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burmeister\Documents\_Development\AssetManagementPortal\data\db\"/>
    </mc:Choice>
  </mc:AlternateContent>
  <xr:revisionPtr revIDLastSave="0" documentId="13_ncr:1_{28D77280-7B29-40F5-B362-67F58F9BA9AF}" xr6:coauthVersionLast="45" xr6:coauthVersionMax="45" xr10:uidLastSave="{00000000-0000-0000-0000-000000000000}"/>
  <bookViews>
    <workbookView xWindow="-120" yWindow="-120" windowWidth="38640" windowHeight="15525" xr2:uid="{65CCAB74-0CA2-4D5F-9FC7-1AACCFC26E43}"/>
  </bookViews>
  <sheets>
    <sheet name="PropertyDat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_____wrn1" hidden="1">{"schedule1",#N/A,FALSE,"Sheet1";"schedule2",#N/A,FALSE,"Sheet1";"schedule3",#N/A,FALSE,"Sheet1";"schedule4",#N/A,FALSE,"Sheet1";"schedule5",#N/A,FALSE,"Sheet1";"schedule6",#N/A,FALSE,"Sheet1"}</definedName>
    <definedName name="____wrn1" hidden="1">{"schedule1",#N/A,FALSE,"Sheet1";"schedule2",#N/A,FALSE,"Sheet1";"schedule3",#N/A,FALSE,"Sheet1";"schedule4",#N/A,FALSE,"Sheet1";"schedule5",#N/A,FALSE,"Sheet1";"schedule6",#N/A,FALSE,"Sheet1"}</definedName>
    <definedName name="___wrn1" hidden="1">{"schedule1",#N/A,FALSE,"Sheet1";"schedule2",#N/A,FALSE,"Sheet1";"schedule3",#N/A,FALSE,"Sheet1";"schedule4",#N/A,FALSE,"Sheet1";"schedule5",#N/A,FALSE,"Sheet1";"schedule6",#N/A,FALSE,"Sheet1"}</definedName>
    <definedName name="__123Graph_X" hidden="1">#REF!</definedName>
    <definedName name="__FDS_HYPERLINK_TOGGLE_STATE__" hidden="1">"ON"</definedName>
    <definedName name="__wrn1" hidden="1">{"schedule1",#N/A,FALSE,"Sheet1";"schedule2",#N/A,FALSE,"Sheet1";"schedule3",#N/A,FALSE,"Sheet1";"schedule4",#N/A,FALSE,"Sheet1";"schedule5",#N/A,FALSE,"Sheet1";"schedule6",#N/A,FALSE,"Sheet1"}</definedName>
    <definedName name="_a1" hidden="1">{"Assump",#N/A,TRUE,"Proforma";"first",#N/A,TRUE,"Proforma";"second",#N/A,TRUE,"Proforma";"lease1",#N/A,TRUE,"Proforma";"lease2",#N/A,TRUE,"Proforma"}</definedName>
    <definedName name="_e4" hidden="1">{"new",#N/A,FALSE,"D";"PROFORMA",#N/A,FALSE,"A";"partial 1",#N/A,FALSE,"B";"partial 2",#N/A,FALSE,"B";"partial 3",#N/A,FALSE,"B";"SMALL CF 1",#N/A,FALSE,"C"}</definedName>
    <definedName name="_Fill" hidden="1">[1]Avian!#REF!</definedName>
    <definedName name="_xlnm._FilterDatabase" localSheetId="0" hidden="1">PropertyData!$A$1:$AI$93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wrn1" hidden="1">{"schedule1",#N/A,FALSE,"Sheet1";"schedule2",#N/A,FALSE,"Sheet1";"schedule3",#N/A,FALSE,"Sheet1";"schedule4",#N/A,FALSE,"Sheet1";"schedule5",#N/A,FALSE,"Sheet1";"schedule6",#N/A,FALSE,"Sheet1"}</definedName>
    <definedName name="a" hidden="1">{"AnnualRentRoll",#N/A,FALSE,"RentRoll"}</definedName>
    <definedName name="aa" hidden="1">{"AnnualRentRoll",#N/A,FALSE,"RentRoll"}</definedName>
    <definedName name="aaa" hidden="1">{"AnnualRentRoll",#N/A,FALSE,"RentRoll"}</definedName>
    <definedName name="ACCR_MTHD">'[2]Form 4662'!$N$66</definedName>
    <definedName name="AccrualMethods">[2]Lists!$A$2:INDEX([2]Lists!$A:$A,COUNTA([2]Lists!$A:$A))</definedName>
    <definedName name="ACTL_DSCR">'[2]Form 4662'!$AM$64</definedName>
    <definedName name="ACTL_RT">'[2]Form 4662'!$N$63</definedName>
    <definedName name="Actual_UW_DSCR">'[2]Data Page'!$J$56</definedName>
    <definedName name="Address_DataPageTab">'[2]Data Page'!$D$18</definedName>
    <definedName name="adsf" hidden="1">{"sheet a",#N/A,FALSE,"A";"2 9 casflow",#N/A,FALSE,"B"}</definedName>
    <definedName name="AGE_RESTR">'[2]Form 4662'!$N$36</definedName>
    <definedName name="Amort">'[2]Data Page'!$E$52</definedName>
    <definedName name="AmortizingDebtService">'[2]Data Page'!$K$49</definedName>
    <definedName name="AMRT_TRM">'[2]Form 4662'!$U$53</definedName>
    <definedName name="Analyst_Name">'[2]Data Page'!$D$10</definedName>
    <definedName name="anscount" hidden="1">1</definedName>
    <definedName name="APP_DT">'[2]Form 4662'!$AN$5</definedName>
    <definedName name="APP_LN_AMT">'[2]Form 4662'!$L$49</definedName>
    <definedName name="APP_LN_AMT_UNT">'[2]Form 4662'!$W$49</definedName>
    <definedName name="ApplicationLoan">'[2]Data Page'!$K$63</definedName>
    <definedName name="APPR_LTV">'[2]Form 4662'!$AL$56</definedName>
    <definedName name="APPR_VAL">'[2]Form 4662'!$AK$55</definedName>
    <definedName name="APPR_VAL_UNT">'[2]Form 4662'!$AV$55</definedName>
    <definedName name="Appraisal_Company">'[2]Data Page'!$K$33</definedName>
    <definedName name="Appraisal_Date">'[2]Data Page'!$K$35</definedName>
    <definedName name="AppraisalEGI">'[2]Summary OPS'!$S$31</definedName>
    <definedName name="AppraisalManagementFee">'[2]Summary OPS'!$T$35</definedName>
    <definedName name="AppraisalNCF">'[2]Summary OPS'!$S$57</definedName>
    <definedName name="Appraised_Cap">'[2]Data Page'!$K$42</definedName>
    <definedName name="Appraised_LTV">'[2]Data Page'!$J$58</definedName>
    <definedName name="Appraised_Value">'[2]Data Page'!$K$40</definedName>
    <definedName name="AppraisedValuePerUnit">'[2]Data Page'!$N$40</definedName>
    <definedName name="ApprovedLoanAmount">'[2]Trade Sheet'!$AA$6</definedName>
    <definedName name="asdfsdfsdf" hidden="1">{#N/A,#N/A,FALSE,"Expense Comparison"}</definedName>
    <definedName name="ATT_AGG">'[2]Form 4662'!$CG$11</definedName>
    <definedName name="ATT_BIFR">'[2]Form 4662'!$W$73</definedName>
    <definedName name="ATT_COM_INV_MEZZ">'[2]Form 4662'!$AN$71</definedName>
    <definedName name="ATT_CRS_COLL">'[2]Form 4662'!$D$73</definedName>
    <definedName name="ATT_CRS_DFLT">'[2]Form 4662'!$D$74</definedName>
    <definedName name="ATT_CT_SUPP">'[2]Form 4662'!$D$71</definedName>
    <definedName name="ATT_DCLNG">'[2]Form 4662'!$AN$73</definedName>
    <definedName name="ATT_DFSNS">'[2]Form 4662'!$AF$73</definedName>
    <definedName name="ATT_DUS_PLS_MEZZ">'[2]Form 4662'!$AF$71</definedName>
    <definedName name="ATT_DUS_SPLT1">'[2]Form 4662'!$W$71</definedName>
    <definedName name="ATT_DUS_SPLT2">'[2]Form 4662'!$W$72</definedName>
    <definedName name="ATT_FHA_RSK">'[2]Form 4662'!$AN$72</definedName>
    <definedName name="ATT_IRP">'[2]Form 4662'!$W$74</definedName>
    <definedName name="ATT_NCT_SUPP">'[2]Form 4662'!$D$72</definedName>
    <definedName name="ATT_OTR">'[2]Form 4662'!$AN$74</definedName>
    <definedName name="ATT_OTR_VAL">'[2]Form 4662'!$AR$74</definedName>
    <definedName name="ATT_SNRS_AL">'[2]Form 4662'!$O$72</definedName>
    <definedName name="ATT_SNRS_ALZ">'[2]Form 4662'!$O$71</definedName>
    <definedName name="ATT_SNRS_IL">'[2]Form 4662'!$O$73</definedName>
    <definedName name="ATT_SNRS_SNF">'[2]Form 4662'!$O$74</definedName>
    <definedName name="ATT_TP_MEZZ">'[2]Form 4662'!$AF$72</definedName>
    <definedName name="ATT_TX_EXMPT">'[2]Form 4662'!$AF$74</definedName>
    <definedName name="b" hidden="1">{#N/A,#N/A,FALSE,"ExitStratigy"}</definedName>
    <definedName name="BadLink" hidden="1">#REF!</definedName>
    <definedName name="BasedSection8" hidden="1">#REF!</definedName>
    <definedName name="bb" hidden="1">{#N/A,#N/A,FALSE,"ExitStratigy"}</definedName>
    <definedName name="bbb" hidden="1">{#N/A,#N/A,FALSE,"ExitStratigy"}</definedName>
    <definedName name="beattle" hidden="1">{"Full Sheet",#N/A,FALSE,"Expense Comparison"}</definedName>
    <definedName name="BLDG_CNT">'[2]Form 4662'!$U$25</definedName>
    <definedName name="BLDG_TYP">'[2]Form 4662'!$U$24</definedName>
    <definedName name="BorrOneAddress" hidden="1">#REF!</definedName>
    <definedName name="BorrOneCity" hidden="1">#REF!</definedName>
    <definedName name="BorrOneCreditReportDate" hidden="1">#REF!</definedName>
    <definedName name="BorrOneDateFormed" hidden="1">#REF!</definedName>
    <definedName name="BorrOneIsForeign" hidden="1">#REF!</definedName>
    <definedName name="BorrOneIsNonProfit" hidden="1">#REF!</definedName>
    <definedName name="BorrOneIsSingleAsset" hidden="1">#REF!</definedName>
    <definedName name="BorrOneName" hidden="1">#REF!</definedName>
    <definedName name="BorrOnePercentOwnership" hidden="1">#REF!</definedName>
    <definedName name="BorrOneState" hidden="1">#REF!</definedName>
    <definedName name="BorrOneTaxID" hidden="1">#REF!</definedName>
    <definedName name="BorrOneType" hidden="1">#REF!</definedName>
    <definedName name="BorrOneZip" hidden="1">#REF!</definedName>
    <definedName name="BorrowerLoanPurposes">[2]Lists!$H$2:INDEX([2]Lists!$H:$H,COUNTA([2]Lists!$H:$H))</definedName>
    <definedName name="BorrowerRating" hidden="1">#REF!</definedName>
    <definedName name="BorrowerRecourseTypes">[2]Lists!$I$2:INDEX([2]Lists!$I:$I,COUNTA([2]Lists!$I:$I))</definedName>
    <definedName name="Breakeven_Occupancy">'[2]Data Page'!$K$47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LN_DSCR">'[2]Form 4662'!$CG$9</definedName>
    <definedName name="BSLN_EGI">'[2]Form 4662'!$CG$6</definedName>
    <definedName name="BSLN_NOI">'[2]Form 4662'!$CG$7</definedName>
    <definedName name="BSLN_TOE">'[2]Form 4662'!$CG$8</definedName>
    <definedName name="Building_Type">'[2]Data Page'!$J$8</definedName>
    <definedName name="BuildingTypes">[2]Lists!$B$2:INDEX([2]Lists!$B:$B,COUNTA([2]Lists!$B:$B))</definedName>
    <definedName name="BWR_NM">'[2]Form 4662'!$M$12</definedName>
    <definedName name="BWR_RCRS">'[2]Form 4662'!$AE$14</definedName>
    <definedName name="BWR_RCRS_TYP">'[2]Form 4662'!$AP$14</definedName>
    <definedName name="cc" hidden="1">{#N/A,#N/A,FALSE,"LoanAssumptions"}</definedName>
    <definedName name="ccc" hidden="1">{#N/A,#N/A,FALSE,"LoanAssumptions"}</definedName>
    <definedName name="Chatham" hidden="1">[3]Avian!#REF!</definedName>
    <definedName name="checkmark_range">ATT_AGG,ATT_BIFR,ATT_CT_SUPP,ATT_NCT_SUPP,ATT_CRS_COLL,ATT_CRS_DFLT,ATT_DCLNG,ATT_DFSNS,ATT_DUS_PLS_MEZZ,ATT_TP_MEZZ,ATT_COM_INV_MEZZ,ATT_DUS_SPLT1,ATT_DUS_SPLT2,ATT_FHA_RSK,ATT_IRP,ATT_SNRS_ALZ,ATT_SNRS_AL,ATT_SNRS_IL,ATT_SNRS_SNF,ATT_TX_EXMPT,ATT_OTR</definedName>
    <definedName name="City_DataPageTab">'[2]Data Page'!$D$19</definedName>
    <definedName name="ClosingCosts">#REF!</definedName>
    <definedName name="CMT_DT">'[2]Form 4662'!$V$4</definedName>
    <definedName name="CMT_NBR">'[2]Form 4662'!$O$4</definedName>
    <definedName name="compound_periods">[4]Sheet1!$A$17:$A$24</definedName>
    <definedName name="COOP_NCF">'[2]Form 4662'!$AT$59</definedName>
    <definedName name="copy" hidden="1">{"sheet a",#N/A,FALSE,"A";"2 9 casflow",#N/A,FALSE,"B"}</definedName>
    <definedName name="copy2" hidden="1">{"new",#N/A,FALSE,"D";"PROFORMA",#N/A,FALSE,"A";"partial 1",#N/A,FALSE,"B";"partial 2",#N/A,FALSE,"B";"partial 3",#N/A,FALSE,"B";"SMALL CF 1",#N/A,FALSE,"C"}</definedName>
    <definedName name="CostNotAttributable" hidden="1">#REF!</definedName>
    <definedName name="County_DataPageTab">'[2]Data Page'!$D$20</definedName>
    <definedName name="CurrentYear">YEAR(TODAY())</definedName>
    <definedName name="CUW_NM">'[2]Form 4662'!$AK$6</definedName>
    <definedName name="CUW_SIGN">'[2]Form 4662'!$AC$102</definedName>
    <definedName name="CUW_SIGN_DT">'[2]Form 4662'!$AS$102</definedName>
    <definedName name="d" hidden="1">{#N/A,#N/A,FALSE,"LoanAssumptions"}</definedName>
    <definedName name="DATA_08" hidden="1">'[5]Asset depreciation'!#REF!</definedName>
    <definedName name="_xlnm.Database">'[6]Look Up Table'!$B$62:$E$160</definedName>
    <definedName name="DateApplicationReceived" hidden="1">#REF!</definedName>
    <definedName name="DCU_Name">'[2]Data Page'!$D$8</definedName>
    <definedName name="dd" hidden="1">{"MonthlyRentRoll",#N/A,FALSE,"RentRoll"}</definedName>
    <definedName name="ddd" hidden="1">{"MonthlyRentRoll",#N/A,FALSE,"RentRoll"}</definedName>
    <definedName name="DealName">[7]Sheet2!$A$5</definedName>
    <definedName name="DealUnits">[7]Sheet2!$A$6</definedName>
    <definedName name="Debt_Yield">'[2]Data Page'!$K$50</definedName>
    <definedName name="Delegated_Level">'[2]Data Page'!$D$39</definedName>
    <definedName name="deleteme" hidden="1">{"schedule",#N/A,FALSE,"Sum Op's";"input area",#N/A,FALSE,"Sum Op's"}</definedName>
    <definedName name="deleteme1" hidden="1">{"schedule",#N/A,FALSE,"Sum Op's";"input area",#N/A,FALSE,"Sum Op's"}</definedName>
    <definedName name="DL_NM">'[2]Form 4662'!$H$3</definedName>
    <definedName name="DueOnSaleClause" hidden="1">#REF!</definedName>
    <definedName name="DUSPlusAmt" hidden="1">#REF!</definedName>
    <definedName name="DUSPlusRate" hidden="1">#REF!</definedName>
    <definedName name="DUSPlusTerm" hidden="1">#REF!</definedName>
    <definedName name="DUSPlusTier" hidden="1">#REF!</definedName>
    <definedName name="e" hidden="1">{"MonthlyRentRoll",#N/A,FALSE,"RentRoll"}</definedName>
    <definedName name="ee" hidden="1">{#N/A,#N/A,FALSE,"OperatingAssumptions"}</definedName>
    <definedName name="eee" hidden="1">{#N/A,#N/A,FALSE,"OperatingAssumptions"}</definedName>
    <definedName name="EngineeringFirm" hidden="1">#REF!</definedName>
    <definedName name="EngineeringReportDate" hidden="1">#REF!</definedName>
    <definedName name="ENGY_STAR">'[2]Form 4662'!$AN$22</definedName>
    <definedName name="ENGY_STAR_DT">'[2]Form 4662'!$AS$22</definedName>
    <definedName name="EnvAssessmentPhase" hidden="1">#REF!</definedName>
    <definedName name="EnvironmentalFirm" hidden="1">#REF!</definedName>
    <definedName name="EnvironmentalReportDate" hidden="1">#REF!</definedName>
    <definedName name="EnvironmentalSurveyTypes">[2]Lists!$C$2:INDEX([2]Lists!$C:$C,COUNTA([2]Lists!$C:$C))</definedName>
    <definedName name="ENVR_SRVY">'[2]Form 4662'!$K$34</definedName>
    <definedName name="ere" hidden="1">{"sheet a",#N/A,FALSE,"A";"2 9 casflow",#N/A,FALSE,"B"}</definedName>
    <definedName name="ert5t6" hidden="1">{"Detail Project Cash Flow",#N/A,TRUE,"Cash Flow Grid";"Financing Calculation",#N/A,TRUE,"Cash Flow Grid"}</definedName>
    <definedName name="erw" hidden="1">{"Detail Project Cash Flow",#N/A,TRUE,"Cash Flow Grid";"Financing Calculation",#N/A,TRUE,"Cash Flow Grid"}</definedName>
    <definedName name="EV__LASTREFTIME__" hidden="1">39658.6057175926</definedName>
    <definedName name="EX_TYP">'[2]Form 4662'!$L$47</definedName>
    <definedName name="ExecutionTypes">[2]Lists!$D$2:INDEX([2]Lists!$D:$D,COUNTA([2]Lists!$D:$D))</definedName>
    <definedName name="Exit_LTV_Standard">'[2]Data Page'!$K$52</definedName>
    <definedName name="Exit_Rate_Alternative">'[2]Data Page'!$N$51</definedName>
    <definedName name="Exit_Rate_Standard">'[2]Data Page'!$K$51</definedName>
    <definedName name="ExpectedClose_IfSupp">'[2]Data Page'!$W$26</definedName>
    <definedName name="ExtendedMaturity" hidden="1">#REF!</definedName>
    <definedName name="fdf" hidden="1">{"Full Sheet",#N/A,FALSE,"Expense Comparison"}</definedName>
    <definedName name="FEMAFloodHazard" hidden="1">#REF!</definedName>
    <definedName name="ff" hidden="1">{#N/A,#N/A,TRUE,"Summary";"AnnualRentRoll",#N/A,TRUE,"RentRoll";#N/A,#N/A,TRUE,"ExitStratigy";#N/A,#N/A,TRUE,"OperatingAssumptions"}</definedName>
    <definedName name="fff" hidden="1">{#N/A,#N/A,TRUE,"Summary";"AnnualRentRoll",#N/A,TRUE,"RentRoll";#N/A,#N/A,TRUE,"ExitStratigy";#N/A,#N/A,TRUE,"OperatingAssumptions"}</definedName>
    <definedName name="FirstAmort_IfSupp">'[2]Data Page'!$W$9</definedName>
    <definedName name="FirstConstant_IfSupp">'[2]Data Page'!$W$16</definedName>
    <definedName name="FirstCoterminous_IfSupp">'[2]Data Page'!$W$23</definedName>
    <definedName name="FirstDebtService_IfSupp">'[2]Data Page'!$W$17</definedName>
    <definedName name="FirstIO_IfSupp">'[2]Data Page'!$W$10</definedName>
    <definedName name="FirstLienPosition" hidden="1">#REF!</definedName>
    <definedName name="FirstMaturity_IfSupp">'[2]Data Page'!$W$24</definedName>
    <definedName name="FirstMortgage">'[8]Financial Projections'!$B$47</definedName>
    <definedName name="FirstMortgageLoanNumber" hidden="1">#REF!</definedName>
    <definedName name="FirstOrigLoan_IfSupp">'[2]Data Page'!$W$11</definedName>
    <definedName name="FirstPaymentDueDate" hidden="1">#REF!</definedName>
    <definedName name="FirstRate_IfSupp">'[2]Data Page'!$W$15</definedName>
    <definedName name="FirstRemIO_IfSupp">'[2]Data Page'!$W$29</definedName>
    <definedName name="FirstRemTerm_IfSupp">'[2]Data Page'!$W$27</definedName>
    <definedName name="FirstTerm_IfSupp">'[2]Data Page'!$W$8</definedName>
    <definedName name="FirstUPB_IfSupp">'[2]Data Page'!$W$13</definedName>
    <definedName name="FirstYMEnd_IfSupp">'[2]Data Page'!$W$25</definedName>
    <definedName name="FixedPrinPayment">'[2]SARM Sizing'!$F$41</definedName>
    <definedName name="FLD_ZN">'[2]Form 4662'!$N$37</definedName>
    <definedName name="FloodHazardInsuranceType" hidden="1">#REF!</definedName>
    <definedName name="Floor_UW_DSCR">'[2]Data Page'!$J$57</definedName>
    <definedName name="FloorConstant">'[2]Data Page'!$E$68</definedName>
    <definedName name="FloorRate">'[2]Data Page'!$E$66</definedName>
    <definedName name="FM_WVR">'[2]Form 4662'!$AO$90</definedName>
    <definedName name="FormMonth">5</definedName>
    <definedName name="FormVersion">4.2</definedName>
    <definedName name="FormYear">2016</definedName>
    <definedName name="fpdate">'[9]Current Note'!$D$9</definedName>
    <definedName name="FRGN_BWR">'[2]Form 4662'!$U$14</definedName>
    <definedName name="GBA">'[2]Data Page'!$J$10</definedName>
    <definedName name="GetA1">ADDRESS(ROW(INDIRECT([2]VData!$D1)),COLUMN(INDIRECT([2]VData!$D1)),1,1,"Form 4662")</definedName>
    <definedName name="GetR1C1">"R"&amp;ROW(INDIRECT([2]VData!$D1))&amp;"C"&amp;COLUMN(INDIRECT([2]VData!$D1))</definedName>
    <definedName name="GFEE_SPRD">'[2]Form 4662'!$N$61</definedName>
    <definedName name="gg" hidden="1">{#N/A,#N/A,FALSE,"PropertyInfo"}</definedName>
    <definedName name="ggg" hidden="1">{#N/A,#N/A,FALSE,"PropertyInfo"}</definedName>
    <definedName name="grandview">'[10]2021 MacArther'!$B$176</definedName>
    <definedName name="GreenCertificationTypes">[2]Lists!$E$2:INDEX([2]Lists!$E:$E,COUNTA([2]Lists!$E:$E))</definedName>
    <definedName name="GreenFinancingTypes">[2]Lists!$F$2:INDEX([2]Lists!$F:$F,COUNTA([2]Lists!$F:$F))</definedName>
    <definedName name="GRN_CERT">'[2]Form 4662'!$AD$20</definedName>
    <definedName name="GRN_TYP">'[2]Form 4662'!$AN$18</definedName>
    <definedName name="GRS_SPRD">'[2]Form 4662'!$N$60</definedName>
    <definedName name="Guarantor_KP_1">'[2]Bor-KP-Prin'!$AS$4</definedName>
    <definedName name="Guarantor_KP_2">'[2]Bor-KP-Prin'!$AW$4</definedName>
    <definedName name="Guarantor_KP_3">'[2]Bor-KP-Prin'!$BA$4</definedName>
    <definedName name="Guarantor_KP_4">'[2]Bor-KP-Prin'!$BE$4</definedName>
    <definedName name="Guarantor_KP_5">'[2]Bor-KP-Prin'!$BI$4</definedName>
    <definedName name="Guarantor_KP_6">'[2]Bor-KP-Prin'!$BM$4</definedName>
    <definedName name="Guarantor_KP_7">'[2]Bor-KP-Prin'!$BQ$4</definedName>
    <definedName name="Guarantor_KP_8">'[2]Bor-KP-Prin'!$BU$4</definedName>
    <definedName name="GuarantyFee">'[2]Data Page'!$E$61</definedName>
    <definedName name="h" hidden="1">{#N/A,#N/A,FALSE,"PropertyInfo"}</definedName>
    <definedName name="HAP_REM_TRM">'[2]Form 4662'!$AL$28</definedName>
    <definedName name="HAPMonthsRemaining" hidden="1">#REF!</definedName>
    <definedName name="HData">[2]HData!$A$1:INDEX([2]HData!$1:$1000,COUNTA([2]HData!$A:$A),COUNTA([2]HData!$1:$1))</definedName>
    <definedName name="HData_Name">INDEX(HData,1,)</definedName>
    <definedName name="HData_Value">INDEX(HData,2,)</definedName>
    <definedName name="Header_Row">ROW(#REF!)</definedName>
    <definedName name="hh" hidden="1">{#N/A,#N/A,FALSE,"Summary"}</definedName>
    <definedName name="hhh" hidden="1">{#N/A,#N/A,FALSE,"Summary"}</definedName>
    <definedName name="HighCostArea" hidden="1">#REF!</definedName>
    <definedName name="HLD_BK_FND">'[2]Form 4662'!$AP$44</definedName>
    <definedName name="HMLkUp" hidden="1">'[11]Historic Market'!$BD$6:$BD$12</definedName>
    <definedName name="HMSeek" hidden="1">'[11]Historic Market'!$BD$13:$BD$13</definedName>
    <definedName name="IdentityOfInterest" hidden="1">#REF!</definedName>
    <definedName name="IHMConsultant" hidden="1">[11]Project!$B$13:$B$13</definedName>
    <definedName name="IHMFirstProjected" hidden="1">[11]Project!$B$10:$B$10</definedName>
    <definedName name="IHMLastHistoric" hidden="1">[11]Project!$B$11:$B$11</definedName>
    <definedName name="IHMLocation" hidden="1">[11]Project!$B$20:$B$20</definedName>
    <definedName name="IHMModelVersion" hidden="1">[11]Project!$B$17:$B$17</definedName>
    <definedName name="IHMNumRooms" hidden="1">[11]Project!$B$9:$B$9</definedName>
    <definedName name="IHMPrintCF1" hidden="1">'[11]Projected CF'!$BW$534:$CS$580</definedName>
    <definedName name="IHMPrintMR1" hidden="1">'[11]Market Report'!$A$6:$U$49</definedName>
    <definedName name="IHMPrintMR2" hidden="1">'[11]Market Report'!$V$6:$AB$113</definedName>
    <definedName name="IHMPrintPO1" hidden="1">'[11]Projected Occupancy'!$A$5:$M$97</definedName>
    <definedName name="IHMPrintPO2" hidden="1">'[11]Projected Occupancy'!$A$99:$AW$277</definedName>
    <definedName name="IHMPrintPO3" hidden="1">'[11]Projected Occupancy'!$A$280:$L$385</definedName>
    <definedName name="IHMPrintPR1" hidden="1">'[11]Projected Rate'!$A$3:$M$51</definedName>
    <definedName name="IHMPrintVAL1" hidden="1">#REF!</definedName>
    <definedName name="IHMPrintVAL2" hidden="1">#REF!</definedName>
    <definedName name="IHMProjectCity" hidden="1">[11]Project!$B$7:$B$7</definedName>
    <definedName name="IHMProjectName" hidden="1">[11]Project!$B$6:$B$6</definedName>
    <definedName name="IHMProjectState" hidden="1">[11]Project!$B$8:$B$8</definedName>
    <definedName name="IHMPropertyLocation" hidden="1">[11]Project!$B$19:$B$19</definedName>
    <definedName name="IHMReviewer" hidden="1">[11]Project!$B$12:$B$12</definedName>
    <definedName name="Immediates_Amount">'[2]Engineering schedule'!$D$72</definedName>
    <definedName name="Immediates_Escrowed">'[2]Engineering schedule'!$F$72</definedName>
    <definedName name="Immediates_Waived">'[2]Engineering schedule'!$F$73</definedName>
    <definedName name="IN_RSRV_DEP">'[2]Form 4662'!$AP$41</definedName>
    <definedName name="Income_Approach">'[2]Data Page'!$K$38</definedName>
    <definedName name="IncomeApproachPerUnit">'[2]Data Page'!$N$38</definedName>
    <definedName name="Initial_Deposit">'[2]Engineering schedule'!$E$42</definedName>
    <definedName name="INS_ESCRW">'[2]Form 4662'!$N$42</definedName>
    <definedName name="Interest_Calc">'[2]Data Page'!$E$43</definedName>
    <definedName name="Interest_Rate">#REF!</definedName>
    <definedName name="Interest_Rate_Type">'[2]Data Page'!$E$41</definedName>
    <definedName name="InterestOnly">'[2]Data Page'!$E$54</definedName>
    <definedName name="InterestOnlyDebtService">'[2]Data Page'!$N$49</definedName>
    <definedName name="InterestOnlyEndDate" hidden="1">#REF!</definedName>
    <definedName name="InterestOnlyPeriod" hidden="1">#REF!</definedName>
    <definedName name="IntroPrintArea" hidden="1">#REF!</definedName>
    <definedName name="InvestorSpread">'[2]Data Page'!$E$59</definedName>
    <definedName name="IO_TRM">'[2]Form 4662'!$J$54</definedName>
    <definedName name="IO_UW_DSCR">'[2]Data Page'!$L$56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TRACTS_OTHER_COMMODITIES_EQUITIES.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BRANCHES_U.S._BANKS_LOANS_FDIC" hidden="1">"c6438"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MES_REVISION_DATE_" hidden="1">40122.3865046296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39125.817037037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sAssumable" hidden="1">#REF!</definedName>
    <definedName name="IsCoOp" hidden="1">#REF!</definedName>
    <definedName name="KEY_PRNC">'[2]Form 4662'!$M$13</definedName>
    <definedName name="KeyPrincipal1" hidden="1">#REF!</definedName>
    <definedName name="KeyPrincipal2" hidden="1">#REF!</definedName>
    <definedName name="KP1Address" hidden="1">#REF!</definedName>
    <definedName name="KP1CashFlow" hidden="1">#REF!</definedName>
    <definedName name="KP1City" hidden="1">#REF!</definedName>
    <definedName name="KP1FICO" hidden="1">#REF!</definedName>
    <definedName name="KP1NetWorth" hidden="1">#REF!</definedName>
    <definedName name="KP1State" hidden="1">#REF!</definedName>
    <definedName name="KP1TaxID" hidden="1">#REF!</definedName>
    <definedName name="KP1TotalCash" hidden="1">#REF!</definedName>
    <definedName name="KP1UnitsOwned" hidden="1">#REF!</definedName>
    <definedName name="KP1Zip" hidden="1">#REF!</definedName>
    <definedName name="KP2Address" hidden="1">#REF!</definedName>
    <definedName name="KP2CashFlow" hidden="1">#REF!</definedName>
    <definedName name="KP2City" hidden="1">#REF!</definedName>
    <definedName name="KP2FICO" hidden="1">#REF!</definedName>
    <definedName name="KP2NetWorth" hidden="1">#REF!</definedName>
    <definedName name="KP2State" hidden="1">#REF!</definedName>
    <definedName name="KP2TaxID" hidden="1">#REF!</definedName>
    <definedName name="KP2TotalCash" hidden="1">#REF!</definedName>
    <definedName name="KP2UnitsOwned" hidden="1">#REF!</definedName>
    <definedName name="KP2Zip" hidden="1">#REF!</definedName>
    <definedName name="kyd.ChngCell.01." hidden="1">#REF!</definedName>
    <definedName name="kyd.CounterLimitCell.01." hidden="1">"x"</definedName>
    <definedName name="kyd.Dim.01." hidden="1">"toad:Company"</definedName>
    <definedName name="kyd.ElementList.01." hidden="1">#REF!</definedName>
    <definedName name="kyd.ElementType.01." hidden="1">3</definedName>
    <definedName name="kyd.ItemType.01." hidden="1">2</definedName>
    <definedName name="kyd.NumLevels.01." hidden="1">999</definedName>
    <definedName name="kyd.ParentName.01." hidden="1">""</definedName>
    <definedName name="kyd.PrintParent.01." hidden="1">TRUE</definedName>
    <definedName name="kyd.SelectString.01." hidden="1">"*"</definedName>
    <definedName name="LandOwnershipTypes">[2]Lists!$G$2:INDEX([2]Lists!$G:$G,COUNTA([2]Lists!$G:$G))</definedName>
    <definedName name="LateFeeRate" hidden="1">#REF!</definedName>
    <definedName name="LCK_EXP_DT">'[2]Form 4662'!$T$57</definedName>
    <definedName name="LCK_TRM">'[2]Form 4662'!$T$56</definedName>
    <definedName name="LeasingReserve">#REF!</definedName>
    <definedName name="Lender_Name">'[2]Data Page'!$D$6</definedName>
    <definedName name="LienPosition" hidden="1">#REF!</definedName>
    <definedName name="LN_AMT">'[2]Form 4662'!$L$50</definedName>
    <definedName name="LN_AMT_UNT">'[2]Form 4662'!$W$50</definedName>
    <definedName name="LN_PRPS">'[2]Form 4662'!$L$48</definedName>
    <definedName name="LN_TRM">'[2]Form 4662'!$J$53</definedName>
    <definedName name="LND_OWNR_TYP">'[2]Form 4662'!$L$33</definedName>
    <definedName name="LNDR_CMTS">'[2]Form 4662'!$C$92</definedName>
    <definedName name="LNDR_LN_NBR">'[2]Form 4662'!$AL$4</definedName>
    <definedName name="LNDR_NM">'[2]Form 4662'!$AI$3</definedName>
    <definedName name="LNDR_WVR">'[2]Form 4662'!$AD$90</definedName>
    <definedName name="LO_LOC">'[2]Form 4662'!$AN$9</definedName>
    <definedName name="LO_NM">'[2]Form 4662'!$AK$8</definedName>
    <definedName name="Loan_Amount">#REF!</definedName>
    <definedName name="Loan_Execution_Type">'[2]Data Page'!$D$40</definedName>
    <definedName name="Loan_Purpose">'[2]Data Page'!$E$42</definedName>
    <definedName name="Loan_Start">#REF!</definedName>
    <definedName name="Loan_to_Cost">'[2]Data Page'!$J$60</definedName>
    <definedName name="Loan_Years">#REF!</definedName>
    <definedName name="LoanAmount">'[2]Data Page'!$K$70</definedName>
    <definedName name="LOC_AMT">'[2]Form 4662'!$AT$60</definedName>
    <definedName name="LOC_YN">'[2]Form 4662'!$AJ$60</definedName>
    <definedName name="LOSS_LVL">'[2]Form 4662'!$AP$68</definedName>
    <definedName name="LOSS_LVL_PCT">'[2]Form 4662'!$AT$68</definedName>
    <definedName name="LossLevels">[2]Lists!$J$2:INDEX([2]Lists!$J:$J,COUNTA([2]Lists!$J:$J))</definedName>
    <definedName name="LossSharing_DataPageTab">'[2]Data Page'!$E$70</definedName>
    <definedName name="LowAndModerateIncomeTenants" hidden="1">#REF!</definedName>
    <definedName name="LTV">'[2]Data Page'!$J$59</definedName>
    <definedName name="MAH_TYP">'[2]Form 4662'!$AM$26</definedName>
    <definedName name="MAH_UNDR_50">'[2]Form 4662'!$AY$33</definedName>
    <definedName name="MAH_UNDR_60">'[2]Form 4662'!$AY$32</definedName>
    <definedName name="MAH_UNDR_80">'[2]Form 4662'!$AY$31</definedName>
    <definedName name="MAH_UNTS">'[2]Form 4662'!$AY$34</definedName>
    <definedName name="MAHTypes">[2]Lists!$K$2:INDEX([2]Lists!$K:$K,COUNTA([2]Lists!$K:$K))</definedName>
    <definedName name="Management_Company">'[2]Data Page'!$D$14</definedName>
    <definedName name="ManagementCoAddress" hidden="1">#REF!</definedName>
    <definedName name="ManagementCoCity" hidden="1">#REF!</definedName>
    <definedName name="ManagementCoExperience" hidden="1">#REF!</definedName>
    <definedName name="ManagementCoExpWithSubject" hidden="1">#REF!</definedName>
    <definedName name="ManagementCompany" hidden="1">#REF!</definedName>
    <definedName name="ManagementCoPhone" hidden="1">#REF!</definedName>
    <definedName name="ManagementCoState" hidden="1">#REF!</definedName>
    <definedName name="ManagementCoUnitsManaged" hidden="1">#REF!</definedName>
    <definedName name="ManagementCoZip" hidden="1">#REF!</definedName>
    <definedName name="ManagementFee">'[2]Historical OPS'!$AJ$53</definedName>
    <definedName name="MaturityDate" hidden="1">#REF!</definedName>
    <definedName name="MAX_LTV">'[2]Form 4662'!$AW$56</definedName>
    <definedName name="MAX_PMT_DSCR">'[2]Form 4662'!$AM$65</definedName>
    <definedName name="MEZZ_DSCR">'[2]Form 4662'!$AM$66</definedName>
    <definedName name="MEZZ_LN_ACQ_UPB">'[2]Form 4662'!$L$51</definedName>
    <definedName name="MEZZ_LN_MO_PMT">'[2]Form 4662'!$W$51</definedName>
    <definedName name="MGMT_NM">'[2]Form 4662'!$M$15</definedName>
    <definedName name="MIN_HRDL_DSCR">'[2]Form 4662'!$AM$62</definedName>
    <definedName name="Min_Tier">'[2]Data Page'!$D$47</definedName>
    <definedName name="MonthlyMortgagePayment" hidden="1">#REF!</definedName>
    <definedName name="MSA_DataPageTab">'[2]Data Page'!$D$23</definedName>
    <definedName name="MSA_Type">'[2]Data Page'!$B$23</definedName>
    <definedName name="NewLoanTestCheck">'[2]Data Page'!$R$40</definedName>
    <definedName name="NonProfit" hidden="1">#REF!</definedName>
    <definedName name="NoteConstant">'[2]Data Page'!$E$67</definedName>
    <definedName name="NoteRate">'[2]Data Page'!$E$65</definedName>
    <definedName name="nper">[4]Sheet1!$B$26</definedName>
    <definedName name="NRA">#REF!</definedName>
    <definedName name="Number_of_Payments">#REF!</definedName>
    <definedName name="NumOfBldg_DataPageTab">'[2]Data Page'!$J$9</definedName>
    <definedName name="NvsEndTime">40886.4625810185</definedName>
    <definedName name="OccupancyRestrictions" hidden="1">#REF!</definedName>
    <definedName name="OLD_LN_NBR1">'[2]Form 4662'!$M$7</definedName>
    <definedName name="OLD_LN_NBR2">'[2]Form 4662'!$R$7</definedName>
    <definedName name="OLD_LN_NBR3">'[2]Form 4662'!$W$7</definedName>
    <definedName name="OldDateStamp">[7]Sheet2!$A$1</definedName>
    <definedName name="ON_RSRV_DEP_UNT">'[2]Form 4662'!$AP$42</definedName>
    <definedName name="ON_RSRV_DEP_WVR">'[2]Form 4662'!$BA$41</definedName>
    <definedName name="OP_STMT_FY">'[2]Form 4662'!$AP$47</definedName>
    <definedName name="ORIG_BRKR">'[2]Form 4662'!$AA$79</definedName>
    <definedName name="ORIG_FM">'[2]Form 4662'!$AA$85</definedName>
    <definedName name="ORIG_LNDR">'[2]Form 4662'!$AA$78</definedName>
    <definedName name="ORIG_PCT">'[2]Form 4662'!$AA$87</definedName>
    <definedName name="ORIG_PREM_PCT">'[2]Form 4662'!$AA$88</definedName>
    <definedName name="ORIG_TOT">'[2]Form 4662'!$AA$77</definedName>
    <definedName name="OriginationFee_Broker">'[2]Data Page'!$E$27</definedName>
    <definedName name="OriginationFee_Lender">'[2]Data Page'!$E$29</definedName>
    <definedName name="OriginationPerc_Broker">'[2]Data Page'!$E$28</definedName>
    <definedName name="OriginationPerc_Lender">'[2]Data Page'!$E$30</definedName>
    <definedName name="Originator_Name">'[2]Data Page'!$D$7</definedName>
    <definedName name="OTR_ESCRW">'[2]Form 4662'!$N$43</definedName>
    <definedName name="OTR_LN_NBR1">'[2]Form 4662'!$M$9</definedName>
    <definedName name="OTR_LN_NBR2">'[2]Form 4662'!$R$9</definedName>
    <definedName name="OTR_LN_NBR3">'[2]Form 4662'!$W$9</definedName>
    <definedName name="OTR_MAH_TYP">'[2]Form 4662'!$AK$27</definedName>
    <definedName name="ParticipationPercent" hidden="1">#REF!</definedName>
    <definedName name="payment">'[9]Current Note'!$D$15</definedName>
    <definedName name="Payment_Number">ROW()-Header_Row</definedName>
    <definedName name="payment_periods">[4]Sheet1!$A$6:$A$13</definedName>
    <definedName name="payment_types">[4]Sheet1!$A$29:$A$30</definedName>
    <definedName name="PaymentFrequency" hidden="1">#REF!</definedName>
    <definedName name="PercentageSection8" hidden="1">#REF!</definedName>
    <definedName name="PercentageTaxCreditUnits" hidden="1">#REF!</definedName>
    <definedName name="PercentMilitary" hidden="1">#REF!</definedName>
    <definedName name="PercentStudent" hidden="1">#REF!</definedName>
    <definedName name="PHS1_UNTS">'[2]Form 4662'!$L$29</definedName>
    <definedName name="PHS1_YR">'[2]Form 4662'!$L$28</definedName>
    <definedName name="PHS2_UNTS">'[2]Form 4662'!$N$29</definedName>
    <definedName name="PHS2_YR">'[2]Form 4662'!$N$28</definedName>
    <definedName name="PHS3_UNTS">'[2]Form 4662'!$P$29</definedName>
    <definedName name="PHS3_YR">'[2]Form 4662'!$P$28</definedName>
    <definedName name="PHS4_UNTS">'[2]Form 4662'!$R$29</definedName>
    <definedName name="PHS4_YR">'[2]Form 4662'!$R$28</definedName>
    <definedName name="PHS5_UNTS">'[2]Form 4662'!$T$29</definedName>
    <definedName name="PHS5_YR">'[2]Form 4662'!$T$28</definedName>
    <definedName name="PHS6_UNTS">'[2]Form 4662'!$V$29</definedName>
    <definedName name="PHS6_YR">'[2]Form 4662'!$V$28</definedName>
    <definedName name="PHS7_UNTS">'[2]Form 4662'!$X$29</definedName>
    <definedName name="PHS7_YR">'[2]Form 4662'!$X$28</definedName>
    <definedName name="PL_NBR">'[2]Form 4662'!$O$5</definedName>
    <definedName name="pmtType">INDEX([4]Sheet1!$B$29:$B$30,MATCH('[9]Current Note'!$D$11,[4]Sheet1!$A$29:$A$30,0))</definedName>
    <definedName name="PPYM_TRM">'[2]Form 4662'!$U$54</definedName>
    <definedName name="PRC_WVR">'[2]Form 4662'!$R$90</definedName>
    <definedName name="PREM_BRKR">'[2]Form 4662'!$AA$83</definedName>
    <definedName name="PREM_FM">'[2]Form 4662'!$AA$86</definedName>
    <definedName name="PREM_LNDR">'[2]Form 4662'!$AA$82</definedName>
    <definedName name="PREM_TOT">'[2]Form 4662'!$AA$81</definedName>
    <definedName name="Premium_Minimum">'[2]Data Page'!$E$36</definedName>
    <definedName name="PremiumFee_Broker">'[2]Data Page'!$E$32</definedName>
    <definedName name="PremiumFee_Lender">'[2]Data Page'!$E$34</definedName>
    <definedName name="PremiumPerc_Broker">'[2]Data Page'!$E$33</definedName>
    <definedName name="PremiumPerc_Lender">'[2]Data Page'!$E$35</definedName>
    <definedName name="Presidio" hidden="1">[3]Avian!#REF!</definedName>
    <definedName name="Price" hidden="1">{"AnnualRentRoll",#N/A,FALSE,"RentRoll"}</definedName>
    <definedName name="Print_Area_MI">#REF!</definedName>
    <definedName name="PROP_ADDR1">'[2]Form 4662'!$I$19</definedName>
    <definedName name="PROP_ADDR2">'[2]Form 4662'!$I$20</definedName>
    <definedName name="PROP_CITY">'[2]Form 4662'!$I$21</definedName>
    <definedName name="PROP_CNTY">'[2]Form 4662'!$R$22</definedName>
    <definedName name="PROP_NM">'[2]Form 4662'!$I$18</definedName>
    <definedName name="PROP_ST">'[2]Form 4662'!$Z$21</definedName>
    <definedName name="PROP_TYP">'[2]Form 4662'!$H$24</definedName>
    <definedName name="PROP_ZIP">'[2]Form 4662'!$I$22</definedName>
    <definedName name="Property_Names">'[12]Rent Survey'!$A$8:$A$259</definedName>
    <definedName name="Property_Rents">'[12]Rent Survey'!$J$8:$J$259</definedName>
    <definedName name="Property_SF">'[12]Rent Survey'!$D$8:$D$259</definedName>
    <definedName name="Property_Type">'[2]Data Page'!$J$7</definedName>
    <definedName name="Property_Unit_Types">'[12]Rent Survey'!$B$8:$B$259</definedName>
    <definedName name="PropertyGrade" hidden="1">#REF!</definedName>
    <definedName name="PropertyName_DataPageTab">'[2]Data Page'!$D$17</definedName>
    <definedName name="PropertyOwnershipRights" hidden="1">#REF!</definedName>
    <definedName name="PropertyTypes">[2]Lists!$L$2:INDEX([2]Lists!$L:$L,COUNTA([2]Lists!$L:$L))</definedName>
    <definedName name="PropName">'[13]Rent Roll'!#REF!</definedName>
    <definedName name="qw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er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rate">'[9]Current Note'!$H$5</definedName>
    <definedName name="RateTypes">[2]Lists!$M$2:INDEX([2]Lists!$M:$M,COUNTA([2]Lists!$M:$M))</definedName>
    <definedName name="ReplacementReserveWaived" hidden="1">#REF!</definedName>
    <definedName name="report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quested_Actual_UW_DSCR">'[2]Data Page'!$E$49</definedName>
    <definedName name="Requested_Floor_UW_DSCR">'[2]Data Page'!$E$50</definedName>
    <definedName name="Requested_LTV">'[2]Data Page'!$E$48</definedName>
    <definedName name="Requested_Tier">'[2]Data Page'!$E$47</definedName>
    <definedName name="RequestedLoan">'[2]Data Page'!$K$64</definedName>
    <definedName name="RES_AREA">'[2]Form 4662'!$M$32</definedName>
    <definedName name="RES_UNTS">'[2]Form 4662'!$L$31</definedName>
    <definedName name="ResaleRestrictions" hidden="1">#REF!</definedName>
    <definedName name="Reserves_UnitPerYear">'[2]Engineering schedule'!$G$44</definedName>
    <definedName name="Reserves_Waived">'[2]Engineering schedule'!$F$50</definedName>
    <definedName name="roundOpt">[4]Sheet1!$B$32</definedName>
    <definedName name="RPR_ESCRW">'[2]Form 4662'!$AP$39</definedName>
    <definedName name="RPR_ESCRW_WVR">'[2]Form 4662'!$BA$38</definedName>
    <definedName name="RPR_TOT">'[2]Form 4662'!$AP$38</definedName>
    <definedName name="RT_TYP">'[2]Form 4662'!$W$47</definedName>
    <definedName name="rtrt" hidden="1">{"sheet a",#N/A,FALSE,"A";"sheet b 1",#N/A,FALSE,"B";"sheet b 2",#N/A,FALSE,"B"}</definedName>
    <definedName name="Sales">'[1]MSP Retail'!#REF!</definedName>
    <definedName name="Sales_Approach">'[2]Data Page'!$K$37</definedName>
    <definedName name="SalesApproachPerUnit">'[2]Data Page'!$N$37</definedName>
    <definedName name="SARMCapCostFactor">'[2]SARM Sizing'!$F$29</definedName>
    <definedName name="SARMCushion">'[2]SARM Sizing'!$F$28</definedName>
    <definedName name="SARMGuarantyFee">'[2]SARM Sizing'!$F$26</definedName>
    <definedName name="SARMInvestorSpread">'[2]SARM Sizing'!$F$25</definedName>
    <definedName name="SARMLibor">'[2]SARM Sizing'!$F$24</definedName>
    <definedName name="SARMPayConstant">'[2]SARM Sizing'!$J$18</definedName>
    <definedName name="SARMPayRate">'[2]SARM Sizing'!$F$30</definedName>
    <definedName name="SARMServicingFee">'[2]SARM Sizing'!$F$27</definedName>
    <definedName name="SARMStressConstant">'[2]SARM Sizing'!$J$19</definedName>
    <definedName name="SARMStressRate">'[2]SARM Sizing'!$F$31</definedName>
    <definedName name="sdf" hidden="1">{"PROFORMA",#N/A,FALSE,"A";"BIGGER 1",#N/A,FALSE,"B";"BIGGER 2",#N/A,FALSE,"B";"BIGGER 3",#N/A,FALSE,"B";"SMALL CF 1",#N/A,FALSE,"C"}</definedName>
    <definedName name="SecondAmort_IfSupp">'[2]Data Page'!$X$9</definedName>
    <definedName name="SecondConstant_IfSupp">'[2]Data Page'!$X$16</definedName>
    <definedName name="SecondCoterminous_IfSupp">'[2]Data Page'!$X$23</definedName>
    <definedName name="SecondDebtService_IfSupp">'[2]Data Page'!$X$17</definedName>
    <definedName name="SecondIO_IfSupp">'[2]Data Page'!$X$10</definedName>
    <definedName name="SecondMaturity_IfSupp">'[2]Data Page'!$X$24</definedName>
    <definedName name="SecondOrigLoan_IfSupp">'[2]Data Page'!$X$11</definedName>
    <definedName name="SecondRate_IfSupp">'[2]Data Page'!$X$15</definedName>
    <definedName name="SecondRemIO_IfSupp">'[2]Data Page'!$X$29</definedName>
    <definedName name="SecondRemTerm_IfSupp">'[2]Data Page'!$X$27</definedName>
    <definedName name="SecondTerm_IfSupp">'[2]Data Page'!$X$8</definedName>
    <definedName name="SecondUPB_IfSupp">'[2]Data Page'!$X$13</definedName>
    <definedName name="SecondYMEnd_IfSupp">'[2]Data Page'!$X$25</definedName>
    <definedName name="SeniorHousingType" hidden="1">#REF!</definedName>
    <definedName name="Seniors" hidden="1">#REF!</definedName>
    <definedName name="ServicingFee">'[2]Data Page'!$E$62</definedName>
    <definedName name="SFC_01">'[2]Form 4662'!$N$68</definedName>
    <definedName name="SFCList">[2]Lists!$T$2:INDEX([2]Lists!$T:$T,COUNTA([2]Lists!$T:$T))</definedName>
    <definedName name="SFEE_SPRD">'[2]Form 4662'!$N$62</definedName>
    <definedName name="SGL_ENT">'[2]Form 4662'!$L$14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PC_DISC">'[2]Form 4662'!$AY$90</definedName>
    <definedName name="SpecialUnitCount" hidden="1">#REF!</definedName>
    <definedName name="SpecialUnitType" hidden="1">#REF!</definedName>
    <definedName name="spectfdi" hidden="1">{"schedule",#N/A,FALSE,"Sum Op's";"input area",#N/A,FALSE,"Sum Op's"}</definedName>
    <definedName name="Sponsor_Name">'[2]Data Page'!$D$13</definedName>
    <definedName name="SRC_EUI">'[2]Form 4662'!$AN$23</definedName>
    <definedName name="SRC_EUI_DT">'[2]Form 4662'!$AS$23</definedName>
    <definedName name="State_DataPageTab">'[2]Data Page'!$D$21</definedName>
    <definedName name="StateCodes">[2]Lists!$N$2:INDEX([2]Lists!$N:$N,COUNTA([2]Lists!$N:$N))</definedName>
    <definedName name="SZ_RSK">'[2]Form 4662'!$N$39</definedName>
    <definedName name="SZ_ZN">'[2]Form 4662'!$N$38</definedName>
    <definedName name="T1_Annualized_NRI">'[2]NRI Analysis (WD)'!$E$87</definedName>
    <definedName name="T12_Annualized_NRI">'[2]NRI Analysis (WD)'!$P$87</definedName>
    <definedName name="T3_Annualized_NRI">'[2]NRI Analysis (WD)'!$H$87</definedName>
    <definedName name="T3_vs_T12">'[2]NRI Analysis (WD)'!$E$95</definedName>
    <definedName name="T3_vs_T6">'[2]NRI Analysis (WD)'!$E$94</definedName>
    <definedName name="T6_Annualized_NRI">'[2]NRI Analysis (WD)'!$L$87</definedName>
    <definedName name="Tables" hidden="1">{"sales",#N/A,FALSE,"Sales";"sales existing",#N/A,FALSE,"Sales";"sales rd1",#N/A,FALSE,"Sales";"sales rd2",#N/A,FALSE,"Sales"}</definedName>
    <definedName name="Target" hidden="1">{"AnnualRentRoll",#N/A,FALSE,"RentRoll"}</definedName>
    <definedName name="TaxAbatement" hidden="1">#REF!</definedName>
    <definedName name="TaxCreditPercent" hidden="1">#REF!</definedName>
    <definedName name="TaxCreditUnderwriting" hidden="1">#REF!</definedName>
    <definedName name="TaxExemptFinancing" hidden="1">#REF!</definedName>
    <definedName name="Term">'[2]Data Page'!$E$51</definedName>
    <definedName name="ThirdAmort_IfSupp">'[2]Data Page'!$Y$9</definedName>
    <definedName name="ThirdConstant_IfSupp">'[2]Data Page'!$Y$16</definedName>
    <definedName name="ThirdCoterminous_IfSupp">'[2]Data Page'!$Y$23</definedName>
    <definedName name="ThirdDebtService_IfSupp">'[2]Data Page'!$Y$17</definedName>
    <definedName name="ThirdIO_IfSupp">'[2]Data Page'!$Y$10</definedName>
    <definedName name="ThirdMaturity_IfSupp">'[2]Data Page'!$Y$24</definedName>
    <definedName name="ThirdOrigLoan_IfSupp">'[2]Data Page'!$Y$11</definedName>
    <definedName name="ThirdRate_IfSupp">'[2]Data Page'!$Y$15</definedName>
    <definedName name="ThirdRemIO_IfSupp">'[2]Data Page'!$Y$29</definedName>
    <definedName name="ThirdRemTerm_IfSupp">'[2]Data Page'!$Y$27</definedName>
    <definedName name="ThirdTerm_IfSupp">'[2]Data Page'!$Y$8</definedName>
    <definedName name="ThirdUPB_IfSupp">'[2]Data Page'!$Y$13</definedName>
    <definedName name="ThirdYMEnd_IfSupp">'[2]Data Page'!$Y$25</definedName>
    <definedName name="TIER">'[2]Form 4662'!$K$56</definedName>
    <definedName name="TIER_DRP">'[2]Form 4662'!$K$57</definedName>
    <definedName name="Tier_Max_LTV">'[2]Data Page'!$D$48</definedName>
    <definedName name="Tier_Min_Actual_UW_DSCR">'[2]Data Page'!$D$49</definedName>
    <definedName name="Tier_Min_Floor_UW_DSCR">'[2]Data Page'!$D$50</definedName>
    <definedName name="Tiers">[2]Lists!$O$2:INDEX([2]Lists!$O:$O,COUNTA([2]Lists!$O:$O))</definedName>
    <definedName name="Total_Cost">#REF!</definedName>
    <definedName name="TotalBeds">'[2]Data Page'!$O$13</definedName>
    <definedName name="TotalCashRequired">#REF!</definedName>
    <definedName name="TotalEquity">#REF!</definedName>
    <definedName name="TotalUnits">'[2]Data Page'!$L$13</definedName>
    <definedName name="Treasury\Index">'[2]Data Page'!$E$58</definedName>
    <definedName name="TRSM_INS">'[2]Form 4662'!$N$40</definedName>
    <definedName name="TRSY_RT">'[2]Form 4662'!$N$59</definedName>
    <definedName name="TX_ESCRW">'[2]Form 4662'!$N$41</definedName>
    <definedName name="Under50Median" hidden="1">#REF!</definedName>
    <definedName name="Under60Median" hidden="1">#REF!</definedName>
    <definedName name="Under80Median" hidden="1">#REF!</definedName>
    <definedName name="Underwriter_Name">'[2]Data Page'!$D$9</definedName>
    <definedName name="UnderwrittenEGI">'[2]Summary OPS'!$AI$31</definedName>
    <definedName name="UnderwrittenExpenses">'[2]Summary OPS'!$AI$53</definedName>
    <definedName name="UnderwrittenGPR">'[2]Summary OPS'!$AI$9</definedName>
    <definedName name="UnderwrittenNCF">'[2]Summary OPS'!$AI$57</definedName>
    <definedName name="UnderwrittenNRI">'[2]Summary OPS'!$AI$13</definedName>
    <definedName name="UnderwrittenTotalOtherIncome">'[2]Summary OPS'!$AI$29</definedName>
    <definedName name="Units">[14]Payroll!#REF!</definedName>
    <definedName name="UnitType1">'[2]Rent Roll'!$O$14</definedName>
    <definedName name="UnitType10">'[2]Rent Roll'!$X$14</definedName>
    <definedName name="UnitType11">'[2]Rent Roll'!$Y$14</definedName>
    <definedName name="UnitType12">'[2]Rent Roll'!$Z$14</definedName>
    <definedName name="UnitType13">'[2]Rent Roll'!$AA$14</definedName>
    <definedName name="UnitType14">'[2]Rent Roll'!$AB$14</definedName>
    <definedName name="UnitType15">'[2]Rent Roll'!$AC$14</definedName>
    <definedName name="UnitType16">'[2]Rent Roll'!$AD$14</definedName>
    <definedName name="UnitType17">'[2]Rent Roll'!$AE$14</definedName>
    <definedName name="UnitType18">'[2]Rent Roll'!$AF$14</definedName>
    <definedName name="UnitType19">'[2]Rent Roll'!$AG$14</definedName>
    <definedName name="UnitType2">'[2]Rent Roll'!$P$14</definedName>
    <definedName name="UnitType20">'[2]Rent Roll'!$AH$14</definedName>
    <definedName name="UnitType3">'[2]Rent Roll'!$Q$14</definedName>
    <definedName name="UnitType4">'[2]Rent Roll'!$R$14</definedName>
    <definedName name="UnitType5">'[2]Rent Roll'!$S$14</definedName>
    <definedName name="UnitType6">'[2]Rent Roll'!$T$14</definedName>
    <definedName name="UnitType7">'[2]Rent Roll'!$U$14</definedName>
    <definedName name="UnitType8">'[2]Rent Roll'!$V$14</definedName>
    <definedName name="UnitType9">'[2]Rent Roll'!$W$14</definedName>
    <definedName name="UTIL_INCL">'[2]Form 4662'!$N$44</definedName>
    <definedName name="UW_Cap">'[2]Data Page'!$K$43</definedName>
    <definedName name="UW_CAP_RT">'[2]Form 4662'!$AY$47</definedName>
    <definedName name="UW_CLTV">'[2]Form 4662'!$AY$52</definedName>
    <definedName name="UW_DSCR">'[2]Form 4662'!$AM$63</definedName>
    <definedName name="UW_ECON_OCC">'[2]Form 4662'!$AW$48</definedName>
    <definedName name="UW_Econ_Vac">'[2]Summary OPS'!$AJ$14</definedName>
    <definedName name="UW_EGI">'[2]Form 4662'!$AH$58</definedName>
    <definedName name="UW_FLR_RT">'[2]Form 4662'!$N$64</definedName>
    <definedName name="UW_LTV">'[2]Form 4662'!$AN$52</definedName>
    <definedName name="UW_NCF">'[2]Form 4662'!$AH$59</definedName>
    <definedName name="UW_NM">'[2]Form 4662'!$AK$7</definedName>
    <definedName name="UW_PHYS_OCC">'[2]Form 4662'!$AL$48</definedName>
    <definedName name="UW_PhyVac_Perc">'[2]Summary OPS'!$AJ$10</definedName>
    <definedName name="UW_PROP_VAL">'[2]Form 4662'!$AM$51</definedName>
    <definedName name="UW_PROP_VAL_DT">'[2]Form 4662'!$AM$50</definedName>
    <definedName name="UW_PROP_VAL_UNT">'[2]Form 4662'!$AX$51</definedName>
    <definedName name="UW_RT">'[2]Form 4662'!$N$65</definedName>
    <definedName name="UW_SIGN">'[2]Form 4662'!$C$102</definedName>
    <definedName name="UW_SIGN_DT">'[2]Form 4662'!$S$102</definedName>
    <definedName name="UW_TOE">'[2]Form 4662'!$AT$58</definedName>
    <definedName name="UW_Value">'[2]Data Page'!$K$41</definedName>
    <definedName name="UWValuePerUnit">'[2]Data Page'!$N$41</definedName>
    <definedName name="Variable_Min_Pay_UW_DSCR">'[2]SARM Sizing'!$E$11</definedName>
    <definedName name="Variable_Min_Stress_UW_DSCR">'[2]SARM Sizing'!$E$13</definedName>
    <definedName name="Variable_Requested_Pay_UW_DSCR">'[2]SARM Sizing'!$F$11</definedName>
    <definedName name="Variable_Requested_Stress_UW_DSCR">'[2]SARM Sizing'!$F$13</definedName>
    <definedName name="VData">[2]VData!$A$2:INDEX([2]VData!$2:$1008,COUNTA(VData_Counter),COUNTA(VDataHdrs))</definedName>
    <definedName name="VData_Counter">[2]VData!$A$2:INDEX([2]VData!$A:$A,COUNTA([2]VData!$A:$A))</definedName>
    <definedName name="VData_Name">[2]VData!$D$2:INDEX([2]VData!$D:$D,COUNTA([2]VData!$D:$D))</definedName>
    <definedName name="VData_Value">[2]VData!$M$2:INDEX([2]VData!$M:$M,COUNTA([2]VData!$M:$M))</definedName>
    <definedName name="VDataHdrs">[2]VData!$A$1:INDEX([2]VData!$1:$1,COUNTA([2]VData!$1:$1))</definedName>
    <definedName name="WorksheetNames">[2]Lists!$AB$2:INDEX([2]Lists!$AB:$AB,COUNTA([2]Lists!$AB:$AB))</definedName>
    <definedName name="wrn.1995._.Analysis." hidden="1">{#N/A,#N/A,FALSE,"1995 Rev &amp; Exp"}</definedName>
    <definedName name="wrn.2701all." hidden="1">{#N/A,#N/A,FALSE,"T&amp;E (2)";#N/A,#N/A,FALSE,"R&amp;E SUM";#N/A,#N/A,FALSE,"R&amp;E MONTH";#N/A,#N/A,FALSE,"R&amp;E YEAR";#N/A,#N/A,FALSE,"T&amp;E (1)";#N/A,#N/A,FALSE,"T&amp;E SUM"}</definedName>
    <definedName name="wrn.2703all." hidden="1">{#N/A,#N/A,FALSE,"R&amp;E SUM";#N/A,#N/A,FALSE,"R&amp;E MONTH";#N/A,#N/A,FALSE,"R&amp;E YEAR";#N/A,#N/A,FALSE,"SREV (1)";#N/A,#N/A,FALSE,"SREV(2)";#N/A,#N/A,FALSE,"SREV(3)";#N/A,#N/A,FALSE,"SREV(4)";#N/A,#N/A,FALSE,"OREV (1)";#N/A,#N/A,FALSE,"T&amp;E SUM";#N/A,#N/A,FALSE,"T&amp;E (1)"}</definedName>
    <definedName name="wrn.2705all." hidden="1">{#N/A,#N/A,FALSE,"R&amp;E SUM";#N/A,#N/A,FALSE,"R&amp;E MONTH";#N/A,#N/A,FALSE,"R&amp;E YEAR";#N/A,#N/A,FALSE,"OREV (1)";#N/A,#N/A,FALSE,"OREV (2)"}</definedName>
    <definedName name="wrn.2706all." hidden="1">{#N/A,#N/A,FALSE,"R&amp;E SUM";#N/A,#N/A,FALSE,"R&amp;E MONTH";#N/A,#N/A,FALSE,"R&amp;E YEAR";#N/A,#N/A,FALSE,"SREV (1)";#N/A,#N/A,FALSE,"OREV (1)"}</definedName>
    <definedName name="wrn.2707all." hidden="1">{#N/A,#N/A,FALSE,"R&amp;E SUM";#N/A,#N/A,FALSE,"R&amp;E MONTH";#N/A,#N/A,FALSE,"R&amp;E YEAR";#N/A,#N/A,FALSE,"SREV (1)";#N/A,#N/A,FALSE,"SREV(2)";#N/A,#N/A,FALSE,"OREV (1)";#N/A,#N/A,FALSE,"rent"}</definedName>
    <definedName name="wrn.2711all." hidden="1">{#N/A,#N/A,FALSE,"R&amp;E SUM";#N/A,#N/A,FALSE,"R&amp;E MONTH";#N/A,#N/A,FALSE,"R&amp;E YEAR";#N/A,#N/A,FALSE,"OREV (1)";#N/A,#N/A,FALSE,"OREV (2)"}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{#N/A,#N/A,TRUE,"3-Gateway";#N/A,#N/A,TRUE,"4-ByrkitAve.Bus.Ctr.";#N/A,#N/A,TRUE,"5- 851 Marietta Assoc.";#N/A,#N/A,TRUE,"6-Fesslers";#N/A,#N/A,TRUE,"7- 3300 Sample";#N/A,#N/A,TRUE,"8-Blackthorn-Wells";#N/A,#N/A,TRUE,"9-BlackthornNimtz";#N/A,#N/A,TRUE,"10-Willow Trace II";#N/A,#N/A,TRUE,"11-Homeland";#N/A,#N/A,TRUE,"12-Dugdale";#N/A,#N/A,TRUE,"13-Park Center";#N/A,#N/A,TRUE,"14-Michiana";#N/A,#N/A,TRUE,"15-LTV (Niles)";#N/A,#N/A,TRUE,"16-Niles-Colfax";#N/A,#N/A,TRUE,"17-Colfax Place";#N/A,#N/A,TRUE,"18-Pru Office"}</definedName>
    <definedName name="wrn.All._.Columns._.Month." hidden="1">{#N/A,#N/A,FALSE,"Table M";#N/A,#N/A,FALSE,"Graph-F";"All Fcst Month SumOps",#N/A,FALSE,"SumOps";"All Fcst Month SumExp",#N/A,FALSE,"SumExp";"All Fcst Month ExpDept",#N/A,FALSE,"ExpDept";#N/A,#N/A,FALSE,"SumOps";#N/A,#N/A,FALSE,"SumExp";#N/A,#N/A,FALSE,"ExpDept"}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Reports.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nnualRentRoll." hidden="1">{"AnnualRentRoll",#N/A,FALSE,"RentRoll"}</definedName>
    <definedName name="wrn.Appraisal." hidden="1">{#N/A,#N/A,FALSE,"APPRAISAL";#N/A,#N/A,FALSE,"APPRAISAL 2";#N/A,#N/A,FALSE,"APPRAISAL 3"}</definedName>
    <definedName name="wrn.Asset._.Management." hidden="1">{#N/A,#N/A,FALSE,"ASSET MGMT."}</definedName>
    <definedName name="wrn.AVEX._.NCL._.Tower." hidden="1">{#N/A,#N/A,FALSE,"North Central Life";#N/A,#N/A,FALSE,"Town Square";#N/A,#N/A,FALSE,"Summary"}</definedName>
    <definedName name="wrn.BaseYearDemand." hidden="1">{"Base Year Demand",#N/A,FALSE,"Demand-Base Year"}</definedName>
    <definedName name="wrn.BIGGER." hidden="1">{"PROFORMA",#N/A,FALSE,"A";"BIGGER 1",#N/A,FALSE,"B";"BIGGER 2",#N/A,FALSE,"B";"BIGGER 3",#N/A,FALSE,"B";"SMALL CF 1",#N/A,FALSE,"C"}</definedName>
    <definedName name="wrn.Birdie." hidden="1">{#N/A,#N/A,FALSE,"Trans Summary";#N/A,#N/A,FALSE,"Proforma Five Yr";#N/A,#N/A,FALSE,"Occ and Rate"}</definedName>
    <definedName name="wrn.BlackWhite." hidden="1">{#N/A,#N/A,FALSE,"NNN sum";#N/A,#N/A,FALSE,"10-yr Opt. A Sum";#N/A,#N/A,FALSE,"10-yr Opt A Other Costs";#N/A,#N/A,FALSE,"Purchase Sum";#N/A,#N/A,FALSE,"Purchase Other Costs"}</definedName>
    <definedName name="wrn.bleu4." hidden="1">{#N/A,#N/A,FALSE}</definedName>
    <definedName name="wrn.book." hidden="1">{"page1",#N/A,FALSE,"net investor returns";"page2",#N/A,FALSE,"net investor returns"}</definedName>
    <definedName name="wrn.Both._.Outputs." hidden="1">{"LTV Output",#N/A,FALSE,"Output";"DCR Output",#N/A,FALSE,"Output"}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Cash._.Flow._.Analysis." hidden="1">{"CF",#N/A,FALSE,"Cash Flow";"RET",#N/A,FALSE,"Returns";"NPV",#N/A,FALSE,"Values";"ASMPT",#N/A,FALSE,"Assumptions"}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nference._.Center._.Financials." hidden="1">{#N/A,#N/A,FALSE,"Pro Forma";#N/A,#N/A,FALSE,"Project Summary";#N/A,#N/A,FALSE,"Detail Estimate";#N/A,#N/A,FALSE,"Cashflow Schedule"}</definedName>
    <definedName name="wrn.Control._.Sheet." hidden="1">{#N/A,#N/A,FALSE,"CONTROL"}</definedName>
    <definedName name="wrn.Credit._.Summary." hidden="1">{#N/A,#N/A,FALSE,"CREDIT"}</definedName>
    <definedName name="wrn.data." hidden="1">{"data",#N/A,FALSE,"INPUT"}</definedName>
    <definedName name="wrn.DCR._.Output." hidden="1">{"DCR Output",#N/A,FALSE,"Output"}</definedName>
    <definedName name="wrn.Demand._.Calcs." hidden="1">{#N/A,#N/A,FALSE,"Demand Calcs"}</definedName>
    <definedName name="wrn.Demand._.Inputs." hidden="1">{#N/A,#N/A,FALSE,"Demand Inputs"}</definedName>
    <definedName name="wrn.DEPTS." hidden="1">{#N/A,#N/A,FALSE,"2701";#N/A,#N/A,FALSE,"2702";#N/A,#N/A,FALSE,"2703";#N/A,#N/A,FALSE,"2704";#N/A,#N/A,FALSE,"2705";#N/A,#N/A,FALSE,"2706";#N/A,#N/A,FALSE,"2707";#N/A,#N/A,FALSE,"2708";#N/A,#N/A,FALSE,"2709";#N/A,#N/A,FALSE,"2710";#N/A,#N/A,FALSE,"2711";#N/A,#N/A,FALSE,"2712";#N/A,#N/A,FALSE,"2713";#N/A,#N/A,FALSE,"2714";#N/A,#N/A,FALSE,"2715";#N/A,#N/A,FALSE,"2716";#N/A,#N/A,FALSE,"2718";#N/A,#N/A,FALSE,"2719";#N/A,#N/A,FALSE,"ASL"}</definedName>
    <definedName name="wrn.detail.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Engineering." hidden="1">{#N/A,#N/A,FALSE,"ENGINEERING"}</definedName>
    <definedName name="wrn.Environmental." hidden="1">{#N/A,#N/A,FALSE,"ENVIRONMENTAL"}</definedName>
    <definedName name="wrn.Executive._.Summary._.Reports.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itAndSalesAssumptions." hidden="1">{#N/A,#N/A,FALSE,"ExitStratigy"}</definedName>
    <definedName name="wrn.Fair._.Share._.Calcs." hidden="1">{#N/A,#N/A,FALSE,"Fair Share"}</definedName>
    <definedName name="wrn.Feb98." hidden="1">{"sheet a",#N/A,FALSE,"A";"2 9 casflow",#N/A,FALSE,"B"}</definedName>
    <definedName name="wrn.Final._.Output." hidden="1">{#N/A,#N/A,FALSE,"Final Output"}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Oschedules." hidden="1">{"FOschedule1",#N/A,FALSE,"Sheet1";"FOschedule2",#N/A,FALSE,"Sheet1";"FOschedule3",#N/A,FALSE,"Sheet1"}</definedName>
    <definedName name="wrn.FULL._.COMPARISON." hidden="1">{"Full Sheet",#N/A,FALSE,"Expense Comparison"}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Presentation." hidden="1">{#N/A,#N/A,FALSE,"SUMOPS";#N/A,#N/A,FALSE,"REVCAT";#N/A,#N/A,FALSE,"REV-SUM";#N/A,#N/A,FALSE,"REV-DETAIL";#N/A,#N/A,FALSE,"COS-DETAIL";#N/A,#N/A,FALSE,"PROJ VAR";#N/A,#N/A,FALSE,"C-EXP";#N/A,#N/A,FALSE,"3550";#N/A,#N/A,FALSE,"3551";#N/A,#N/A,FALSE,"3552";#N/A,#N/A,FALSE,"3553";#N/A,#N/A,FALSE,"3554";#N/A,#N/A,FALSE,"3555";#N/A,#N/A,FALSE,"3556";#N/A,#N/A,FALSE,"3557";#N/A,#N/A,FALSE,"3558";#N/A,#N/A,FALSE,"3559";#N/A,#N/A,FALSE,"3560";#N/A,#N/A,FALSE,"3561";#N/A,#N/A,FALSE,"3562";#N/A,#N/A,FALSE,"SUMOPSD";#N/A,#N/A,FALSE,"CASH FLOW"}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SA._.PRINT." hidden="1">{#N/A,#N/A,FALSE,"DEV COSTS";#N/A,#N/A,FALSE,"10-YR C. F."}</definedName>
    <definedName name="wrn.Historical._.Analysis." hidden="1">{#N/A,#N/A,FALSE,"HISTORICAL REV &amp; EXP"}</definedName>
    <definedName name="wrn.Hotel._.and._.Conf._.Center._.Owner._.Returns." hidden="1">{#N/A,#N/A,FALSE,"Combined Returns";#N/A,#N/A,FALSE,"Tax Returns";#N/A,#N/A,FALSE,"Cash Returns"}</definedName>
    <definedName name="wrn.Hotel._.Financials." hidden="1">{#N/A,#N/A,FALSE,"Pro Forma";#N/A,#N/A,FALSE,"Project Summary";#N/A,#N/A,FALSE,"Detail Estimate";#N/A,#N/A,FALSE,"Cashflow Schedule"}</definedName>
    <definedName name="wrn.IBC._.PKF._.Financials." hidden="1">{"Operations",#N/A,TRUE,"PKF";"Departments",#N/A,TRUE,"PKF"}</definedName>
    <definedName name="wrn.Index." hidden="1">{#N/A,#N/A,FALSE,"INDEX"}</definedName>
    <definedName name="wrn.Inputs." hidden="1">{"Inflation-BaseYear",#N/A,FALSE,"Inputs"}</definedName>
    <definedName name="wrn.Investment._.Review." hidden="1">{#N/A,#N/A,FALSE,"Proforma Five Yr";#N/A,#N/A,FALSE,"Capital Input";#N/A,#N/A,FALSE,"Calculations";#N/A,#N/A,FALSE,"Transaction Summary-DTW"}</definedName>
    <definedName name="wrn.Investment._.Summary._.Golf._.Suites." hidden="1">{"Preferred Equity IRR",#N/A,FALSE,"PROFORMA";"GP Cash Flow and IRR",#N/A,FALSE,"PROFORMA"}</definedName>
    <definedName name="wrn.jan._.98." hidden="1">{"sheet a",#N/A,FALSE,"A";"sheet b 1",#N/A,FALSE,"B";"sheet b 2",#N/A,FALSE,"B"}</definedName>
    <definedName name="wrn.Latent._.Demand._.Inputs." hidden="1">{#N/A,#N/A,FALSE,"Latent"}</definedName>
    <definedName name="wrn.Leases." hidden="1">{#N/A,#N/A,FALSE,"Leases"}</definedName>
    <definedName name="wrn.Loan._.Pricing._.Analysis." hidden="1">{#N/A,#N/A,FALSE,"LOAN ANALYSIS"}</definedName>
    <definedName name="wrn.LoanInformation." hidden="1">{#N/A,#N/A,FALSE,"LoanAssumptions"}</definedName>
    <definedName name="wrn.LTV._.Output." hidden="1">{"LTV Output",#N/A,FALSE,"Output"}</definedName>
    <definedName name="wrn.Master._.Developer._.Cash._.Flow." hidden="1">{#N/A,#N/A,FALSE,"Assumptions";#N/A,#N/A,FALSE,"Master Dev P&amp;L"}</definedName>
    <definedName name="wrn.MGTSUMRPT." hidden="1">{#N/A,#N/A,FALSE,"CONSOLID";#N/A,#N/A,FALSE,"SPS &amp; POST";#N/A,#N/A,FALSE,"STUD-OPS";#N/A,#N/A,FALSE,"SUMOPS";#N/A,#N/A,FALSE,"EXECSUM";#N/A,#N/A,FALSE,"GRAPHS";#N/A,#N/A,FALSE,"REV-STG";#N/A,#N/A,FALSE,"SUMEXP";#N/A,#N/A,FALSE,"Rec-Rev-Mo";#N/A,#N/A,FALSE,"Rec-Rev-YTD";#N/A,#N/A,FALSE,"Rec-Month";#N/A,#N/A,FALSE,"Rec-YTD";#N/A,#N/A,FALSE,"STG-UTIL";#N/A,#N/A,FALSE,"OFFICE REV";#N/A,#N/A,FALSE,"INVENTORY";#N/A,#N/A,FALSE,"M&amp;R-ADMIN";#N/A,#N/A,FALSE,"M&amp;R-TOTAL";#N/A,#N/A,FALSE,"PROP-WARD"}</definedName>
    <definedName name="wrn.MODEL.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nth." hidden="1">{"Month SumOps",#N/A,FALSE,"SumOps";"Month SumGP",#N/A,FALSE,"SumGP";"Month SumExp",#N/A,FALSE,"SumExp";"Month ExpDept",#N/A,FALSE,"ExpDept"}</definedName>
    <definedName name="wrn.Monthly._.Detail._.Reports." hidden="1">{"Detail Project Cash Flow",#N/A,TRUE,"Cash Flow Grid";"Financing Calculation",#N/A,TRUE,"Cash Flow Grid"}</definedName>
    <definedName name="wrn.MonthlyRentRoll." hidden="1">{"MonthlyRentRoll",#N/A,FALSE,"RentRoll"}</definedName>
    <definedName name="wrn.NCL._.Tower._.Five._.Year._.Hold." hidden="1">{#N/A,#N/A,FALSE,"North Central Life";#N/A,#N/A,FALSE,"Town Square";#N/A,#N/A,FALSE,"Summary"}</definedName>
    <definedName name="wrn.NoAptRR." hidden="1">{#N/A,#N/A,FALSE,"AptStabYr";#N/A,#N/A,FALSE,"Hard Costs";#N/A,#N/A,FALSE,"Project Costs ";#N/A,#N/A,FALSE,"Draw M1-18";#N/A,#N/A,FALSE,"LeaseUpHotel";#N/A,#N/A,FALSE,"Apt10YrCF";#N/A,#N/A,FALSE,"Hotel CF";#N/A,#N/A,FALSE,"LeaseUpApt"}</definedName>
    <definedName name="wrn.Occupancy._.Calcs." hidden="1">{#N/A,#N/A,FALSE,"Occ. Calcs"}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ps._.Charlie._.Packet." hidden="1">{#N/A,#N/A,FALSE,"Proforma Five Yr";#N/A,#N/A,FALSE,"Occ and Rate";#N/A,#N/A,FALSE,"PF Input";#N/A,#N/A,FALSE,"Ops Summary";#N/A,#N/A,FALSE,"Hotcomps"}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PARTIAL." hidden="1">{"new",#N/A,FALSE,"D";"PROFORMA",#N/A,FALSE,"A";"partial 1",#N/A,FALSE,"B";"partial 2",#N/A,FALSE,"B";"partial 3",#N/A,FALSE,"B";"SMALL CF 1",#N/A,FALSE,"C"}</definedName>
    <definedName name="wrn.Penetration." hidden="1">{#N/A,#N/A,FALSE,"Mkt Pen"}</definedName>
    <definedName name="wrn.Phase._.I." hidden="1">{#N/A,#N/A,FALSE,"Transaction Summary-DTW";#N/A,#N/A,FALSE,"Proforma Five Yr";#N/A,#N/A,FALSE,"Occ and Rate"}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nt." hidden="1">{"View1",#N/A,FALSE,"Sheet1";"View2",#N/A,FALSE,"Sheet1"}</definedName>
    <definedName name="wrn.Print._.It.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All." hidden="1">{"PA1",#N/A,FALSE,"BORDMW";"pa2",#N/A,FALSE,"BORDMW";"PA3",#N/A,FALSE,"BORDMW";"PA4",#N/A,FALSE,"BORDMW"}</definedName>
    <definedName name="wrn.Printing._.the._.Model." hidden="1">{#N/A,#N/A,FALSE,"General Assumptions";#N/A,#N/A,FALSE,"Summary of Results";#N/A,#N/A,FALSE,"Waterfall - LFSRI";#N/A,#N/A,FALSE,"Sources &amp; Uses - Output";#N/A,#N/A,FALSE,"Existing Portfolio";#N/A,#N/A,FALSE,"1996 Development Schedule";#N/A,#N/A,FALSE,"New Development";#N/A,#N/A,FALSE,"New Acquisitions";#N/A,#N/A,FALSE,"Land Inventory";#N/A,#N/A,FALSE,"Balance Sheet Dec. 1996";#N/A,#N/A,FALSE,"Balance Sheet - Projected";#N/A,#N/A,FALSE,"Total Cash Flow -- Model";#N/A,#N/A,FALSE,"Total Cash Flow -- Output"}</definedName>
    <definedName name="wrn.Prints._.All.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oforma._.Review." hidden="1">{#N/A,#N/A,FALSE,"Occ and Rate";#N/A,#N/A,FALSE,"PF Input";#N/A,#N/A,FALSE,"Proforma Five Yr";#N/A,#N/A,FALSE,"Hotcomps"}</definedName>
    <definedName name="wrn.Program._.Compliance." hidden="1">{#N/A,#N/A,FALSE,"COMPLIANCE"}</definedName>
    <definedName name="wrn.Property._.Description." hidden="1">{#N/A,#N/A,FALSE,"PROP. DESCRIPTION"}</definedName>
    <definedName name="wrn.PropertyInformation." hidden="1">{#N/A,#N/A,FALSE,"PropertyInfo"}</definedName>
    <definedName name="wrn.qtr." hidden="1">{"byqtr",#N/A,FALSE,"Worksheet"}</definedName>
    <definedName name="wrn.Report." hidden="1">{#N/A,#N/A,FALSE,"Loan Summary";#N/A,#N/A,FALSE,"NOI";"RR and Expir",#N/A,FALSE,"Rental";"Sales History",#N/A,FALSE,"Rental";#N/A,#N/A,FALSE,"Reserves"}</definedName>
    <definedName name="wrn.Report._.Tables." hidden="1">{"Penetration Analysis",#N/A,FALSE,"Comp.&amp; Market Penet.";"ADR Analysis",#N/A,FALSE,"Comp.&amp; Market Penet.";"New Supply",#N/A,FALSE,"Comp.&amp; Market Penet.";"MArket Occupancy",#N/A,FALSE,"Comp.&amp; Market Penet.";"Primarily Competition",#N/A,FALSE,"Comp.&amp; Market Penet."}</definedName>
    <definedName name="wrn.RRPROJECT." hidden="1">{"MT1",#N/A,FALSE,"RA_SL";"MT2",#N/A,FALSE,"RA_SL";"MT3",#N/A,FALSE,"RA_SL";"MT4",#N/A,FALSE,"RA_SL";"MT5",#N/A,FALSE,"RA_SL";"MT7",#N/A,FALSE,"RA_SL";"MT16",#N/A,FALSE,"RA_SL";"MT17",#N/A,FALSE,"RA_SL";"MT18",#N/A,FALSE,"RA_SL";"MT19",#N/A,FALSE,"RA_SL";"MT20",#N/A,FALSE,"RA_SL";"MT21",#N/A,FALSE,"RA_SL";"MT22",#N/A,FALSE,"RA_SL";"MT23",#N/A,FALSE,"RA_SL";"MT24",#N/A,FALSE,"RA_SL";"MT25",#N/A,FALSE,"RA_SL";"MT26",#N/A,FALSE,"RA_SL";"MT27",#N/A,FALSE,"RA_SL";"MT28",#N/A,FALSE,"RA_SL";"MT29",#N/A,FALSE,"RA_SL"}</definedName>
    <definedName name="wrn.RRSUMMARY." hidden="1">{"RRSUMMARY",#N/A,FALSE,"RA_SL"}</definedName>
    <definedName name="wrn.RV._.SAR." hidden="1">{#N/A,#N/A,FALSE,"COVER";#N/A,#N/A,FALSE,"WEEKLY SUMMARY";"RiverView I",#N/A,FALSE,"EAST TOWER";#N/A,#N/A,FALSE,"WEST TOWER";"Parking",#N/A,FALSE,"EAST TOWER"}</definedName>
    <definedName name="wrn.sales." hidden="1">{"sales",#N/A,FALSE,"Sales";"sales existing",#N/A,FALSE,"Sales";"sales rd1",#N/A,FALSE,"Sales";"sales rd2",#N/A,FALSE,"Sales"}</definedName>
    <definedName name="wrn.schedules." hidden="1">{"schedule1",#N/A,FALSE,"Sheet1";"schedule2",#N/A,FALSE,"Sheet1";"schedule3",#N/A,FALSE,"Sheet1";"schedule4",#N/A,FALSE,"Sheet1";"schedule5",#N/A,FALSE,"Sheet1";"schedule6",#N/A,FALSE,"Sheet1"}</definedName>
    <definedName name="wrn.Secondary._.Competition." hidden="1">{#N/A,#N/A,FALSE,"Secondary"}</definedName>
    <definedName name="wrn.SHORT." hidden="1">{"CREDIT STATISTICS",#N/A,FALSE,"STATS";"CF_AND_IS",#N/A,FALSE,"PLAN";"BALSHEET",#N/A,FALSE,"BALANCE SHEET"}</definedName>
    <definedName name="wrn.stages." hidden="1">{#N/A,#N/A,FALSE,"rev-stg format";#N/A,#N/A,FALSE,"conf-uncnf";#N/A,#N/A,FALSE,"stg-plot";#N/A,#N/A,FALSE,"stg-days"}</definedName>
    <definedName name="wrn.Submittal._.Reconciliation._.Schedule." hidden="1">{"Submittable Reconciliation Schedule",#N/A,FALSE,"Reconciliation";"GSCP2 PCS 30 Day",#N/A,FALSE,"GSCP2 PCS 30 Day Activity List"}</definedName>
    <definedName name="wrn.sum._.ops." hidden="1">{"schedule",#N/A,FALSE,"Sum Op's";"input area",#N/A,FALSE,"Sum Op's"}</definedName>
    <definedName name="wrn.Summary." hidden="1">{#N/A,#N/A,FALSE,"Summary"}</definedName>
    <definedName name="wrn.Summary._.Overview." hidden="1">{#N/A,#N/A,FALSE,"OVERVIEW"}</definedName>
    <definedName name="wrn.SUN1." hidden="1">{#N/A,#N/A,FALSE,"Assumptions";#N/A,#N/A,FALSE,"office";#N/A,#N/A,FALSE,"monthly"}</definedName>
    <definedName name="wrn.Supply._.Additions." hidden="1">{#N/A,#N/A,FALSE,"Supply Addn"}</definedName>
    <definedName name="wrn.Supporting._.Schedules." hidden="1">{#N/A,#N/A,TRUE,"ACC RENT";#N/A,#N/A,TRUE,"ACCT REC";#N/A,#N/A,TRUE,"RET EARN";#N/A,#N/A,TRUE,"PPE";#N/A,#N/A,TRUE,"TAXES PAY";#N/A,#N/A,TRUE,"WORK CAP";#N/A,#N/A,TRUE,"CASH FLOW";#N/A,#N/A,TRUE,"SERIES A LOAN"}</definedName>
    <definedName name="wrn.TANASBOURNE._.ONLY." hidden="1">{#N/A,#N/A,FALSE,"Expense Comparison"}</definedName>
    <definedName name="wrn.Tenants." hidden="1">{#N/A,#N/A,FALSE,"TENANTS"}</definedName>
    <definedName name="wrn.test." hidden="1">{"ADR Analysis",#N/A,FALSE,"Comp.&amp; Market Penet.";"Penetration Analysis",#N/A,FALSE,"Comp.&amp; Market Penet."}</definedName>
    <definedName name="wrn.Total.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hidden="1">{#N/A,#N/A,FALSE,"DEV COSTS";#N/A,#N/A,FALSE,"10-YR C. F."}</definedName>
    <definedName name="wrn.Vs.._.Bud._.Month." hidden="1">{#N/A,#N/A,FALSE,"Graph-B";"Month SumOps",#N/A,FALSE,"SumOps";"Month SumExp",#N/A,FALSE,"SumExp";"Month ExpDept",#N/A,FALSE,"ExpDept"}</definedName>
    <definedName name="wrn.Vs.._.BudFcst._.Month." hidden="1">{"May SumExp",#N/A,FALSE,"SumExp";#N/A,#N/A,FALSE,"Graph-F";"May SumOps",#N/A,FALSE,"SumOps";"May ExpDept",#N/A,FALSE,"ExpDept"}</definedName>
    <definedName name="wrn.Working._.Party._.List." hidden="1">{#N/A,#N/A,FALSE,"Working List"}</definedName>
    <definedName name="wrn.Yuma." hidden="1">{#N/A,#N/A,FALSE,"Project Summary";#N/A,#N/A,FALSE,"Detail Estimate";#N/A,#N/A,FALSE,"Cashflow Schedule";#N/A,#N/A,FALSE,"Pro Forma"}</definedName>
    <definedName name="x" hidden="1">{#N/A,#N/A,FALSE,"LoanAssumptions"}</definedName>
    <definedName name="XBlank">{"X",""}</definedName>
    <definedName name="Year1_Historical">'[2]Historical OPS'!$D$5</definedName>
    <definedName name="Year2_Historical">'[2]Historical OPS'!$G$5</definedName>
    <definedName name="Year3_Historical">'[2]Historical OPS'!$J$5</definedName>
    <definedName name="YearBuilt_DataPageTab">'[2]Data Page'!$J$6</definedName>
    <definedName name="YesNo">[2]Lists!$P$2:$P$3</definedName>
    <definedName name="YesNoNA">[2]Lists!$Q$2:$Q$4</definedName>
    <definedName name="YieldMaintenance">'[2]Data Page'!$E$53</definedName>
    <definedName name="YM_Type">'[2]Data Page'!$E$45</definedName>
    <definedName name="YR_BLT">'[2]Form 4662'!$H$25</definedName>
    <definedName name="YTDorTR">'[2]Historical OPS'!$N$3</definedName>
    <definedName name="YTDorTR_Months">'[2]Historical OPS'!$M$6</definedName>
    <definedName name="ZipCode_DataPageTab">'[2]Data Page'!$D$22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89" i="1" l="1"/>
  <c r="W89" i="1"/>
  <c r="AG88" i="1" l="1"/>
  <c r="AG89" i="1"/>
  <c r="AG90" i="1"/>
  <c r="AG91" i="1"/>
  <c r="AG92" i="1"/>
  <c r="AG93" i="1"/>
  <c r="AG87" i="1" l="1"/>
  <c r="AG69" i="1" l="1"/>
  <c r="AG75" i="1" l="1"/>
  <c r="AG67" i="1"/>
  <c r="AG44" i="1"/>
  <c r="AG80" i="1"/>
  <c r="AG31" i="1"/>
  <c r="AG39" i="1"/>
  <c r="AG85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2" i="1"/>
  <c r="AG33" i="1"/>
  <c r="AG37" i="1"/>
  <c r="AG38" i="1"/>
  <c r="AG35" i="1"/>
  <c r="AG36" i="1"/>
  <c r="AG40" i="1"/>
  <c r="AG41" i="1"/>
  <c r="AG43" i="1"/>
  <c r="AG45" i="1"/>
  <c r="AG46" i="1"/>
  <c r="AG48" i="1"/>
  <c r="AG49" i="1"/>
  <c r="AG50" i="1"/>
  <c r="AG52" i="1"/>
  <c r="AG54" i="1"/>
  <c r="AG47" i="1"/>
  <c r="AG55" i="1"/>
  <c r="AG56" i="1"/>
  <c r="AG70" i="1"/>
  <c r="AG51" i="1"/>
  <c r="AG71" i="1"/>
  <c r="AG53" i="1"/>
  <c r="AG77" i="1"/>
  <c r="AG78" i="1"/>
  <c r="AG79" i="1"/>
  <c r="AG57" i="1"/>
  <c r="AG58" i="1"/>
  <c r="AG59" i="1"/>
  <c r="AG60" i="1"/>
  <c r="AG61" i="1"/>
  <c r="AG62" i="1"/>
  <c r="AG63" i="1"/>
  <c r="AG64" i="1"/>
  <c r="AG65" i="1"/>
  <c r="AG66" i="1"/>
  <c r="AG81" i="1"/>
  <c r="AG68" i="1"/>
  <c r="AG83" i="1"/>
  <c r="AG84" i="1"/>
  <c r="AG72" i="1"/>
  <c r="AG73" i="1"/>
  <c r="AG74" i="1"/>
  <c r="AG86" i="1"/>
  <c r="AG76" i="1"/>
  <c r="AG34" i="1"/>
  <c r="AG42" i="1"/>
  <c r="AD82" i="1"/>
  <c r="AG82" i="1" s="1"/>
  <c r="AG2" i="1" l="1"/>
</calcChain>
</file>

<file path=xl/sharedStrings.xml><?xml version="1.0" encoding="utf-8"?>
<sst xmlns="http://schemas.openxmlformats.org/spreadsheetml/2006/main" count="729" uniqueCount="395">
  <si>
    <t>ACTIVE</t>
  </si>
  <si>
    <t>1999 Dividend</t>
  </si>
  <si>
    <t>1999 Dividend Dr</t>
  </si>
  <si>
    <t>Columbus</t>
  </si>
  <si>
    <t>2161 Dividend</t>
  </si>
  <si>
    <t>2161 Dividend Dr</t>
  </si>
  <si>
    <t>226 Circle</t>
  </si>
  <si>
    <t>226 Circle Fwy Dr</t>
  </si>
  <si>
    <t>West Chester Township</t>
  </si>
  <si>
    <t xml:space="preserve">Cincinnati </t>
  </si>
  <si>
    <t>246 Circle</t>
  </si>
  <si>
    <t>246 Circle Fwy Dr</t>
  </si>
  <si>
    <t>Cincinnati</t>
  </si>
  <si>
    <t>290 Circle</t>
  </si>
  <si>
    <t>290 Circle Fwy Dr</t>
  </si>
  <si>
    <t>338 Circle</t>
  </si>
  <si>
    <t>338 Circle Fwy Dr</t>
  </si>
  <si>
    <t>5111 W 122nd</t>
  </si>
  <si>
    <t>5111 W 122nd St</t>
  </si>
  <si>
    <t>Alsip</t>
  </si>
  <si>
    <t>Cincinnat</t>
  </si>
  <si>
    <t>8045 Dixie</t>
  </si>
  <si>
    <t>8045 Dixie Hwy</t>
  </si>
  <si>
    <t>Florence</t>
  </si>
  <si>
    <t>8059 Dixie</t>
  </si>
  <si>
    <t>8059 Dixie Hwy</t>
  </si>
  <si>
    <t>Dues Dr</t>
  </si>
  <si>
    <t>4613 Dues Dr</t>
  </si>
  <si>
    <t>John Glenn</t>
  </si>
  <si>
    <t xml:space="preserve">2221 John Glenn Ave </t>
  </si>
  <si>
    <t>Westbelt</t>
  </si>
  <si>
    <t>2120 Westbelt Dr</t>
  </si>
  <si>
    <t>1300 N Plum Grove Rd</t>
  </si>
  <si>
    <t>Schaumburg</t>
  </si>
  <si>
    <t>Chicago</t>
  </si>
  <si>
    <t>Aspire Townhomes</t>
  </si>
  <si>
    <t>6950 Stagecoach Dr</t>
  </si>
  <si>
    <t>Des Moines</t>
  </si>
  <si>
    <t>Boone Plaza</t>
  </si>
  <si>
    <t>1000 North Boone Avenue</t>
  </si>
  <si>
    <t>Golden Valley</t>
  </si>
  <si>
    <t>Minneapolis</t>
  </si>
  <si>
    <t>100 Hunsberger Dr</t>
  </si>
  <si>
    <t>Limerick</t>
  </si>
  <si>
    <t>Philadelphia</t>
  </si>
  <si>
    <t>Breckenridge Park</t>
  </si>
  <si>
    <t>5802-5912 Breckenridge Pkwy</t>
  </si>
  <si>
    <t>Tampa</t>
  </si>
  <si>
    <t>Camelback Flats</t>
  </si>
  <si>
    <t>5128 N 15th St</t>
  </si>
  <si>
    <t>Phoenix</t>
  </si>
  <si>
    <t>Century Plaza</t>
  </si>
  <si>
    <t>330 S 12th St</t>
  </si>
  <si>
    <t>7825 McCallum Blvd</t>
  </si>
  <si>
    <t>Dallas</t>
  </si>
  <si>
    <t>6160 Summit Dr</t>
  </si>
  <si>
    <t>6051 S Hulen St</t>
  </si>
  <si>
    <t>Fort Worth</t>
  </si>
  <si>
    <t>5400 Crenshaw Rd</t>
  </si>
  <si>
    <t>Pasadena</t>
  </si>
  <si>
    <t>Houston</t>
  </si>
  <si>
    <t>Frederick Lofts</t>
  </si>
  <si>
    <t>840 W Juneau Ave</t>
  </si>
  <si>
    <t xml:space="preserve">Milwaukee </t>
  </si>
  <si>
    <t>Milwaukee</t>
  </si>
  <si>
    <t>Gateway Oaks</t>
  </si>
  <si>
    <t>1105 N Gateway Blvd</t>
  </si>
  <si>
    <t>Forney</t>
  </si>
  <si>
    <t>Grove Parkview</t>
  </si>
  <si>
    <t>1900 Glenn Club Dr</t>
  </si>
  <si>
    <t>Stone Mountain</t>
  </si>
  <si>
    <t>Atlanta</t>
  </si>
  <si>
    <t>Lakewood Flats</t>
  </si>
  <si>
    <t>7425 La Vista Dr</t>
  </si>
  <si>
    <t>Landings at Carrier Parkway</t>
  </si>
  <si>
    <t>915 Desco Ln</t>
  </si>
  <si>
    <t>Grand Prairie</t>
  </si>
  <si>
    <t>339 N Fox Ridge Dr</t>
  </si>
  <si>
    <t>Raymore</t>
  </si>
  <si>
    <t>Kansas City</t>
  </si>
  <si>
    <t>Mercer Crossing</t>
  </si>
  <si>
    <t>11700 Luna Rd</t>
  </si>
  <si>
    <t>Farmers Branch</t>
  </si>
  <si>
    <t>100 Anderson St</t>
  </si>
  <si>
    <t>Pittsburgh</t>
  </si>
  <si>
    <t>3800 NW 79th Terrace</t>
  </si>
  <si>
    <t>Gainesville</t>
  </si>
  <si>
    <t>2700 Park Crossing Way Northwest</t>
  </si>
  <si>
    <t>Lilburn</t>
  </si>
  <si>
    <t>Rush Lake</t>
  </si>
  <si>
    <t>1775-1801 Old Highway 8</t>
  </si>
  <si>
    <t>New Brighton</t>
  </si>
  <si>
    <t>Tempe Metro</t>
  </si>
  <si>
    <t>1811 E Apache Blvd</t>
  </si>
  <si>
    <t>Tempe</t>
  </si>
  <si>
    <t>Trails at Creekside</t>
  </si>
  <si>
    <t>Custer Rd</t>
  </si>
  <si>
    <t>25350 US Hwy 19 N</t>
  </si>
  <si>
    <t>Clearwater</t>
  </si>
  <si>
    <t>Twin Pine Farms</t>
  </si>
  <si>
    <t>Twin Pine Cir</t>
  </si>
  <si>
    <t>Hartland</t>
  </si>
  <si>
    <t>2105 Kensington Dr</t>
  </si>
  <si>
    <t>Waukesha</t>
  </si>
  <si>
    <t>4921 2nd</t>
  </si>
  <si>
    <t>4921 S 2nd St</t>
  </si>
  <si>
    <t>4950 6th</t>
  </si>
  <si>
    <t>4950 S 6th St</t>
  </si>
  <si>
    <t>Vogel</t>
  </si>
  <si>
    <t>200 W Vogel Ave</t>
  </si>
  <si>
    <t>Cedar Point</t>
  </si>
  <si>
    <t>MSP Retail</t>
  </si>
  <si>
    <t>1700 E 66th St</t>
  </si>
  <si>
    <t>Richfield</t>
  </si>
  <si>
    <t>The Grove</t>
  </si>
  <si>
    <t>15500 Grove Cir N</t>
  </si>
  <si>
    <t>Maple Grove</t>
  </si>
  <si>
    <t>4100 Peavey</t>
  </si>
  <si>
    <t>4100 Peavey Rd</t>
  </si>
  <si>
    <t>Chaska</t>
  </si>
  <si>
    <t>I-35 IC</t>
  </si>
  <si>
    <t>2300 Hwy 13 W</t>
  </si>
  <si>
    <t>Burnsville</t>
  </si>
  <si>
    <t>Prairieview II</t>
  </si>
  <si>
    <t>9901 W 74th St</t>
  </si>
  <si>
    <t>Eden Prairie</t>
  </si>
  <si>
    <t>Shady View BC</t>
  </si>
  <si>
    <t>7100-7148 Shady Oak Rd</t>
  </si>
  <si>
    <t>Valley IC III</t>
  </si>
  <si>
    <t>5300 Valley Industrial Blvd S</t>
  </si>
  <si>
    <t>Shakopee</t>
  </si>
  <si>
    <t>Hales Corners</t>
  </si>
  <si>
    <t>Cedar Business Center</t>
  </si>
  <si>
    <t>8100 Old Cedar Ave S</t>
  </si>
  <si>
    <t>Bloomington</t>
  </si>
  <si>
    <t>Victoria Pond Center</t>
  </si>
  <si>
    <t>4801 W 81st St #111a</t>
  </si>
  <si>
    <t>Northern Lights Portfolio</t>
  </si>
  <si>
    <t>Center Circle</t>
  </si>
  <si>
    <t>Park Industrial</t>
  </si>
  <si>
    <t>2000 E Center Cir</t>
  </si>
  <si>
    <t>Plymouth</t>
  </si>
  <si>
    <t>Park Blvd</t>
  </si>
  <si>
    <t>13125 Industrial Park Blvd</t>
  </si>
  <si>
    <t>Ashford Northwest</t>
  </si>
  <si>
    <t>2301 NW 122nd St</t>
  </si>
  <si>
    <t>Oklahoma City</t>
  </si>
  <si>
    <t>Ashford Overlook</t>
  </si>
  <si>
    <t>6336 S 33rd W Ave</t>
  </si>
  <si>
    <t>Tulsa</t>
  </si>
  <si>
    <t>Ashford Park</t>
  </si>
  <si>
    <t>1301 W Hefner Rd</t>
  </si>
  <si>
    <t>Ashford Ridge</t>
  </si>
  <si>
    <t>4334 E 66th St</t>
  </si>
  <si>
    <t xml:space="preserve">Ashford Walnut Creek </t>
  </si>
  <si>
    <t>6801 NW 122nd St</t>
  </si>
  <si>
    <t>City Chase</t>
  </si>
  <si>
    <t>2475 Gray Falls Dr</t>
  </si>
  <si>
    <t>City Gate at Champions</t>
  </si>
  <si>
    <t>12811 Greenwood Forest Dr</t>
  </si>
  <si>
    <t>City Station</t>
  </si>
  <si>
    <t>905 Cypress Station</t>
  </si>
  <si>
    <t>City Terrace</t>
  </si>
  <si>
    <t>1015 Country Place Dr</t>
  </si>
  <si>
    <t>The Warwick</t>
  </si>
  <si>
    <t>3100 NW Expressway</t>
  </si>
  <si>
    <t>Diamond Mesa</t>
  </si>
  <si>
    <t>Southtech II</t>
  </si>
  <si>
    <t>9555 James Avenue S</t>
  </si>
  <si>
    <t>Belvedere at Springwoods Village</t>
  </si>
  <si>
    <t>The Palms at Countryside</t>
  </si>
  <si>
    <t>Plum Grove</t>
  </si>
  <si>
    <t>2323 E Mossy Oaks Rd</t>
  </si>
  <si>
    <t>Spring</t>
  </si>
  <si>
    <t>Albuquerque</t>
  </si>
  <si>
    <t>2300 Diamond Mesa Trail</t>
  </si>
  <si>
    <t>Chatham Court and Reflections</t>
  </si>
  <si>
    <t>Copperfield Apartments</t>
  </si>
  <si>
    <t>Crenshaw Grand Apartments</t>
  </si>
  <si>
    <t>SixtyOne60</t>
  </si>
  <si>
    <t>Botanica Cottages</t>
  </si>
  <si>
    <t>CCC Industrial Portfolio</t>
  </si>
  <si>
    <t>Toro Multifamily Portfolio</t>
  </si>
  <si>
    <t>status</t>
  </si>
  <si>
    <t>report_level</t>
  </si>
  <si>
    <t>portfolio</t>
  </si>
  <si>
    <t>address</t>
  </si>
  <si>
    <t>city</t>
  </si>
  <si>
    <t>state</t>
  </si>
  <si>
    <t>zip</t>
  </si>
  <si>
    <t>msa</t>
  </si>
  <si>
    <t>asset_category</t>
  </si>
  <si>
    <t>asset_class</t>
  </si>
  <si>
    <t>units</t>
  </si>
  <si>
    <t>square_feet</t>
  </si>
  <si>
    <t>buildings</t>
  </si>
  <si>
    <t>year_built</t>
  </si>
  <si>
    <t>sponsor</t>
  </si>
  <si>
    <t>acquisition_date</t>
  </si>
  <si>
    <t>12</t>
  </si>
  <si>
    <t>13</t>
  </si>
  <si>
    <t>19</t>
  </si>
  <si>
    <t>17</t>
  </si>
  <si>
    <t>21</t>
  </si>
  <si>
    <t>27</t>
  </si>
  <si>
    <t>29</t>
  </si>
  <si>
    <t>35</t>
  </si>
  <si>
    <t>39</t>
  </si>
  <si>
    <t>40</t>
  </si>
  <si>
    <t>42</t>
  </si>
  <si>
    <t>48</t>
  </si>
  <si>
    <t>55</t>
  </si>
  <si>
    <t>5321 S 108th St</t>
  </si>
  <si>
    <t>New Berlin</t>
  </si>
  <si>
    <t>12650 W National Ave</t>
  </si>
  <si>
    <t>yardi_id</t>
  </si>
  <si>
    <t>m002</t>
  </si>
  <si>
    <t>m005</t>
  </si>
  <si>
    <t>m024tw</t>
  </si>
  <si>
    <t>m016</t>
  </si>
  <si>
    <t>m006</t>
  </si>
  <si>
    <t>m007</t>
  </si>
  <si>
    <t>m012</t>
  </si>
  <si>
    <t>m010</t>
  </si>
  <si>
    <t>m008</t>
  </si>
  <si>
    <t>m011</t>
  </si>
  <si>
    <t>m013</t>
  </si>
  <si>
    <t>m030bs</t>
  </si>
  <si>
    <t>The Arden Westchase</t>
  </si>
  <si>
    <t>The Arden Terrace</t>
  </si>
  <si>
    <t>The Arden Greenwood</t>
  </si>
  <si>
    <t>The Arden Cypress Station</t>
  </si>
  <si>
    <t xml:space="preserve">The Arden Walnut Creek </t>
  </si>
  <si>
    <t>The Arden Northwest</t>
  </si>
  <si>
    <t>The Arden Overlook</t>
  </si>
  <si>
    <t>m022an</t>
  </si>
  <si>
    <t>m026ao</t>
  </si>
  <si>
    <t>The Arden Park</t>
  </si>
  <si>
    <t>m023ap</t>
  </si>
  <si>
    <t>The Arden Hills</t>
  </si>
  <si>
    <t>m025ar</t>
  </si>
  <si>
    <t>m021aw</t>
  </si>
  <si>
    <t>m017cc</t>
  </si>
  <si>
    <t>m020cs</t>
  </si>
  <si>
    <t>m018ct</t>
  </si>
  <si>
    <t>1900</t>
  </si>
  <si>
    <t>m015</t>
  </si>
  <si>
    <t>1300 Custer Road</t>
  </si>
  <si>
    <t>m009</t>
  </si>
  <si>
    <t>alias</t>
  </si>
  <si>
    <t>4</t>
  </si>
  <si>
    <t>longitude</t>
  </si>
  <si>
    <t>1985/86</t>
  </si>
  <si>
    <t>1986</t>
  </si>
  <si>
    <t>1983/88</t>
  </si>
  <si>
    <t>1974</t>
  </si>
  <si>
    <t>1932</t>
  </si>
  <si>
    <t>2015</t>
  </si>
  <si>
    <t>2013</t>
  </si>
  <si>
    <t>2014/16</t>
  </si>
  <si>
    <t>1970/72</t>
  </si>
  <si>
    <t>2007/08</t>
  </si>
  <si>
    <t>1972/79</t>
  </si>
  <si>
    <t>2009</t>
  </si>
  <si>
    <t>2014</t>
  </si>
  <si>
    <t>West Grove by the Lake</t>
  </si>
  <si>
    <t>1979/91</t>
  </si>
  <si>
    <t>2017</t>
  </si>
  <si>
    <t>1984</t>
  </si>
  <si>
    <t>1999</t>
  </si>
  <si>
    <t>1985</t>
  </si>
  <si>
    <t>2016</t>
  </si>
  <si>
    <t>1989</t>
  </si>
  <si>
    <t>2001</t>
  </si>
  <si>
    <t>2008</t>
  </si>
  <si>
    <t>1997</t>
  </si>
  <si>
    <t>Minneapolis, MN</t>
  </si>
  <si>
    <t>1970-88</t>
  </si>
  <si>
    <t>1983/89</t>
  </si>
  <si>
    <t>Brooklyn Park</t>
  </si>
  <si>
    <t>1987</t>
  </si>
  <si>
    <t>latitude</t>
  </si>
  <si>
    <t>m019cg</t>
  </si>
  <si>
    <t>purchase_price</t>
  </si>
  <si>
    <t>price_per_unit</t>
  </si>
  <si>
    <t>price_per_sf</t>
  </si>
  <si>
    <t>fund_I_equity</t>
  </si>
  <si>
    <t>fund_II_equity</t>
  </si>
  <si>
    <t>fund_III_equity</t>
  </si>
  <si>
    <t>fund_IV_equity</t>
  </si>
  <si>
    <t>co_investor_equity</t>
  </si>
  <si>
    <t>sponsor_equity</t>
  </si>
  <si>
    <t>total_equity</t>
  </si>
  <si>
    <t>lender</t>
  </si>
  <si>
    <t>original_debt</t>
  </si>
  <si>
    <t>FMAC</t>
  </si>
  <si>
    <t>CIBC</t>
  </si>
  <si>
    <t>FNMA</t>
  </si>
  <si>
    <t>Berkadia</t>
  </si>
  <si>
    <t>First Business</t>
  </si>
  <si>
    <t>WoodTrust</t>
  </si>
  <si>
    <t>Bridgewater</t>
  </si>
  <si>
    <t>MW One</t>
  </si>
  <si>
    <t>Anchor</t>
  </si>
  <si>
    <t>Assoc</t>
  </si>
  <si>
    <t>Gr Southern</t>
  </si>
  <si>
    <t>Prudential</t>
  </si>
  <si>
    <t>MetLife</t>
  </si>
  <si>
    <t>ASSOC</t>
  </si>
  <si>
    <t>BOA</t>
  </si>
  <si>
    <t>mlg_historical_equity</t>
  </si>
  <si>
    <t>Gateway Pines</t>
  </si>
  <si>
    <t>1200 N Gateway Blvd</t>
  </si>
  <si>
    <t>2019</t>
  </si>
  <si>
    <t>m029gp</t>
  </si>
  <si>
    <t>Main Street Plaza</t>
  </si>
  <si>
    <t>234 W Main St</t>
  </si>
  <si>
    <t>1998</t>
  </si>
  <si>
    <t>Concorde Executive Center</t>
  </si>
  <si>
    <t xml:space="preserve">ACTIVE </t>
  </si>
  <si>
    <t>Fox Glen</t>
  </si>
  <si>
    <t>Waterford</t>
  </si>
  <si>
    <t>Hawthorne Terrace</t>
  </si>
  <si>
    <t>Wauwatosa</t>
  </si>
  <si>
    <t>1931/1986</t>
  </si>
  <si>
    <t>Douglas Terrace</t>
  </si>
  <si>
    <t>7700 W, Portland Ave</t>
  </si>
  <si>
    <t>Racine</t>
  </si>
  <si>
    <t>1966</t>
  </si>
  <si>
    <t>3706 Douglas Ave</t>
  </si>
  <si>
    <t>TNBC</t>
  </si>
  <si>
    <t>The New Berlin Center</t>
  </si>
  <si>
    <t>2622 S 162nd St</t>
  </si>
  <si>
    <t>Marina Del Rey</t>
  </si>
  <si>
    <t>Grapevine</t>
  </si>
  <si>
    <t>1701 Dove Loop Rd</t>
  </si>
  <si>
    <t>Dallas-Fort Worth</t>
  </si>
  <si>
    <t>5710 Duck Creek Dr</t>
  </si>
  <si>
    <t>Garland</t>
  </si>
  <si>
    <t>1410 S Goliad St</t>
  </si>
  <si>
    <t>Rockwall</t>
  </si>
  <si>
    <t>0</t>
  </si>
  <si>
    <t>st</t>
  </si>
  <si>
    <t>pb</t>
  </si>
  <si>
    <t>mr</t>
  </si>
  <si>
    <t>m027dt</t>
  </si>
  <si>
    <t>m014</t>
  </si>
  <si>
    <t>m028mp</t>
  </si>
  <si>
    <t>Associated Bank</t>
  </si>
  <si>
    <t>property_name</t>
  </si>
  <si>
    <t>managed_account_equity</t>
  </si>
  <si>
    <t>Hales Corners Plaza</t>
  </si>
  <si>
    <t>MSP Southwest Industrial Portfolio</t>
  </si>
  <si>
    <t>Oklahoma City &amp; Tulsa, OK; Houston, TX</t>
  </si>
  <si>
    <t>Pewaukee Plaza</t>
  </si>
  <si>
    <t>Pewaukee</t>
  </si>
  <si>
    <t>1268 Capitol Dr</t>
  </si>
  <si>
    <t>1983/1989</t>
  </si>
  <si>
    <t>Apple Glen Apartments</t>
  </si>
  <si>
    <t>The Aurora at Twenty Seven Hundred</t>
  </si>
  <si>
    <t>Park Crossing Apartments</t>
  </si>
  <si>
    <t>Pebblebrook Apartments</t>
  </si>
  <si>
    <t>Saddletree Apartments</t>
  </si>
  <si>
    <t>Park Avenue Apartments</t>
  </si>
  <si>
    <t>Milwaukee Airport Industrial</t>
  </si>
  <si>
    <t>Morgan at North Shore</t>
  </si>
  <si>
    <t>Manor Homes of Eagle Glen</t>
  </si>
  <si>
    <t>Cincinatti &amp; Columbus, OH; Chicago, IL</t>
  </si>
  <si>
    <t>1961</t>
  </si>
  <si>
    <t>1970/99</t>
  </si>
  <si>
    <t>1973</t>
  </si>
  <si>
    <t>1975/86</t>
  </si>
  <si>
    <t>57</t>
  </si>
  <si>
    <t>World Commerce Center</t>
  </si>
  <si>
    <t>SOLD</t>
  </si>
  <si>
    <t xml:space="preserve">Augusta </t>
  </si>
  <si>
    <t>Madison</t>
  </si>
  <si>
    <t>Avalon Apartments</t>
  </si>
  <si>
    <t>The Heights at Harper's Preserve</t>
  </si>
  <si>
    <t>Conroe</t>
  </si>
  <si>
    <t>37</t>
  </si>
  <si>
    <t>Pinewood at National Hill Apartments</t>
  </si>
  <si>
    <t>Park at Palermo Apartments</t>
  </si>
  <si>
    <t>Des Moines Multifamily Portfolio</t>
  </si>
  <si>
    <t>Stone Canyon Apartments</t>
  </si>
  <si>
    <t>2742 Agriculture Drive</t>
  </si>
  <si>
    <t>1995/1998</t>
  </si>
  <si>
    <t>10919 West Rd</t>
  </si>
  <si>
    <t>1983</t>
  </si>
  <si>
    <t>1075 Bertram Rd.</t>
  </si>
  <si>
    <t>Augusta</t>
  </si>
  <si>
    <t>DHL Milwaukee Airport</t>
  </si>
  <si>
    <t>Charlotte</t>
  </si>
  <si>
    <t>6000 Regal Estate Ln</t>
  </si>
  <si>
    <t>1999/2002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</si>
</sst>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_);\(0\)"/>
    <numFmt numFmtId="166" formatCode="General_)"/>
    <numFmt numFmtId="167" formatCode="_(* &quot;$&quot;\ #,##0_);_(* &quot;$&quot;\ \(#,##0\);_(* &quot;&quot;&quot;$&quot;\ \ \-&quot;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Courier"/>
      <family val="3"/>
    </font>
    <font>
      <sz val="11"/>
      <color indexed="10"/>
      <name val="Calibri"/>
      <family val="2"/>
    </font>
    <font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66" fontId="4" fillId="0" borderId="0"/>
    <xf numFmtId="9" fontId="2" fillId="0" borderId="0" applyFont="0" applyFill="0" applyBorder="0" applyAlignment="0" applyProtection="0"/>
    <xf numFmtId="0" fontId="5" fillId="5" borderId="0" applyNumberFormat="0" applyBorder="0" applyAlignment="0" applyProtection="0"/>
    <xf numFmtId="44" fontId="2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5" borderId="0" applyNumberFormat="0" applyBorder="0" applyAlignment="0" applyProtection="0"/>
  </cellStyleXfs>
  <cellXfs count="19">
    <xf numFmtId="0" fontId="0" fillId="0" borderId="0" xfId="0"/>
    <xf numFmtId="0" fontId="0" fillId="2" borderId="0" xfId="0" applyFill="1"/>
    <xf numFmtId="164" fontId="0" fillId="2" borderId="0" xfId="1" applyNumberFormat="1" applyFont="1" applyFill="1" applyAlignment="1">
      <alignment horizontal="center" wrapText="1"/>
    </xf>
    <xf numFmtId="49" fontId="0" fillId="2" borderId="0" xfId="1" applyNumberFormat="1" applyFont="1" applyFill="1" applyAlignment="1">
      <alignment horizontal="right" wrapText="1"/>
    </xf>
    <xf numFmtId="165" fontId="0" fillId="2" borderId="0" xfId="1" applyNumberFormat="1" applyFont="1" applyFill="1" applyAlignment="1">
      <alignment horizontal="center" wrapText="1"/>
    </xf>
    <xf numFmtId="14" fontId="0" fillId="2" borderId="0" xfId="0" applyNumberFormat="1" applyFill="1" applyAlignment="1">
      <alignment horizontal="center" wrapText="1"/>
    </xf>
    <xf numFmtId="164" fontId="0" fillId="2" borderId="0" xfId="1" applyNumberFormat="1" applyFont="1" applyFill="1" applyBorder="1"/>
    <xf numFmtId="164" fontId="0" fillId="2" borderId="0" xfId="1" applyNumberFormat="1" applyFont="1" applyFill="1"/>
    <xf numFmtId="49" fontId="0" fillId="2" borderId="0" xfId="1" applyNumberFormat="1" applyFont="1" applyFill="1" applyBorder="1" applyAlignment="1">
      <alignment horizontal="right"/>
    </xf>
    <xf numFmtId="165" fontId="0" fillId="2" borderId="0" xfId="1" applyNumberFormat="1" applyFont="1" applyFill="1" applyBorder="1"/>
    <xf numFmtId="14" fontId="0" fillId="2" borderId="0" xfId="0" applyNumberFormat="1" applyFill="1"/>
    <xf numFmtId="14" fontId="0" fillId="2" borderId="0" xfId="1" applyNumberFormat="1" applyFont="1" applyFill="1" applyBorder="1"/>
    <xf numFmtId="49" fontId="0" fillId="2" borderId="0" xfId="1" applyNumberFormat="1" applyFont="1" applyFill="1" applyAlignment="1">
      <alignment horizontal="right"/>
    </xf>
    <xf numFmtId="165" fontId="0" fillId="2" borderId="0" xfId="1" applyNumberFormat="1" applyFont="1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167" fontId="0" fillId="2" borderId="0" xfId="0" applyNumberFormat="1" applyFill="1"/>
    <xf numFmtId="49" fontId="0" fillId="2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 wrapText="1"/>
    </xf>
  </cellXfs>
  <cellStyles count="14">
    <cellStyle name="20% - Accent2 2" xfId="7" xr:uid="{5CF1ED25-CD12-41DE-891D-438F1E3DA3F1}"/>
    <cellStyle name="20% - Accent3 2" xfId="12" xr:uid="{AE974452-BE99-4149-8E80-2BDD0EF63D38}"/>
    <cellStyle name="20% - Accent6 2" xfId="9" xr:uid="{F9003982-4482-47CF-BC55-7AA61DFABDE0}"/>
    <cellStyle name="40% - Accent2 2" xfId="10" xr:uid="{29B6930C-C15F-4871-97F4-72E21B5D0319}"/>
    <cellStyle name="40% - Accent3 2" xfId="11" xr:uid="{E98EE5A8-8397-4188-BDD3-E34D6CD22174}"/>
    <cellStyle name="40% - Accent6 2" xfId="13" xr:uid="{2386C606-641C-4AED-ABEA-C1AAE7634CB6}"/>
    <cellStyle name="Comma" xfId="1" builtinId="3"/>
    <cellStyle name="Comma 2" xfId="3" xr:uid="{EEFE8CA0-78AD-4E85-B41E-230731D23B70}"/>
    <cellStyle name="Comma 2 2" xfId="4" xr:uid="{FB0F7677-CCF4-4EEF-8F71-D9AFFDD3EBEB}"/>
    <cellStyle name="Currency 3" xfId="8" xr:uid="{0130F59D-60A8-4530-A68D-593F3368A581}"/>
    <cellStyle name="Normal" xfId="0" builtinId="0"/>
    <cellStyle name="Normal 2" xfId="2" xr:uid="{6A9B3C81-C117-430F-BA71-EC37B1817BA9}"/>
    <cellStyle name="Normal 3 2" xfId="5" xr:uid="{DB510A64-A9A0-4736-8ADA-8BC247209F5D}"/>
    <cellStyle name="Percent 3" xfId="6" xr:uid="{079B2223-2E99-42B1-B71A-FA72CAD83F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Accounting\RE%20PRINCIPALS%20INVESTMENTS%20III%202016%20LLC\PRIVATE%20FUND%20III\Cash%20Flows%20and%20Key%20Ratios\FUND%20ROLL%20UPs%202.16%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Investors/Anchor%20Investors%20and%20Co-Investor%20Proposals/lubar-%20no%20share/Excel%20Models/VLT%20Properties%20-%20Maste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konoverproperties.com/Documents%20and%20Settings/mdean/My%20Documents/Konover/Focus%20Jones%20Lang%20LaSalle/REVISEDatlantahilto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Properties/Properties%20-%20Owned%20or%20Under%20LOI/_FUND%20PROPERTIES/Botanica%20Cottages%20-%20Limerick,%20PA/Financial%20Models/Botanica%20Cottages%20-%203.28.19%20-%20MASTE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LG%20Capital\Properties\Properties%20-%20Owned%20or%20Under%20LOI\_FUND%20PROPERTIES\Park%20Avenue%20-%20Gainesville,%20FL%2007102019\Financial%20Models\Park%20Avenue%20-%20Gainesville,%20FL%2010232019%20MASTE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Investors/Anchor%20Investors%20and%20Co-Investor%20Proposals/lubar-%20no%20share/Excel%20Models/Chatham%20Court%20Reflections%20-%20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ans.walkerdunlop.com\DavWWWRoot\loans\216111122\Underwriting\!!Narrative\Enclave%20UW%20Model%207.20.16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\MLG%20Capital\MLG%20Private%20Fund\FUND%20Rollup%20Modeling\Modeling%20for%20Investment%20Summary%20PPM%20v1.4\MLG%20Private%20Fund%20LLC%20Proforma%202013%20MASTER%20with%20Co-Invest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.mlgcompanies.local\INVESTS\Users\rm\Dropbox\Crossroads\Copy%20of%20Loan%20Amortization%20Tables%20-%20Crossroad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home.crockettcapital.com/Documents%20and%20Settings/jdarling/Local%20Settings/Temporary%20Internet%20Files/OLK1A0/New%20Proforma%20Templat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jj/AppData/Local/Microsoft/Windows/Temporary%20Internet%20Files/Content.Outlook/22ODG3LN/Avian%20Estates%20Final%20Proforma%206-4-1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LG%20Capital\Properties\Properties%20-%20Potential\MULTI-STATE%20PORTFOLIOS\TORO%20Workforce%20Housing%20Portfolio%20-%20TX,%20OK\Financial%20Models\City%20Chase%20-%206.20.20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Properties-Potential/Elk%20Grove%20Town%20Center,%20Chicago%20030703/Financial%20Models,%20Spreadsheets/Elk%20Grove-Falcon%20Cash%20Flo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.mlgcompanies.local\INVESTS\Users\rm\Dropbox\Crossroads\UPDATED%20-bf%20-%20old%20debt%20-%20new%20soderberg%20numb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 Fnd#1"/>
      <sheetName val="Sheet5"/>
      <sheetName val="Rollup FND #2"/>
      <sheetName val="Lakewood"/>
      <sheetName val="CHAT-FINAL"/>
      <sheetName val="Airport final"/>
      <sheetName val="Park At Forest"/>
      <sheetName val="OASIS PRELIM"/>
      <sheetName val="Argyle-prelim"/>
      <sheetName val="Park Ind Final"/>
      <sheetName val="Summary"/>
      <sheetName val="Cortez"/>
      <sheetName val="Saddlebrook"/>
      <sheetName val="Northwoods"/>
      <sheetName val="Quadrant Sale"/>
      <sheetName val="Quadrant"/>
      <sheetName val="Rush Lake Sale"/>
      <sheetName val="Rush Lake"/>
      <sheetName val="Grandview"/>
      <sheetName val="MacArthur"/>
      <sheetName val="Albertville"/>
      <sheetName val="Presidio"/>
      <sheetName val="Crossroads"/>
      <sheetName val="River Road I&amp;II"/>
      <sheetName val="MSP Retail"/>
      <sheetName val="River Road III &amp; IV"/>
      <sheetName val="Land Roll Up"/>
      <sheetName val="SU-FND 1"/>
      <sheetName val="Fund Sum #1"/>
      <sheetName val="IRA Investments"/>
      <sheetName val="Charitable Option"/>
      <sheetName val="SU-FND 2"/>
      <sheetName val="Fees"/>
      <sheetName val="Pipeline for Investors"/>
      <sheetName val="Cortez-old"/>
      <sheetName val="Northwoods-old"/>
      <sheetName val="Windridge"/>
      <sheetName val="Saddlebrook-old"/>
      <sheetName val="Quadrant-old"/>
      <sheetName val="Greens"/>
      <sheetName val="Airport"/>
      <sheetName val="Future Deal 1"/>
      <sheetName val="Chatham"/>
      <sheetName val="Village Green"/>
      <sheetName val="Broadland"/>
      <sheetName val="Upland"/>
      <sheetName val="Avian"/>
      <sheetName val="Fox Glen"/>
      <sheetName val="Oak Creek"/>
      <sheetName val="Fox Chase"/>
      <sheetName val="TNBC"/>
      <sheetName val="Future Deal-OLD"/>
      <sheetName val="Sheet1"/>
      <sheetName val="Sheet2"/>
      <sheetName val="Sheet3"/>
      <sheetName val="DO NOT USE"/>
      <sheetName val="Sheet4"/>
      <sheetName val="Sales Chart"/>
    </sheetNames>
    <sheetDataSet>
      <sheetData sheetId="0">
        <row r="5">
          <cell r="N5">
            <v>1537585.0000000002</v>
          </cell>
        </row>
      </sheetData>
      <sheetData sheetId="1"/>
      <sheetData sheetId="2"/>
      <sheetData sheetId="3">
        <row r="369">
          <cell r="D369">
            <v>4684035.3787783971</v>
          </cell>
        </row>
      </sheetData>
      <sheetData sheetId="4">
        <row r="379">
          <cell r="C379">
            <v>4298651.075740817</v>
          </cell>
        </row>
      </sheetData>
      <sheetData sheetId="5">
        <row r="239">
          <cell r="D239">
            <v>6947746.631317826</v>
          </cell>
        </row>
      </sheetData>
      <sheetData sheetId="6">
        <row r="358">
          <cell r="C358">
            <v>5504044.6033978416</v>
          </cell>
        </row>
      </sheetData>
      <sheetData sheetId="7">
        <row r="383">
          <cell r="B383">
            <v>393415.78260072478</v>
          </cell>
        </row>
      </sheetData>
      <sheetData sheetId="8">
        <row r="384">
          <cell r="B384">
            <v>615220.46934197552</v>
          </cell>
        </row>
      </sheetData>
      <sheetData sheetId="9">
        <row r="370">
          <cell r="D370">
            <v>3724657.273789064</v>
          </cell>
        </row>
      </sheetData>
      <sheetData sheetId="10"/>
      <sheetData sheetId="11">
        <row r="89">
          <cell r="D89">
            <v>-289409.29652854666</v>
          </cell>
        </row>
      </sheetData>
      <sheetData sheetId="12">
        <row r="347">
          <cell r="B347">
            <v>-123277.86234389755</v>
          </cell>
        </row>
      </sheetData>
      <sheetData sheetId="13">
        <row r="353">
          <cell r="B353">
            <v>100422.90352238984</v>
          </cell>
        </row>
      </sheetData>
      <sheetData sheetId="14"/>
      <sheetData sheetId="15">
        <row r="441">
          <cell r="B441">
            <v>-313198.59826354013</v>
          </cell>
        </row>
      </sheetData>
      <sheetData sheetId="16"/>
      <sheetData sheetId="17">
        <row r="363">
          <cell r="B363">
            <v>150566.94741306332</v>
          </cell>
        </row>
      </sheetData>
      <sheetData sheetId="18">
        <row r="320">
          <cell r="B320">
            <v>50488.305592830977</v>
          </cell>
        </row>
      </sheetData>
      <sheetData sheetId="19">
        <row r="320">
          <cell r="B320">
            <v>130190.66002091137</v>
          </cell>
        </row>
      </sheetData>
      <sheetData sheetId="20">
        <row r="453">
          <cell r="B453">
            <v>28916.682594937534</v>
          </cell>
        </row>
      </sheetData>
      <sheetData sheetId="21">
        <row r="355">
          <cell r="I355">
            <v>20457.868122770338</v>
          </cell>
        </row>
      </sheetData>
      <sheetData sheetId="22">
        <row r="376">
          <cell r="I376">
            <v>-36249.522670468767</v>
          </cell>
        </row>
      </sheetData>
      <sheetData sheetId="23">
        <row r="448">
          <cell r="B448">
            <v>90709.950632911612</v>
          </cell>
        </row>
      </sheetData>
      <sheetData sheetId="24">
        <row r="359">
          <cell r="B359">
            <v>240355.49953683026</v>
          </cell>
        </row>
      </sheetData>
      <sheetData sheetId="25">
        <row r="358">
          <cell r="B358">
            <v>134156.76050149754</v>
          </cell>
        </row>
      </sheetData>
      <sheetData sheetId="26">
        <row r="14">
          <cell r="E14">
            <v>387009.38028273807</v>
          </cell>
        </row>
      </sheetData>
      <sheetData sheetId="27">
        <row r="1">
          <cell r="A1" t="str">
            <v>Updated</v>
          </cell>
        </row>
      </sheetData>
      <sheetData sheetId="28">
        <row r="1">
          <cell r="A1" t="str">
            <v>Updated</v>
          </cell>
        </row>
      </sheetData>
      <sheetData sheetId="29"/>
      <sheetData sheetId="30"/>
      <sheetData sheetId="31">
        <row r="29">
          <cell r="H29">
            <v>5778359</v>
          </cell>
        </row>
      </sheetData>
      <sheetData sheetId="32"/>
      <sheetData sheetId="33"/>
      <sheetData sheetId="34">
        <row r="65">
          <cell r="H65">
            <v>131100</v>
          </cell>
        </row>
      </sheetData>
      <sheetData sheetId="35">
        <row r="290">
          <cell r="B290">
            <v>758005.01901640883</v>
          </cell>
        </row>
      </sheetData>
      <sheetData sheetId="36">
        <row r="98">
          <cell r="E98">
            <v>288000</v>
          </cell>
        </row>
      </sheetData>
      <sheetData sheetId="37">
        <row r="109">
          <cell r="G109">
            <v>50000</v>
          </cell>
        </row>
      </sheetData>
      <sheetData sheetId="38">
        <row r="441">
          <cell r="B441">
            <v>639252.76762897393</v>
          </cell>
        </row>
      </sheetData>
      <sheetData sheetId="39"/>
      <sheetData sheetId="40"/>
      <sheetData sheetId="41">
        <row r="298">
          <cell r="B298">
            <v>1726171.7241845033</v>
          </cell>
        </row>
      </sheetData>
      <sheetData sheetId="42"/>
      <sheetData sheetId="43">
        <row r="158">
          <cell r="C158">
            <v>-225200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5 S Grandview"/>
      <sheetName val="2021 MacArther"/>
      <sheetName val="In Place Income"/>
      <sheetName val="Flyer Info"/>
      <sheetName val="Sheet1"/>
    </sheetNames>
    <sheetDataSet>
      <sheetData sheetId="0"/>
      <sheetData sheetId="1">
        <row r="176">
          <cell r="B176">
            <v>123336</v>
          </cell>
        </row>
      </sheetData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Historic Market"/>
      <sheetName val="Market Report"/>
      <sheetName val="Projected Occupancy"/>
      <sheetName val="Projected Rate"/>
      <sheetName val="Historical Financials"/>
      <sheetName val="HOST"/>
      <sheetName val="Projected CF"/>
      <sheetName val="Valuation"/>
      <sheetName val="System Tools"/>
      <sheetName val="IHMModXLA"/>
      <sheetName val="IHMModMain"/>
      <sheetName val="IHMModSys"/>
      <sheetName val="IHMModPrint"/>
      <sheetName val="DlgIncrement"/>
      <sheetName val="DlgAbout"/>
      <sheetName val="DlgProject"/>
      <sheetName val="REVISEDatlantahilton"/>
      <sheetName val="Assumptions"/>
    </sheetNames>
    <sheetDataSet>
      <sheetData sheetId="0" refreshError="1">
        <row r="6">
          <cell r="B6" t="str">
            <v>Northeast Atlanta Hilton</v>
          </cell>
        </row>
        <row r="7">
          <cell r="B7" t="str">
            <v>Norcross</v>
          </cell>
        </row>
        <row r="8">
          <cell r="B8" t="str">
            <v>GA</v>
          </cell>
        </row>
        <row r="9">
          <cell r="B9">
            <v>272</v>
          </cell>
        </row>
        <row r="10">
          <cell r="B10">
            <v>1998</v>
          </cell>
        </row>
        <row r="11">
          <cell r="B11">
            <v>1997</v>
          </cell>
        </row>
        <row r="12">
          <cell r="B12" t="str">
            <v>DCH</v>
          </cell>
        </row>
        <row r="13">
          <cell r="B13" t="str">
            <v>LPD</v>
          </cell>
        </row>
        <row r="17">
          <cell r="B17" t="str">
            <v>1.0</v>
          </cell>
        </row>
        <row r="19">
          <cell r="B19" t="str">
            <v>Northeast Atlanta Hilton - Norcross, GA</v>
          </cell>
        </row>
        <row r="20">
          <cell r="B20" t="str">
            <v>Norcross, GA</v>
          </cell>
        </row>
      </sheetData>
      <sheetData sheetId="1" refreshError="1">
        <row r="6">
          <cell r="BD6">
            <v>1997</v>
          </cell>
        </row>
        <row r="7">
          <cell r="BD7">
            <v>1996</v>
          </cell>
        </row>
        <row r="8">
          <cell r="BD8">
            <v>1995</v>
          </cell>
        </row>
        <row r="9">
          <cell r="BD9">
            <v>1994</v>
          </cell>
        </row>
        <row r="10">
          <cell r="BD10">
            <v>1993</v>
          </cell>
        </row>
        <row r="11">
          <cell r="BD11" t="str">
            <v>YTD 1997</v>
          </cell>
        </row>
        <row r="12">
          <cell r="BD12" t="str">
            <v>YTD 1996</v>
          </cell>
        </row>
        <row r="13">
          <cell r="BD13">
            <v>6</v>
          </cell>
        </row>
      </sheetData>
      <sheetData sheetId="2" refreshError="1">
        <row r="6">
          <cell r="A6" t="str">
            <v>Historical Market - Summary</v>
          </cell>
          <cell r="U6" t="str">
            <v>Northeast Atlanta Hilton - Norcross, GA</v>
          </cell>
          <cell r="V6" t="str">
            <v>Property Summary</v>
          </cell>
          <cell r="W6">
            <v>1997</v>
          </cell>
          <cell r="X6">
            <v>1996</v>
          </cell>
          <cell r="Y6">
            <v>1995</v>
          </cell>
          <cell r="Z6">
            <v>1994</v>
          </cell>
          <cell r="AA6">
            <v>1993</v>
          </cell>
          <cell r="AB6" t="str">
            <v>CAGR</v>
          </cell>
        </row>
        <row r="7">
          <cell r="B7" t="str">
            <v>Market Supply</v>
          </cell>
          <cell r="D7" t="str">
            <v>Market Demand</v>
          </cell>
          <cell r="P7" t="str">
            <v>Market Statistics</v>
          </cell>
          <cell r="V7" t="str">
            <v>Northeast Atlanta Hilton (272 rms)</v>
          </cell>
        </row>
        <row r="8">
          <cell r="B8" t="str">
            <v>Total</v>
          </cell>
          <cell r="D8" t="str">
            <v>Total</v>
          </cell>
          <cell r="F8" t="str">
            <v>Corp IBT</v>
          </cell>
          <cell r="H8" t="str">
            <v>Corp Grp</v>
          </cell>
          <cell r="J8" t="str">
            <v>Leis. Ind</v>
          </cell>
          <cell r="L8" t="str">
            <v>Leis. Grp</v>
          </cell>
          <cell r="N8" t="str">
            <v>Other</v>
          </cell>
          <cell r="R8" t="str">
            <v>Average</v>
          </cell>
          <cell r="V8" t="str">
            <v xml:space="preserve">  Occupancy</v>
          </cell>
          <cell r="W8">
            <v>0.63400000000000001</v>
          </cell>
          <cell r="X8">
            <v>0.69599999999999995</v>
          </cell>
          <cell r="Y8">
            <v>0.749</v>
          </cell>
          <cell r="Z8">
            <v>0.76</v>
          </cell>
          <cell r="AA8">
            <v>0.70099999999999996</v>
          </cell>
        </row>
        <row r="9">
          <cell r="A9" t="str">
            <v>Year</v>
          </cell>
          <cell r="B9" t="str">
            <v>Roomnights</v>
          </cell>
          <cell r="C9" t="str">
            <v>%</v>
          </cell>
          <cell r="D9" t="str">
            <v>Roomnights</v>
          </cell>
          <cell r="E9" t="str">
            <v>%</v>
          </cell>
          <cell r="F9" t="str">
            <v>Roomnights</v>
          </cell>
          <cell r="G9" t="str">
            <v>%</v>
          </cell>
          <cell r="H9" t="str">
            <v>Roomnights</v>
          </cell>
          <cell r="I9" t="str">
            <v>%</v>
          </cell>
          <cell r="J9" t="str">
            <v>Roomnights</v>
          </cell>
          <cell r="K9" t="str">
            <v>%</v>
          </cell>
          <cell r="L9" t="str">
            <v>Roomnights</v>
          </cell>
          <cell r="M9" t="str">
            <v>%</v>
          </cell>
          <cell r="N9" t="str">
            <v>Roomnights</v>
          </cell>
          <cell r="O9" t="str">
            <v>%</v>
          </cell>
          <cell r="P9" t="str">
            <v>Occupancy</v>
          </cell>
          <cell r="Q9" t="str">
            <v>Pts.</v>
          </cell>
          <cell r="R9" t="str">
            <v>Rate</v>
          </cell>
          <cell r="S9" t="str">
            <v>%</v>
          </cell>
          <cell r="T9" t="str">
            <v>RevPAR</v>
          </cell>
          <cell r="U9" t="str">
            <v>%</v>
          </cell>
          <cell r="V9" t="str">
            <v xml:space="preserve">  Average Daily Rate</v>
          </cell>
          <cell r="W9">
            <v>92.83</v>
          </cell>
          <cell r="X9">
            <v>95.08</v>
          </cell>
          <cell r="Y9">
            <v>79.849999999999994</v>
          </cell>
          <cell r="Z9">
            <v>67.16</v>
          </cell>
          <cell r="AA9">
            <v>61.91</v>
          </cell>
          <cell r="AB9">
            <v>0.10657763029415873</v>
          </cell>
        </row>
        <row r="10">
          <cell r="A10">
            <v>1993</v>
          </cell>
          <cell r="B10">
            <v>460995</v>
          </cell>
          <cell r="D10">
            <v>334650.98</v>
          </cell>
          <cell r="F10">
            <v>193663.47243999998</v>
          </cell>
          <cell r="H10">
            <v>75016.292120000013</v>
          </cell>
          <cell r="J10">
            <v>32458.124319999999</v>
          </cell>
          <cell r="L10">
            <v>26034.708320000002</v>
          </cell>
          <cell r="N10">
            <v>7478.3828000000003</v>
          </cell>
          <cell r="P10">
            <v>0.72593190815518605</v>
          </cell>
          <cell r="R10">
            <v>64.680781107528816</v>
          </cell>
          <cell r="T10">
            <v>46.953842850356303</v>
          </cell>
          <cell r="V10" t="str">
            <v xml:space="preserve">  RevPAR</v>
          </cell>
          <cell r="W10">
            <v>58.854219999999998</v>
          </cell>
          <cell r="X10">
            <v>66.17568</v>
          </cell>
          <cell r="Y10">
            <v>59.807649999999995</v>
          </cell>
          <cell r="Z10">
            <v>51.041599999999995</v>
          </cell>
          <cell r="AA10">
            <v>43.398909999999994</v>
          </cell>
          <cell r="AB10">
            <v>7.913231190345893E-2</v>
          </cell>
        </row>
        <row r="11">
          <cell r="A11">
            <v>1994</v>
          </cell>
          <cell r="B11">
            <v>460995</v>
          </cell>
          <cell r="C11">
            <v>0</v>
          </cell>
          <cell r="D11">
            <v>359219.85999999993</v>
          </cell>
          <cell r="E11">
            <v>7.3416429260120264E-2</v>
          </cell>
          <cell r="F11">
            <v>210799.20190000001</v>
          </cell>
          <cell r="G11">
            <v>8.8481990145606648E-2</v>
          </cell>
          <cell r="H11">
            <v>77078.269100000005</v>
          </cell>
          <cell r="I11">
            <v>2.7487055434592067E-2</v>
          </cell>
          <cell r="J11">
            <v>33169.126799999998</v>
          </cell>
          <cell r="K11">
            <v>2.1905223881402591E-2</v>
          </cell>
          <cell r="L11">
            <v>30283.334600000002</v>
          </cell>
          <cell r="M11">
            <v>0.16319085383169751</v>
          </cell>
          <cell r="N11">
            <v>7889.9276</v>
          </cell>
          <cell r="O11">
            <v>5.5031256222936253E-2</v>
          </cell>
          <cell r="P11">
            <v>0.77922723673792538</v>
          </cell>
          <cell r="Q11">
            <v>5.3295328582739332E-2</v>
          </cell>
          <cell r="R11">
            <v>70.497399803284836</v>
          </cell>
          <cell r="S11">
            <v>8.9928083677377924E-2</v>
          </cell>
          <cell r="T11">
            <v>54.933494045922409</v>
          </cell>
          <cell r="U11">
            <v>0.16994671173129672</v>
          </cell>
          <cell r="V11" t="str">
            <v>Holiday Inn Select (246 rms)</v>
          </cell>
        </row>
        <row r="12">
          <cell r="A12">
            <v>1995</v>
          </cell>
          <cell r="B12">
            <v>460995</v>
          </cell>
          <cell r="C12">
            <v>0</v>
          </cell>
          <cell r="D12">
            <v>353342.995</v>
          </cell>
          <cell r="E12">
            <v>-1.6360078198348837E-2</v>
          </cell>
          <cell r="F12">
            <v>208938.86113999999</v>
          </cell>
          <cell r="G12">
            <v>-8.8251793329015005E-3</v>
          </cell>
          <cell r="H12">
            <v>76590.750279999993</v>
          </cell>
          <cell r="I12">
            <v>-6.3249840155013004E-3</v>
          </cell>
          <cell r="J12">
            <v>28810.87934</v>
          </cell>
          <cell r="K12">
            <v>-0.13139469984479657</v>
          </cell>
          <cell r="L12">
            <v>32128.244619999998</v>
          </cell>
          <cell r="M12">
            <v>6.0921627171137027E-2</v>
          </cell>
          <cell r="N12">
            <v>6874.2596200000007</v>
          </cell>
          <cell r="O12">
            <v>-0.12872969582128979</v>
          </cell>
          <cell r="P12">
            <v>0.7664790182106096</v>
          </cell>
          <cell r="Q12">
            <v>-1.274821852731578E-2</v>
          </cell>
          <cell r="R12">
            <v>79.932322958319858</v>
          </cell>
          <cell r="S12">
            <v>0.13383363331643627</v>
          </cell>
          <cell r="T12">
            <v>61.266448424386375</v>
          </cell>
          <cell r="U12">
            <v>0.11528402641146118</v>
          </cell>
          <cell r="V12" t="str">
            <v xml:space="preserve">  Occupancy</v>
          </cell>
          <cell r="W12">
            <v>0.63</v>
          </cell>
          <cell r="X12">
            <v>0.72</v>
          </cell>
          <cell r="Y12">
            <v>0.72299999999999998</v>
          </cell>
          <cell r="Z12">
            <v>0.73</v>
          </cell>
          <cell r="AA12">
            <v>0.68</v>
          </cell>
        </row>
        <row r="13">
          <cell r="A13">
            <v>1996</v>
          </cell>
          <cell r="B13">
            <v>512766</v>
          </cell>
          <cell r="C13">
            <v>0.11230273647219602</v>
          </cell>
          <cell r="D13">
            <v>361169.89799999999</v>
          </cell>
          <cell r="E13">
            <v>2.2151006559504527E-2</v>
          </cell>
          <cell r="F13">
            <v>216560.32388399995</v>
          </cell>
          <cell r="G13">
            <v>3.6476999551046552E-2</v>
          </cell>
          <cell r="H13">
            <v>60202.554563999998</v>
          </cell>
          <cell r="I13">
            <v>-0.21397095153250401</v>
          </cell>
          <cell r="J13">
            <v>34508.708939999997</v>
          </cell>
          <cell r="K13">
            <v>0.19776659826169674</v>
          </cell>
          <cell r="L13">
            <v>43280.628011999994</v>
          </cell>
          <cell r="M13">
            <v>0.34712084410169042</v>
          </cell>
          <cell r="N13">
            <v>6617.6826000000001</v>
          </cell>
          <cell r="O13">
            <v>-3.7324313334561099E-2</v>
          </cell>
          <cell r="P13">
            <v>0.70435617416131335</v>
          </cell>
          <cell r="Q13">
            <v>-6.2122844049296244E-2</v>
          </cell>
          <cell r="R13">
            <v>95.199388570971109</v>
          </cell>
          <cell r="S13">
            <v>0.19099989900971792</v>
          </cell>
          <cell r="T13">
            <v>67.054277116345474</v>
          </cell>
          <cell r="U13">
            <v>9.446979286064372E-2</v>
          </cell>
          <cell r="V13" t="str">
            <v xml:space="preserve">  Average Daily Rate</v>
          </cell>
          <cell r="W13">
            <v>80</v>
          </cell>
          <cell r="X13">
            <v>86</v>
          </cell>
          <cell r="Y13">
            <v>74.75</v>
          </cell>
          <cell r="Z13">
            <v>66</v>
          </cell>
          <cell r="AA13">
            <v>60</v>
          </cell>
          <cell r="AB13">
            <v>7.4569931825405236E-2</v>
          </cell>
        </row>
        <row r="14">
          <cell r="A14">
            <v>1997</v>
          </cell>
          <cell r="B14">
            <v>629625</v>
          </cell>
          <cell r="C14">
            <v>0.22789927569300628</v>
          </cell>
          <cell r="D14">
            <v>406346.47</v>
          </cell>
          <cell r="E14">
            <v>0.12508399024992944</v>
          </cell>
          <cell r="F14">
            <v>239592.72767999998</v>
          </cell>
          <cell r="G14">
            <v>0.10635560283118761</v>
          </cell>
          <cell r="H14">
            <v>70608.525840000002</v>
          </cell>
          <cell r="I14">
            <v>0.17284933091896693</v>
          </cell>
          <cell r="J14">
            <v>45728.159220000001</v>
          </cell>
          <cell r="K14">
            <v>0.32511938651507277</v>
          </cell>
          <cell r="L14">
            <v>44118.407020000013</v>
          </cell>
          <cell r="M14">
            <v>1.935690507466159E-2</v>
          </cell>
          <cell r="N14">
            <v>6298.6502400000008</v>
          </cell>
          <cell r="O14">
            <v>-4.8209075485125097E-2</v>
          </cell>
          <cell r="P14">
            <v>0.64537855072463768</v>
          </cell>
          <cell r="Q14">
            <v>-5.8977623436675675E-2</v>
          </cell>
          <cell r="R14">
            <v>86.852130231622311</v>
          </cell>
          <cell r="S14">
            <v>-8.7681848220337311E-2</v>
          </cell>
          <cell r="T14">
            <v>56.052501936231899</v>
          </cell>
          <cell r="U14">
            <v>-0.16407268340279713</v>
          </cell>
          <cell r="V14" t="str">
            <v xml:space="preserve">  RevPAR</v>
          </cell>
          <cell r="W14">
            <v>50.4</v>
          </cell>
          <cell r="X14">
            <v>61.919999999999995</v>
          </cell>
          <cell r="Y14">
            <v>54.044249999999998</v>
          </cell>
          <cell r="Z14">
            <v>48.18</v>
          </cell>
          <cell r="AA14">
            <v>40.800000000000004</v>
          </cell>
          <cell r="AB14">
            <v>5.4247532817802181E-2</v>
          </cell>
        </row>
        <row r="15">
          <cell r="A15" t="str">
            <v>CAGR: 1993-97</v>
          </cell>
          <cell r="C15">
            <v>8.1051633167597253E-2</v>
          </cell>
          <cell r="E15">
            <v>4.9726346713029522E-2</v>
          </cell>
          <cell r="G15">
            <v>5.4645440207789109E-2</v>
          </cell>
          <cell r="I15">
            <v>-1.5024591980586074E-2</v>
          </cell>
          <cell r="K15">
            <v>8.9469496049648989E-2</v>
          </cell>
          <cell r="M15">
            <v>0.14095043073700506</v>
          </cell>
          <cell r="O15">
            <v>-4.2012261970250903E-2</v>
          </cell>
          <cell r="S15">
            <v>7.6468447622352886E-2</v>
          </cell>
          <cell r="U15">
            <v>4.5275966665772646E-2</v>
          </cell>
        </row>
        <row r="16">
          <cell r="A16" t="str">
            <v>YTD'96</v>
          </cell>
          <cell r="B16">
            <v>260475</v>
          </cell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T16">
            <v>0</v>
          </cell>
        </row>
        <row r="17">
          <cell r="A17" t="str">
            <v>YTD'97</v>
          </cell>
          <cell r="B17">
            <v>260475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V18" t="str">
            <v>Marriott Norcross (222 rms)</v>
          </cell>
        </row>
        <row r="19">
          <cell r="V19" t="str">
            <v xml:space="preserve">  Occupancy</v>
          </cell>
          <cell r="W19">
            <v>0.73</v>
          </cell>
          <cell r="X19">
            <v>0.754</v>
          </cell>
          <cell r="Y19">
            <v>0.75</v>
          </cell>
          <cell r="Z19">
            <v>0.80300000000000005</v>
          </cell>
          <cell r="AA19">
            <v>0.75</v>
          </cell>
        </row>
        <row r="20">
          <cell r="A20" t="str">
            <v>Primary Market - Summary</v>
          </cell>
          <cell r="U20" t="str">
            <v>Northeast Atlanta Hilton - Norcross, GA</v>
          </cell>
          <cell r="V20" t="str">
            <v xml:space="preserve">  Average Daily Rate</v>
          </cell>
          <cell r="W20">
            <v>95</v>
          </cell>
          <cell r="X20">
            <v>100.67</v>
          </cell>
          <cell r="Y20">
            <v>81.75</v>
          </cell>
          <cell r="Z20">
            <v>68.25</v>
          </cell>
          <cell r="AA20">
            <v>62</v>
          </cell>
          <cell r="AB20">
            <v>0.1125844325872509</v>
          </cell>
        </row>
        <row r="21">
          <cell r="B21" t="str">
            <v>Market Supply</v>
          </cell>
          <cell r="D21" t="str">
            <v>Market Demand</v>
          </cell>
          <cell r="P21" t="str">
            <v>Market Statistics</v>
          </cell>
          <cell r="V21" t="str">
            <v xml:space="preserve">  RevPAR</v>
          </cell>
          <cell r="W21">
            <v>69.349999999999994</v>
          </cell>
          <cell r="X21">
            <v>75.905180000000001</v>
          </cell>
          <cell r="Y21">
            <v>61.3125</v>
          </cell>
          <cell r="Z21">
            <v>54.804750000000006</v>
          </cell>
          <cell r="AA21">
            <v>46.5</v>
          </cell>
          <cell r="AB21">
            <v>0.10509185536486403</v>
          </cell>
        </row>
        <row r="22">
          <cell r="B22" t="str">
            <v>Total</v>
          </cell>
          <cell r="D22" t="str">
            <v>Total</v>
          </cell>
          <cell r="F22" t="str">
            <v>Corp IBT</v>
          </cell>
          <cell r="H22" t="str">
            <v>Corp Grp</v>
          </cell>
          <cell r="J22" t="str">
            <v>Leis. Ind</v>
          </cell>
          <cell r="L22" t="str">
            <v>Leis. Grp</v>
          </cell>
          <cell r="N22" t="str">
            <v>Other</v>
          </cell>
          <cell r="R22" t="str">
            <v>Average</v>
          </cell>
          <cell r="V22" t="str">
            <v>Marriott Gwinnett Place (426 rms)</v>
          </cell>
        </row>
        <row r="23">
          <cell r="A23" t="str">
            <v>Year</v>
          </cell>
          <cell r="B23" t="str">
            <v>Roomnights</v>
          </cell>
          <cell r="C23" t="str">
            <v>%</v>
          </cell>
          <cell r="D23" t="str">
            <v>Roomnights</v>
          </cell>
          <cell r="E23" t="str">
            <v>%</v>
          </cell>
          <cell r="F23" t="str">
            <v>Roomnights</v>
          </cell>
          <cell r="G23" t="str">
            <v>%</v>
          </cell>
          <cell r="H23" t="str">
            <v>Roomnights</v>
          </cell>
          <cell r="I23" t="str">
            <v>%</v>
          </cell>
          <cell r="J23" t="str">
            <v>Roomnights</v>
          </cell>
          <cell r="K23" t="str">
            <v>%</v>
          </cell>
          <cell r="L23" t="str">
            <v>Roomnights</v>
          </cell>
          <cell r="M23" t="str">
            <v>%</v>
          </cell>
          <cell r="N23" t="str">
            <v>Roomnights</v>
          </cell>
          <cell r="O23" t="str">
            <v>%</v>
          </cell>
          <cell r="P23" t="str">
            <v>Occupancy</v>
          </cell>
          <cell r="Q23" t="str">
            <v>Pts.</v>
          </cell>
          <cell r="R23" t="str">
            <v>Rate</v>
          </cell>
          <cell r="S23" t="str">
            <v>%</v>
          </cell>
          <cell r="T23" t="str">
            <v>RevPAR</v>
          </cell>
          <cell r="U23" t="str">
            <v>%</v>
          </cell>
          <cell r="V23" t="str">
            <v xml:space="preserve">  Occupancy</v>
          </cell>
          <cell r="W23">
            <v>0.69</v>
          </cell>
          <cell r="X23">
            <v>0.69499999999999995</v>
          </cell>
          <cell r="Y23">
            <v>0.79500000000000004</v>
          </cell>
          <cell r="Z23">
            <v>0.79</v>
          </cell>
          <cell r="AA23">
            <v>0.74</v>
          </cell>
        </row>
        <row r="24">
          <cell r="A24">
            <v>1993</v>
          </cell>
          <cell r="B24">
            <v>460995</v>
          </cell>
          <cell r="D24">
            <v>334650.98</v>
          </cell>
          <cell r="F24">
            <v>193663.47243999998</v>
          </cell>
          <cell r="H24">
            <v>75016.292120000013</v>
          </cell>
          <cell r="J24">
            <v>32458.124319999999</v>
          </cell>
          <cell r="L24">
            <v>26034.708320000002</v>
          </cell>
          <cell r="N24">
            <v>7478.3828000000003</v>
          </cell>
          <cell r="P24">
            <v>0.72593190815518605</v>
          </cell>
          <cell r="R24">
            <v>64.680781107528816</v>
          </cell>
          <cell r="T24">
            <v>46.953842850356303</v>
          </cell>
          <cell r="V24" t="str">
            <v xml:space="preserve">  Average Daily Rate</v>
          </cell>
          <cell r="W24">
            <v>93</v>
          </cell>
          <cell r="X24">
            <v>105</v>
          </cell>
          <cell r="Y24">
            <v>85</v>
          </cell>
          <cell r="Z24">
            <v>78</v>
          </cell>
          <cell r="AA24">
            <v>73</v>
          </cell>
          <cell r="AB24">
            <v>6.2404794899502111E-2</v>
          </cell>
        </row>
        <row r="25">
          <cell r="A25">
            <v>1994</v>
          </cell>
          <cell r="B25">
            <v>460995</v>
          </cell>
          <cell r="C25">
            <v>0</v>
          </cell>
          <cell r="D25">
            <v>359219.85999999993</v>
          </cell>
          <cell r="E25">
            <v>7.3416429260120264E-2</v>
          </cell>
          <cell r="F25">
            <v>210799.20190000001</v>
          </cell>
          <cell r="G25">
            <v>8.8481990145606648E-2</v>
          </cell>
          <cell r="H25">
            <v>77078.269100000005</v>
          </cell>
          <cell r="I25">
            <v>2.7487055434592067E-2</v>
          </cell>
          <cell r="J25">
            <v>33169.126799999998</v>
          </cell>
          <cell r="K25">
            <v>2.1905223881402591E-2</v>
          </cell>
          <cell r="L25">
            <v>30283.334600000002</v>
          </cell>
          <cell r="M25">
            <v>0.16319085383169751</v>
          </cell>
          <cell r="N25">
            <v>7889.9276</v>
          </cell>
          <cell r="O25">
            <v>5.5031256222936253E-2</v>
          </cell>
          <cell r="P25">
            <v>0.77922723673792538</v>
          </cell>
          <cell r="Q25">
            <v>5.3295328582739332E-2</v>
          </cell>
          <cell r="R25">
            <v>70.497399803284836</v>
          </cell>
          <cell r="S25">
            <v>8.9928083677377924E-2</v>
          </cell>
          <cell r="T25">
            <v>54.933494045922409</v>
          </cell>
          <cell r="U25">
            <v>0.16994671173129672</v>
          </cell>
          <cell r="V25" t="str">
            <v xml:space="preserve">  RevPAR</v>
          </cell>
          <cell r="W25">
            <v>64.17</v>
          </cell>
          <cell r="X25">
            <v>72.974999999999994</v>
          </cell>
          <cell r="Y25">
            <v>67.575000000000003</v>
          </cell>
          <cell r="Z25">
            <v>61.620000000000005</v>
          </cell>
          <cell r="AA25">
            <v>54.019999999999996</v>
          </cell>
          <cell r="AB25">
            <v>4.3985255054288394E-2</v>
          </cell>
        </row>
        <row r="26">
          <cell r="A26">
            <v>1995</v>
          </cell>
          <cell r="B26">
            <v>460995</v>
          </cell>
          <cell r="C26">
            <v>0</v>
          </cell>
          <cell r="D26">
            <v>353342.995</v>
          </cell>
          <cell r="E26">
            <v>-1.6360078198348837E-2</v>
          </cell>
          <cell r="F26">
            <v>208938.86113999999</v>
          </cell>
          <cell r="G26">
            <v>-8.8251793329015005E-3</v>
          </cell>
          <cell r="H26">
            <v>76590.750279999993</v>
          </cell>
          <cell r="I26">
            <v>-6.3249840155013004E-3</v>
          </cell>
          <cell r="J26">
            <v>28810.87934</v>
          </cell>
          <cell r="K26">
            <v>-0.13139469984479657</v>
          </cell>
          <cell r="L26">
            <v>32128.244619999998</v>
          </cell>
          <cell r="M26">
            <v>6.0921627171137027E-2</v>
          </cell>
          <cell r="N26">
            <v>6874.2596200000007</v>
          </cell>
          <cell r="O26">
            <v>-0.12872969582128979</v>
          </cell>
          <cell r="P26">
            <v>0.7664790182106096</v>
          </cell>
          <cell r="Q26">
            <v>-1.274821852731578E-2</v>
          </cell>
          <cell r="R26">
            <v>79.932322958319858</v>
          </cell>
          <cell r="S26">
            <v>0.13383363331643627</v>
          </cell>
          <cell r="T26">
            <v>61.266448424386375</v>
          </cell>
          <cell r="U26">
            <v>0.11528402641146118</v>
          </cell>
          <cell r="V26" t="str">
            <v>Hampton Inn Norcross (149 rms)</v>
          </cell>
        </row>
        <row r="27">
          <cell r="A27">
            <v>1996</v>
          </cell>
          <cell r="B27">
            <v>512766</v>
          </cell>
          <cell r="C27">
            <v>0.11230273647219602</v>
          </cell>
          <cell r="D27">
            <v>361169.89799999999</v>
          </cell>
          <cell r="E27">
            <v>2.2151006559504527E-2</v>
          </cell>
          <cell r="F27">
            <v>216560.32388399995</v>
          </cell>
          <cell r="G27">
            <v>3.6476999551046552E-2</v>
          </cell>
          <cell r="H27">
            <v>60202.554563999998</v>
          </cell>
          <cell r="I27">
            <v>-0.21397095153250401</v>
          </cell>
          <cell r="J27">
            <v>34508.708939999997</v>
          </cell>
          <cell r="K27">
            <v>0.19776659826169674</v>
          </cell>
          <cell r="L27">
            <v>43280.628011999994</v>
          </cell>
          <cell r="M27">
            <v>0.34712084410169042</v>
          </cell>
          <cell r="N27">
            <v>6617.6826000000001</v>
          </cell>
          <cell r="O27">
            <v>-3.7324313334561099E-2</v>
          </cell>
          <cell r="P27">
            <v>0.70435617416131335</v>
          </cell>
          <cell r="Q27">
            <v>-6.2122844049296244E-2</v>
          </cell>
          <cell r="R27">
            <v>95.199388570971109</v>
          </cell>
          <cell r="S27">
            <v>0.19099989900971792</v>
          </cell>
          <cell r="T27">
            <v>67.054277116345474</v>
          </cell>
          <cell r="U27">
            <v>9.446979286064372E-2</v>
          </cell>
          <cell r="V27" t="str">
            <v xml:space="preserve">  Occupancy</v>
          </cell>
          <cell r="W27">
            <v>0.54</v>
          </cell>
          <cell r="X27">
            <v>0.39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1997</v>
          </cell>
          <cell r="B28">
            <v>629625</v>
          </cell>
          <cell r="C28">
            <v>0.22789927569300628</v>
          </cell>
          <cell r="D28">
            <v>406346.47</v>
          </cell>
          <cell r="E28">
            <v>0.12508399024992944</v>
          </cell>
          <cell r="F28">
            <v>239592.72767999998</v>
          </cell>
          <cell r="G28">
            <v>0.10635560283118761</v>
          </cell>
          <cell r="H28">
            <v>70608.525840000002</v>
          </cell>
          <cell r="I28">
            <v>0.17284933091896693</v>
          </cell>
          <cell r="J28">
            <v>45728.159220000001</v>
          </cell>
          <cell r="K28">
            <v>0.32511938651507277</v>
          </cell>
          <cell r="L28">
            <v>44118.407020000013</v>
          </cell>
          <cell r="M28">
            <v>1.935690507466159E-2</v>
          </cell>
          <cell r="N28">
            <v>6298.6502400000008</v>
          </cell>
          <cell r="O28">
            <v>-4.8209075485125097E-2</v>
          </cell>
          <cell r="P28">
            <v>0.64537855072463768</v>
          </cell>
          <cell r="Q28">
            <v>-5.8977623436675675E-2</v>
          </cell>
          <cell r="R28">
            <v>86.852130231622311</v>
          </cell>
          <cell r="S28">
            <v>-8.7681848220337311E-2</v>
          </cell>
          <cell r="T28">
            <v>56.052501936231899</v>
          </cell>
          <cell r="U28">
            <v>-0.16407268340279713</v>
          </cell>
          <cell r="V28" t="str">
            <v xml:space="preserve">  Average Daily Rate</v>
          </cell>
          <cell r="W28">
            <v>65</v>
          </cell>
          <cell r="X28">
            <v>65.599999999999994</v>
          </cell>
          <cell r="Y28">
            <v>0</v>
          </cell>
          <cell r="Z28">
            <v>0</v>
          </cell>
          <cell r="AA28">
            <v>0</v>
          </cell>
          <cell r="AB28">
            <v>-9.1463414634146336E-3</v>
          </cell>
        </row>
        <row r="29">
          <cell r="A29" t="str">
            <v>CAGR: 1993-97</v>
          </cell>
          <cell r="C29">
            <v>8.1051633167597253E-2</v>
          </cell>
          <cell r="E29">
            <v>4.9726346713029522E-2</v>
          </cell>
          <cell r="G29">
            <v>5.4645440207789109E-2</v>
          </cell>
          <cell r="I29">
            <v>-1.5024591980586074E-2</v>
          </cell>
          <cell r="K29">
            <v>8.9469496049648989E-2</v>
          </cell>
          <cell r="M29">
            <v>0.14095043073700506</v>
          </cell>
          <cell r="O29">
            <v>-4.2012261970250903E-2</v>
          </cell>
          <cell r="S29">
            <v>7.6468447622352886E-2</v>
          </cell>
          <cell r="U29">
            <v>4.5275966665772646E-2</v>
          </cell>
          <cell r="V29" t="str">
            <v xml:space="preserve">  RevPAR</v>
          </cell>
          <cell r="W29">
            <v>35.1</v>
          </cell>
          <cell r="X29">
            <v>25.584</v>
          </cell>
          <cell r="Y29">
            <v>0</v>
          </cell>
          <cell r="Z29">
            <v>0</v>
          </cell>
          <cell r="AA29">
            <v>0</v>
          </cell>
          <cell r="AB29">
            <v>0.37195121951219523</v>
          </cell>
        </row>
        <row r="30">
          <cell r="V30" t="str">
            <v>Marriott Courtyard Norcross (131 rms)</v>
          </cell>
        </row>
        <row r="31">
          <cell r="A31" t="str">
            <v>Secondary Market - Summary</v>
          </cell>
          <cell r="U31" t="str">
            <v>Northeast Atlanta Hilton - Norcross, GA</v>
          </cell>
          <cell r="V31" t="str">
            <v xml:space="preserve">  Occupancy</v>
          </cell>
          <cell r="W31">
            <v>0.7</v>
          </cell>
          <cell r="X31">
            <v>0.76800000000000002</v>
          </cell>
          <cell r="Y31">
            <v>0.82699999999999996</v>
          </cell>
          <cell r="Z31">
            <v>0.81799999999999995</v>
          </cell>
          <cell r="AA31">
            <v>0.76</v>
          </cell>
        </row>
        <row r="32">
          <cell r="B32" t="str">
            <v>Market Supply</v>
          </cell>
          <cell r="D32" t="str">
            <v>Market Demand</v>
          </cell>
          <cell r="P32" t="str">
            <v>Market Statistics</v>
          </cell>
          <cell r="V32" t="str">
            <v xml:space="preserve">  Average Daily Rate</v>
          </cell>
          <cell r="W32">
            <v>72</v>
          </cell>
          <cell r="X32">
            <v>84.54</v>
          </cell>
          <cell r="Y32">
            <v>70.38</v>
          </cell>
          <cell r="Z32">
            <v>66.16</v>
          </cell>
          <cell r="AA32">
            <v>60</v>
          </cell>
          <cell r="AB32">
            <v>4.6635139392107026E-2</v>
          </cell>
        </row>
        <row r="33">
          <cell r="B33" t="str">
            <v>Total</v>
          </cell>
          <cell r="D33" t="str">
            <v>Total</v>
          </cell>
          <cell r="F33" t="str">
            <v>Corp IBT</v>
          </cell>
          <cell r="H33" t="str">
            <v>Corp Grp</v>
          </cell>
          <cell r="J33" t="str">
            <v>Leis. Ind</v>
          </cell>
          <cell r="L33" t="str">
            <v>Leis. Grp</v>
          </cell>
          <cell r="N33" t="str">
            <v>Other</v>
          </cell>
          <cell r="R33" t="str">
            <v>Average</v>
          </cell>
          <cell r="V33" t="str">
            <v xml:space="preserve">  RevPAR</v>
          </cell>
          <cell r="W33">
            <v>50.4</v>
          </cell>
          <cell r="X33">
            <v>64.926720000000003</v>
          </cell>
          <cell r="Y33">
            <v>58.204259999999991</v>
          </cell>
          <cell r="Z33">
            <v>54.118879999999997</v>
          </cell>
          <cell r="AA33">
            <v>45.6</v>
          </cell>
          <cell r="AB33">
            <v>2.5336513577817982E-2</v>
          </cell>
        </row>
        <row r="34">
          <cell r="A34" t="str">
            <v>Year</v>
          </cell>
          <cell r="B34" t="str">
            <v>Roomnights</v>
          </cell>
          <cell r="C34" t="str">
            <v>%</v>
          </cell>
          <cell r="D34" t="str">
            <v>Roomnights</v>
          </cell>
          <cell r="E34" t="str">
            <v>%</v>
          </cell>
          <cell r="F34" t="str">
            <v>Roomnights</v>
          </cell>
          <cell r="G34" t="str">
            <v>%</v>
          </cell>
          <cell r="H34" t="str">
            <v>Roomnights</v>
          </cell>
          <cell r="I34" t="str">
            <v>%</v>
          </cell>
          <cell r="J34" t="str">
            <v>Roomnights</v>
          </cell>
          <cell r="K34" t="str">
            <v>%</v>
          </cell>
          <cell r="L34" t="str">
            <v>Roomnights</v>
          </cell>
          <cell r="M34" t="str">
            <v>%</v>
          </cell>
          <cell r="N34" t="str">
            <v>Roomnights</v>
          </cell>
          <cell r="O34" t="str">
            <v>%</v>
          </cell>
          <cell r="P34" t="str">
            <v>Occupancy</v>
          </cell>
          <cell r="Q34" t="str">
            <v>Pts.</v>
          </cell>
          <cell r="R34" t="str">
            <v>Rate</v>
          </cell>
          <cell r="S34" t="str">
            <v>%</v>
          </cell>
          <cell r="T34" t="str">
            <v>RevPAR</v>
          </cell>
          <cell r="U34" t="str">
            <v>%</v>
          </cell>
          <cell r="V34" t="str">
            <v>Homewood Suites Norcross (92 rms)</v>
          </cell>
        </row>
        <row r="35">
          <cell r="A35">
            <v>1993</v>
          </cell>
          <cell r="B35">
            <v>0</v>
          </cell>
          <cell r="D35">
            <v>0</v>
          </cell>
          <cell r="F35">
            <v>0</v>
          </cell>
          <cell r="H35">
            <v>0</v>
          </cell>
          <cell r="J35">
            <v>0</v>
          </cell>
          <cell r="L35">
            <v>0</v>
          </cell>
          <cell r="N35">
            <v>0</v>
          </cell>
          <cell r="P35" t="e">
            <v>#DIV/0!</v>
          </cell>
          <cell r="R35">
            <v>0</v>
          </cell>
          <cell r="T35" t="e">
            <v>#DIV/0!</v>
          </cell>
          <cell r="V35" t="str">
            <v xml:space="preserve">  Occupancy</v>
          </cell>
          <cell r="W35">
            <v>0.75</v>
          </cell>
          <cell r="X35">
            <v>0.77</v>
          </cell>
          <cell r="Y35">
            <v>0.79500000000000004</v>
          </cell>
          <cell r="Z35">
            <v>0.82</v>
          </cell>
          <cell r="AA35">
            <v>0.77</v>
          </cell>
        </row>
        <row r="36">
          <cell r="A36">
            <v>1994</v>
          </cell>
          <cell r="B36">
            <v>0</v>
          </cell>
          <cell r="C36" t="str">
            <v xml:space="preserve"> 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 t="e">
            <v>#DIV/0!</v>
          </cell>
          <cell r="Q36" t="e">
            <v>#DIV/0!</v>
          </cell>
          <cell r="R36">
            <v>0</v>
          </cell>
          <cell r="S36">
            <v>0</v>
          </cell>
          <cell r="T36" t="e">
            <v>#DIV/0!</v>
          </cell>
          <cell r="U36" t="e">
            <v>#DIV/0!</v>
          </cell>
          <cell r="V36" t="str">
            <v xml:space="preserve">  Average Daily Rate</v>
          </cell>
          <cell r="W36">
            <v>98</v>
          </cell>
          <cell r="X36">
            <v>98.05</v>
          </cell>
          <cell r="Y36">
            <v>86.25</v>
          </cell>
          <cell r="Z36">
            <v>78.25</v>
          </cell>
          <cell r="AA36">
            <v>70</v>
          </cell>
          <cell r="AB36">
            <v>8.7757305937283772E-2</v>
          </cell>
        </row>
        <row r="37">
          <cell r="A37">
            <v>1995</v>
          </cell>
          <cell r="B37">
            <v>0</v>
          </cell>
          <cell r="C37" t="str">
            <v xml:space="preserve"> 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 t="e">
            <v>#DIV/0!</v>
          </cell>
          <cell r="Q37" t="e">
            <v>#DIV/0!</v>
          </cell>
          <cell r="R37">
            <v>0</v>
          </cell>
          <cell r="S37">
            <v>0</v>
          </cell>
          <cell r="T37" t="e">
            <v>#DIV/0!</v>
          </cell>
          <cell r="U37" t="e">
            <v>#DIV/0!</v>
          </cell>
          <cell r="V37" t="str">
            <v xml:space="preserve">  RevPAR</v>
          </cell>
          <cell r="W37">
            <v>73.5</v>
          </cell>
          <cell r="X37">
            <v>75.498499999999993</v>
          </cell>
          <cell r="Y37">
            <v>68.568750000000009</v>
          </cell>
          <cell r="Z37">
            <v>64.164999999999992</v>
          </cell>
          <cell r="AA37">
            <v>53.9</v>
          </cell>
          <cell r="AB37">
            <v>8.0624086462433436E-2</v>
          </cell>
        </row>
        <row r="38">
          <cell r="A38">
            <v>1996</v>
          </cell>
          <cell r="B38">
            <v>0</v>
          </cell>
          <cell r="C38" t="str">
            <v xml:space="preserve"> 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 t="e">
            <v>#DIV/0!</v>
          </cell>
          <cell r="Q38" t="e">
            <v>#DIV/0!</v>
          </cell>
          <cell r="R38">
            <v>0</v>
          </cell>
          <cell r="S38">
            <v>0</v>
          </cell>
          <cell r="T38" t="e">
            <v>#DIV/0!</v>
          </cell>
          <cell r="U38" t="e">
            <v>#DIV/0!</v>
          </cell>
          <cell r="V38" t="str">
            <v>Amerisuites (128 rms)</v>
          </cell>
        </row>
        <row r="39">
          <cell r="A39">
            <v>1997</v>
          </cell>
          <cell r="B39">
            <v>0</v>
          </cell>
          <cell r="C39" t="str">
            <v xml:space="preserve"> 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 t="e">
            <v>#DIV/0!</v>
          </cell>
          <cell r="Q39" t="e">
            <v>#DIV/0!</v>
          </cell>
          <cell r="R39">
            <v>0</v>
          </cell>
          <cell r="S39">
            <v>0</v>
          </cell>
          <cell r="T39" t="e">
            <v>#DIV/0!</v>
          </cell>
          <cell r="U39" t="e">
            <v>#DIV/0!</v>
          </cell>
          <cell r="V39" t="str">
            <v xml:space="preserve">  Occupancy</v>
          </cell>
          <cell r="W39">
            <v>0.55000000000000004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 t="str">
            <v>CAGR: 1993-97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S40">
            <v>0</v>
          </cell>
          <cell r="U40" t="e">
            <v>#DIV/0!</v>
          </cell>
          <cell r="V40" t="str">
            <v xml:space="preserve">  Average Daily Rate</v>
          </cell>
          <cell r="W40">
            <v>81.42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</row>
        <row r="41">
          <cell r="V41" t="str">
            <v xml:space="preserve">  RevPAR</v>
          </cell>
          <cell r="W41">
            <v>44.781000000000006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</row>
        <row r="42">
          <cell r="A42" t="str">
            <v xml:space="preserve">  Overall Market Segmentation</v>
          </cell>
          <cell r="H42" t="str">
            <v xml:space="preserve">  Primary Market Segmentation</v>
          </cell>
          <cell r="O42" t="str">
            <v xml:space="preserve">  Secondary Market Segmentation</v>
          </cell>
          <cell r="V42" t="str">
            <v>Wingate Inn (59 rms)</v>
          </cell>
        </row>
        <row r="43">
          <cell r="A43" t="str">
            <v xml:space="preserve">  Segment</v>
          </cell>
          <cell r="C43">
            <v>1997</v>
          </cell>
          <cell r="D43">
            <v>1996</v>
          </cell>
          <cell r="E43">
            <v>1995</v>
          </cell>
          <cell r="F43">
            <v>1994</v>
          </cell>
          <cell r="G43">
            <v>1993</v>
          </cell>
          <cell r="H43" t="str">
            <v xml:space="preserve">  Segment</v>
          </cell>
          <cell r="J43">
            <v>1997</v>
          </cell>
          <cell r="K43">
            <v>1996</v>
          </cell>
          <cell r="L43">
            <v>1995</v>
          </cell>
          <cell r="M43">
            <v>1994</v>
          </cell>
          <cell r="N43">
            <v>1993</v>
          </cell>
          <cell r="O43" t="str">
            <v xml:space="preserve">  Segment</v>
          </cell>
          <cell r="Q43">
            <v>1997</v>
          </cell>
          <cell r="R43">
            <v>1996</v>
          </cell>
          <cell r="S43">
            <v>1995</v>
          </cell>
          <cell r="T43">
            <v>1994</v>
          </cell>
          <cell r="U43">
            <v>1993</v>
          </cell>
          <cell r="V43" t="str">
            <v xml:space="preserve">  Occupancy</v>
          </cell>
          <cell r="W43">
            <v>0.31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A44" t="str">
            <v xml:space="preserve">  Corp IBT</v>
          </cell>
          <cell r="C44">
            <v>0.58962669881197682</v>
          </cell>
          <cell r="D44">
            <v>0.5996078994490287</v>
          </cell>
          <cell r="E44">
            <v>0.59132023019163005</v>
          </cell>
          <cell r="F44">
            <v>0.58682502103307999</v>
          </cell>
          <cell r="G44">
            <v>0.57870283971676995</v>
          </cell>
          <cell r="H44" t="str">
            <v xml:space="preserve">  Corp IBT</v>
          </cell>
          <cell r="J44">
            <v>0.58962669881197682</v>
          </cell>
          <cell r="K44">
            <v>0.5996078994490287</v>
          </cell>
          <cell r="L44">
            <v>0.59132023019163005</v>
          </cell>
          <cell r="M44">
            <v>0.58682502103307999</v>
          </cell>
          <cell r="N44">
            <v>0.57870283971676995</v>
          </cell>
          <cell r="O44" t="str">
            <v xml:space="preserve">  Corp IBT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 t="str">
            <v xml:space="preserve">  Average Daily Rate</v>
          </cell>
          <cell r="W44">
            <v>67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</row>
        <row r="45">
          <cell r="A45" t="str">
            <v xml:space="preserve">  Corp Grp</v>
          </cell>
          <cell r="C45">
            <v>0.17376433918572001</v>
          </cell>
          <cell r="D45">
            <v>0.16668763066184436</v>
          </cell>
          <cell r="E45">
            <v>0.21676034720880769</v>
          </cell>
          <cell r="F45">
            <v>0.21457129096370123</v>
          </cell>
          <cell r="G45">
            <v>0.2241627743627107</v>
          </cell>
          <cell r="H45" t="str">
            <v xml:space="preserve">  Corp Grp</v>
          </cell>
          <cell r="J45">
            <v>0.17376433918572001</v>
          </cell>
          <cell r="K45">
            <v>0.16668763066184436</v>
          </cell>
          <cell r="L45">
            <v>0.21676034720880769</v>
          </cell>
          <cell r="M45">
            <v>0.21457129096370123</v>
          </cell>
          <cell r="N45">
            <v>0.2241627743627107</v>
          </cell>
          <cell r="O45" t="str">
            <v xml:space="preserve">  Corp Grp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 t="str">
            <v xml:space="preserve">  RevPAR</v>
          </cell>
          <cell r="W45">
            <v>20.77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</row>
        <row r="46">
          <cell r="A46" t="str">
            <v xml:space="preserve">  Leis. Ind</v>
          </cell>
          <cell r="C46">
            <v>0.11253489963872457</v>
          </cell>
          <cell r="D46">
            <v>9.5547024076740747E-2</v>
          </cell>
          <cell r="E46">
            <v>8.1537994944543904E-2</v>
          </cell>
          <cell r="F46">
            <v>9.233656179254679E-2</v>
          </cell>
          <cell r="G46">
            <v>9.6990973461365634E-2</v>
          </cell>
          <cell r="H46" t="str">
            <v xml:space="preserve">  Leis. Ind</v>
          </cell>
          <cell r="J46">
            <v>0.11253489963872457</v>
          </cell>
          <cell r="K46">
            <v>9.5547024076740747E-2</v>
          </cell>
          <cell r="L46">
            <v>8.1537994944543904E-2</v>
          </cell>
          <cell r="M46">
            <v>9.233656179254679E-2</v>
          </cell>
          <cell r="N46">
            <v>9.6990973461365634E-2</v>
          </cell>
          <cell r="O46" t="str">
            <v xml:space="preserve">  Leis. Ind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 t="str">
            <v>Comp9</v>
          </cell>
        </row>
        <row r="47">
          <cell r="A47" t="str">
            <v xml:space="preserve">  Leis. Grp</v>
          </cell>
          <cell r="C47">
            <v>0.10857337340718136</v>
          </cell>
          <cell r="D47">
            <v>0.11983453840330845</v>
          </cell>
          <cell r="E47">
            <v>9.0926507882234928E-2</v>
          </cell>
          <cell r="F47">
            <v>8.4303063310586471E-2</v>
          </cell>
          <cell r="G47">
            <v>7.7796599669303232E-2</v>
          </cell>
          <cell r="H47" t="str">
            <v xml:space="preserve">  Leis. Grp</v>
          </cell>
          <cell r="J47">
            <v>0.10857337340718136</v>
          </cell>
          <cell r="K47">
            <v>0.11983453840330845</v>
          </cell>
          <cell r="L47">
            <v>9.0926507882234928E-2</v>
          </cell>
          <cell r="M47">
            <v>8.4303063310586471E-2</v>
          </cell>
          <cell r="N47">
            <v>7.7796599669303232E-2</v>
          </cell>
          <cell r="O47" t="str">
            <v xml:space="preserve">  Leis. Grp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 t="str">
            <v xml:space="preserve">  Occupancy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 t="str">
            <v xml:space="preserve">  Other</v>
          </cell>
          <cell r="C48">
            <v>1.5500688956397238E-2</v>
          </cell>
          <cell r="D48">
            <v>1.8322907409077598E-2</v>
          </cell>
          <cell r="E48">
            <v>1.9454919772783383E-2</v>
          </cell>
          <cell r="F48">
            <v>2.1964062900085762E-2</v>
          </cell>
          <cell r="G48">
            <v>2.2346812789850491E-2</v>
          </cell>
          <cell r="H48" t="str">
            <v xml:space="preserve">  Other</v>
          </cell>
          <cell r="J48">
            <v>1.5500688956397238E-2</v>
          </cell>
          <cell r="K48">
            <v>1.8322907409077598E-2</v>
          </cell>
          <cell r="L48">
            <v>1.9454919772783383E-2</v>
          </cell>
          <cell r="M48">
            <v>2.1964062900085762E-2</v>
          </cell>
          <cell r="N48">
            <v>2.2346812789850491E-2</v>
          </cell>
          <cell r="O48" t="str">
            <v xml:space="preserve">  Other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 t="str">
            <v xml:space="preserve">  Average Daily Rate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</row>
        <row r="49">
          <cell r="A49" t="str">
            <v xml:space="preserve">  Total</v>
          </cell>
          <cell r="C49">
            <v>0.99999999999999989</v>
          </cell>
          <cell r="D49">
            <v>0.99999999999999989</v>
          </cell>
          <cell r="E49">
            <v>0.99999999999999989</v>
          </cell>
          <cell r="F49">
            <v>1.0000000000000002</v>
          </cell>
          <cell r="G49">
            <v>1</v>
          </cell>
          <cell r="H49" t="str">
            <v xml:space="preserve">  Total</v>
          </cell>
          <cell r="J49">
            <v>0.99999999999999989</v>
          </cell>
          <cell r="K49">
            <v>0.99999999999999989</v>
          </cell>
          <cell r="L49">
            <v>0.99999999999999989</v>
          </cell>
          <cell r="M49">
            <v>1.0000000000000002</v>
          </cell>
          <cell r="N49">
            <v>1</v>
          </cell>
          <cell r="O49" t="str">
            <v xml:space="preserve">  Total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 t="str">
            <v xml:space="preserve">  RevPAR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</row>
        <row r="50">
          <cell r="V50" t="str">
            <v>Comp10</v>
          </cell>
        </row>
        <row r="51">
          <cell r="V51" t="str">
            <v xml:space="preserve">  Occupancy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V52" t="str">
            <v xml:space="preserve">  Average Daily Rate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</row>
        <row r="53">
          <cell r="V53" t="str">
            <v xml:space="preserve">  RevPAR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</row>
        <row r="54">
          <cell r="V54" t="str">
            <v>Comp11</v>
          </cell>
        </row>
        <row r="55">
          <cell r="V55" t="str">
            <v xml:space="preserve">  Occupancy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V56" t="str">
            <v xml:space="preserve">  Average Daily Rate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</row>
        <row r="57">
          <cell r="V57" t="str">
            <v xml:space="preserve">  RevPAR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</row>
        <row r="58">
          <cell r="V58" t="str">
            <v>Comp12</v>
          </cell>
        </row>
        <row r="59">
          <cell r="V59" t="str">
            <v xml:space="preserve">  Occupancy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V60" t="str">
            <v xml:space="preserve">  Average Daily Rate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</row>
        <row r="61">
          <cell r="V61" t="str">
            <v xml:space="preserve">  RevPAR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</row>
        <row r="62">
          <cell r="V62" t="str">
            <v>Comp13</v>
          </cell>
        </row>
        <row r="63">
          <cell r="V63" t="str">
            <v xml:space="preserve">  Occupancy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V64" t="str">
            <v xml:space="preserve">  Average Daily Rate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</row>
        <row r="65">
          <cell r="V65" t="str">
            <v xml:space="preserve">  RevPAR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</row>
        <row r="66">
          <cell r="V66" t="str">
            <v>Comp14</v>
          </cell>
        </row>
        <row r="67">
          <cell r="V67" t="str">
            <v xml:space="preserve">  Occupancy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V68" t="str">
            <v xml:space="preserve">  Average Daily Rate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V69" t="str">
            <v xml:space="preserve">  RevPAR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0">
          <cell r="V70" t="str">
            <v>Comp15</v>
          </cell>
        </row>
        <row r="71">
          <cell r="V71" t="str">
            <v xml:space="preserve">  Occupancy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V72" t="str">
            <v xml:space="preserve">  Average Daily Rate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</row>
        <row r="73">
          <cell r="V73" t="str">
            <v xml:space="preserve">  RevPAR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</row>
        <row r="74">
          <cell r="V74" t="str">
            <v>Comp16</v>
          </cell>
        </row>
        <row r="75">
          <cell r="V75" t="str">
            <v xml:space="preserve">  Occupancy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V76" t="str">
            <v xml:space="preserve">  Average Daily Rate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</row>
        <row r="77">
          <cell r="V77" t="str">
            <v xml:space="preserve">  RevPAR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</row>
        <row r="78">
          <cell r="V78" t="str">
            <v>Comp17</v>
          </cell>
        </row>
        <row r="79">
          <cell r="V79" t="str">
            <v xml:space="preserve">  Occupancy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V80" t="str">
            <v xml:space="preserve">  Average Daily Rate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</row>
        <row r="81">
          <cell r="V81" t="str">
            <v xml:space="preserve">  RevPAR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</row>
        <row r="82">
          <cell r="V82" t="str">
            <v>Comp18</v>
          </cell>
        </row>
        <row r="83">
          <cell r="V83" t="str">
            <v xml:space="preserve">  Occupancy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V84" t="str">
            <v xml:space="preserve">  Average Daily Rate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</row>
        <row r="85">
          <cell r="V85" t="str">
            <v xml:space="preserve">  RevPAR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</row>
        <row r="86">
          <cell r="V86" t="str">
            <v>Comp19</v>
          </cell>
        </row>
        <row r="87">
          <cell r="V87" t="str">
            <v xml:space="preserve">  Occupancy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V88" t="str">
            <v xml:space="preserve">  Average Daily Rate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V89" t="str">
            <v xml:space="preserve">  RevPAR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</row>
        <row r="90">
          <cell r="V90" t="str">
            <v>Comp20</v>
          </cell>
        </row>
        <row r="91">
          <cell r="V91" t="str">
            <v xml:space="preserve">  Occupancy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V92" t="str">
            <v xml:space="preserve">  Average Daily Rate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</row>
        <row r="93">
          <cell r="V93" t="str">
            <v xml:space="preserve">  RevPAR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</row>
        <row r="94">
          <cell r="V94" t="str">
            <v>Comp21</v>
          </cell>
        </row>
        <row r="95">
          <cell r="V95" t="str">
            <v xml:space="preserve">  Occupancy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V96" t="str">
            <v xml:space="preserve">  Average Daily Rate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</row>
        <row r="97">
          <cell r="V97" t="str">
            <v xml:space="preserve">  RevPAR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</row>
        <row r="98">
          <cell r="V98" t="str">
            <v>Comp22</v>
          </cell>
        </row>
        <row r="99">
          <cell r="V99" t="str">
            <v xml:space="preserve">  Occupancy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0">
          <cell r="V100" t="str">
            <v xml:space="preserve">  Average Daily Rate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</row>
        <row r="101">
          <cell r="V101" t="str">
            <v xml:space="preserve">  RevPAR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</row>
        <row r="102">
          <cell r="V102" t="str">
            <v>Comp23</v>
          </cell>
        </row>
        <row r="103">
          <cell r="V103" t="str">
            <v xml:space="preserve">  Occupancy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V104" t="str">
            <v xml:space="preserve">  Average Daily Rate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</row>
        <row r="105">
          <cell r="V105" t="str">
            <v xml:space="preserve">  RevPAR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</row>
        <row r="106">
          <cell r="V106" t="str">
            <v>Comp24</v>
          </cell>
        </row>
        <row r="107">
          <cell r="V107" t="str">
            <v xml:space="preserve">  Occupancy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V108" t="str">
            <v xml:space="preserve">  Average Daily Rate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</row>
        <row r="109">
          <cell r="V109" t="str">
            <v xml:space="preserve">  RevPAR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</row>
        <row r="110">
          <cell r="V110" t="str">
            <v>Comp25</v>
          </cell>
        </row>
        <row r="111">
          <cell r="V111" t="str">
            <v xml:space="preserve">  Occupancy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V112" t="str">
            <v xml:space="preserve">  Average Daily Rate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</row>
        <row r="113">
          <cell r="V113" t="str">
            <v xml:space="preserve">  RevPAR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</row>
      </sheetData>
      <sheetData sheetId="3" refreshError="1">
        <row r="5">
          <cell r="A5" t="str">
            <v>Base Year is 1997</v>
          </cell>
          <cell r="D5" t="str">
            <v>Roomnights</v>
          </cell>
          <cell r="J5" t="str">
            <v>Overall</v>
          </cell>
        </row>
        <row r="6">
          <cell r="A6" t="str">
            <v>Property</v>
          </cell>
          <cell r="B6" t="str">
            <v>Rooms</v>
          </cell>
          <cell r="C6" t="str">
            <v>Occupancy</v>
          </cell>
          <cell r="D6" t="str">
            <v>Total</v>
          </cell>
          <cell r="E6" t="str">
            <v>Corp IBT</v>
          </cell>
          <cell r="F6" t="str">
            <v>Corp Grp</v>
          </cell>
          <cell r="G6" t="str">
            <v>Leis. Ind</v>
          </cell>
          <cell r="H6" t="str">
            <v>Leis. Grp</v>
          </cell>
          <cell r="I6" t="str">
            <v>Other</v>
          </cell>
          <cell r="J6" t="str">
            <v>Penetration</v>
          </cell>
        </row>
        <row r="7">
          <cell r="A7" t="str">
            <v>Northeast Atlanta Hilton</v>
          </cell>
          <cell r="B7">
            <v>272</v>
          </cell>
          <cell r="C7">
            <v>0.63400000000000001</v>
          </cell>
          <cell r="D7">
            <v>62943.520000000011</v>
          </cell>
          <cell r="E7">
            <v>33611.839680000005</v>
          </cell>
          <cell r="F7">
            <v>15232.331840000001</v>
          </cell>
          <cell r="G7">
            <v>8560.3187200000011</v>
          </cell>
          <cell r="H7">
            <v>4783.7075199999999</v>
          </cell>
          <cell r="I7">
            <v>755.32224000000008</v>
          </cell>
          <cell r="J7">
            <v>0.98236918361810799</v>
          </cell>
        </row>
        <row r="8">
          <cell r="A8" t="str">
            <v>Holiday Inn Select</v>
          </cell>
          <cell r="B8">
            <v>246</v>
          </cell>
          <cell r="C8">
            <v>0.63</v>
          </cell>
          <cell r="D8">
            <v>56567.7</v>
          </cell>
          <cell r="E8">
            <v>33940.619999999995</v>
          </cell>
          <cell r="F8">
            <v>11313.54</v>
          </cell>
          <cell r="G8">
            <v>5091.0929999999998</v>
          </cell>
          <cell r="H8">
            <v>5091.0929999999998</v>
          </cell>
          <cell r="I8">
            <v>1131.354</v>
          </cell>
          <cell r="J8">
            <v>0.97617127078770982</v>
          </cell>
        </row>
        <row r="9">
          <cell r="A9" t="str">
            <v>Marriott Norcross</v>
          </cell>
          <cell r="B9">
            <v>222</v>
          </cell>
          <cell r="C9">
            <v>0.73</v>
          </cell>
          <cell r="D9">
            <v>59151.900000000009</v>
          </cell>
          <cell r="E9">
            <v>35491.14</v>
          </cell>
          <cell r="F9">
            <v>11238.861000000001</v>
          </cell>
          <cell r="G9">
            <v>5323.6710000000003</v>
          </cell>
          <cell r="H9">
            <v>5915.1900000000005</v>
          </cell>
          <cell r="I9">
            <v>1183.038</v>
          </cell>
          <cell r="J9">
            <v>1.1311190915476637</v>
          </cell>
        </row>
        <row r="10">
          <cell r="A10" t="str">
            <v>Marriott Gwinnett Place</v>
          </cell>
          <cell r="B10">
            <v>426</v>
          </cell>
          <cell r="C10">
            <v>0.69</v>
          </cell>
          <cell r="D10">
            <v>107288.1</v>
          </cell>
          <cell r="E10">
            <v>56862.693000000007</v>
          </cell>
          <cell r="F10">
            <v>21457.620000000003</v>
          </cell>
          <cell r="G10">
            <v>9655.9290000000001</v>
          </cell>
          <cell r="H10">
            <v>18238.977000000003</v>
          </cell>
          <cell r="I10">
            <v>1072.8810000000001</v>
          </cell>
          <cell r="J10">
            <v>1.069139963243682</v>
          </cell>
        </row>
        <row r="11">
          <cell r="A11" t="str">
            <v>Hampton Inn Norcross</v>
          </cell>
          <cell r="B11">
            <v>149</v>
          </cell>
          <cell r="C11">
            <v>0.54</v>
          </cell>
          <cell r="D11">
            <v>29367.9</v>
          </cell>
          <cell r="E11">
            <v>13215.555</v>
          </cell>
          <cell r="F11">
            <v>4405.1850000000004</v>
          </cell>
          <cell r="G11">
            <v>5873.5800000000008</v>
          </cell>
          <cell r="H11">
            <v>5286.2219999999998</v>
          </cell>
          <cell r="I11">
            <v>587.35800000000006</v>
          </cell>
          <cell r="J11">
            <v>0.83671823210375129</v>
          </cell>
        </row>
        <row r="12">
          <cell r="A12" t="str">
            <v>Marriott Courtyard Norcross</v>
          </cell>
          <cell r="B12">
            <v>131</v>
          </cell>
          <cell r="C12">
            <v>0.7</v>
          </cell>
          <cell r="D12">
            <v>33470.5</v>
          </cell>
          <cell r="E12">
            <v>24768.169999999995</v>
          </cell>
          <cell r="F12">
            <v>1338.8199999999997</v>
          </cell>
          <cell r="G12">
            <v>5020.5749999999989</v>
          </cell>
          <cell r="H12">
            <v>1673.5249999999996</v>
          </cell>
          <cell r="I12">
            <v>669.40999999999985</v>
          </cell>
          <cell r="J12">
            <v>1.0846347453196774</v>
          </cell>
        </row>
        <row r="13">
          <cell r="A13" t="str">
            <v>Homewood Suites Norcross</v>
          </cell>
          <cell r="B13">
            <v>92</v>
          </cell>
          <cell r="C13">
            <v>0.75</v>
          </cell>
          <cell r="D13">
            <v>25184.999999999996</v>
          </cell>
          <cell r="E13">
            <v>18888.75</v>
          </cell>
          <cell r="F13">
            <v>2518.5</v>
          </cell>
          <cell r="G13">
            <v>2014.8</v>
          </cell>
          <cell r="H13">
            <v>1511.1</v>
          </cell>
          <cell r="I13">
            <v>251.85</v>
          </cell>
          <cell r="J13">
            <v>1.1621086556996545</v>
          </cell>
        </row>
        <row r="14">
          <cell r="A14" t="str">
            <v>Amerisuites</v>
          </cell>
          <cell r="B14">
            <v>128</v>
          </cell>
          <cell r="C14">
            <v>0.55000000000000004</v>
          </cell>
          <cell r="D14">
            <v>25696.000000000007</v>
          </cell>
          <cell r="E14">
            <v>17473.280000000002</v>
          </cell>
          <cell r="F14">
            <v>2569.6000000000004</v>
          </cell>
          <cell r="G14">
            <v>3854.4000000000005</v>
          </cell>
          <cell r="H14">
            <v>1284.8000000000002</v>
          </cell>
          <cell r="I14">
            <v>513.92000000000007</v>
          </cell>
          <cell r="J14">
            <v>0.85221301417974671</v>
          </cell>
        </row>
        <row r="15">
          <cell r="A15" t="str">
            <v>Wingate Inn</v>
          </cell>
          <cell r="B15">
            <v>59</v>
          </cell>
          <cell r="C15">
            <v>0.31</v>
          </cell>
          <cell r="D15">
            <v>6675.85</v>
          </cell>
          <cell r="E15">
            <v>5340.68</v>
          </cell>
          <cell r="F15">
            <v>534.06799999999998</v>
          </cell>
          <cell r="G15">
            <v>333.79250000000002</v>
          </cell>
          <cell r="H15">
            <v>333.79250000000002</v>
          </cell>
          <cell r="I15">
            <v>133.517</v>
          </cell>
          <cell r="J15">
            <v>0.4803382443558572</v>
          </cell>
        </row>
        <row r="16">
          <cell r="A16" t="str">
            <v>Comp9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 t="str">
            <v>Comp10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Comp11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Comp12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Comp13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Comp14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Comp15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Comp16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Comp17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Comp18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Comp19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Comp20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 t="str">
            <v>Comp21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Comp22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A30" t="str">
            <v>Comp23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A31" t="str">
            <v>Comp24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A32" t="str">
            <v>Comp25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A33" t="str">
            <v>T O T A L</v>
          </cell>
          <cell r="B33">
            <v>1725</v>
          </cell>
          <cell r="C33">
            <v>0.64537855072463768</v>
          </cell>
          <cell r="D33">
            <v>406346.47</v>
          </cell>
          <cell r="E33">
            <v>239592.72767999998</v>
          </cell>
          <cell r="F33">
            <v>70608.525840000002</v>
          </cell>
          <cell r="G33">
            <v>45728.159220000001</v>
          </cell>
          <cell r="H33">
            <v>44118.407020000013</v>
          </cell>
          <cell r="I33">
            <v>6298.6502400000008</v>
          </cell>
        </row>
        <row r="36">
          <cell r="A36" t="str">
            <v>Projected Guestroom Supply</v>
          </cell>
          <cell r="B36">
            <v>1997</v>
          </cell>
          <cell r="C36">
            <v>1999</v>
          </cell>
          <cell r="D36">
            <v>2000</v>
          </cell>
          <cell r="E36">
            <v>2001</v>
          </cell>
          <cell r="F36">
            <v>2002</v>
          </cell>
          <cell r="G36">
            <v>2003</v>
          </cell>
          <cell r="H36">
            <v>2004</v>
          </cell>
          <cell r="I36">
            <v>2005</v>
          </cell>
          <cell r="J36">
            <v>2006</v>
          </cell>
          <cell r="K36">
            <v>2007</v>
          </cell>
          <cell r="L36">
            <v>2008</v>
          </cell>
          <cell r="M36">
            <v>2009</v>
          </cell>
        </row>
        <row r="37">
          <cell r="A37" t="str">
            <v>Northeast Atlanta Hilton</v>
          </cell>
          <cell r="B37">
            <v>272</v>
          </cell>
          <cell r="C37">
            <v>272</v>
          </cell>
          <cell r="D37">
            <v>272</v>
          </cell>
          <cell r="E37">
            <v>272</v>
          </cell>
          <cell r="F37">
            <v>272</v>
          </cell>
          <cell r="G37">
            <v>272</v>
          </cell>
          <cell r="H37">
            <v>272</v>
          </cell>
          <cell r="I37">
            <v>272</v>
          </cell>
          <cell r="J37">
            <v>272</v>
          </cell>
          <cell r="K37">
            <v>272</v>
          </cell>
          <cell r="L37">
            <v>272</v>
          </cell>
          <cell r="M37">
            <v>272</v>
          </cell>
        </row>
        <row r="38">
          <cell r="A38" t="str">
            <v>Holiday Inn Select</v>
          </cell>
          <cell r="B38">
            <v>246</v>
          </cell>
          <cell r="C38">
            <v>246</v>
          </cell>
          <cell r="D38">
            <v>246</v>
          </cell>
          <cell r="E38">
            <v>246</v>
          </cell>
          <cell r="F38">
            <v>246</v>
          </cell>
          <cell r="G38">
            <v>246</v>
          </cell>
          <cell r="H38">
            <v>246</v>
          </cell>
          <cell r="I38">
            <v>246</v>
          </cell>
          <cell r="J38">
            <v>246</v>
          </cell>
          <cell r="K38">
            <v>246</v>
          </cell>
          <cell r="L38">
            <v>246</v>
          </cell>
          <cell r="M38">
            <v>246</v>
          </cell>
        </row>
        <row r="39">
          <cell r="A39" t="str">
            <v>Marriott Norcross</v>
          </cell>
          <cell r="B39">
            <v>222</v>
          </cell>
          <cell r="C39">
            <v>222</v>
          </cell>
          <cell r="D39">
            <v>222</v>
          </cell>
          <cell r="E39">
            <v>222</v>
          </cell>
          <cell r="F39">
            <v>222</v>
          </cell>
          <cell r="G39">
            <v>222</v>
          </cell>
          <cell r="H39">
            <v>222</v>
          </cell>
          <cell r="I39">
            <v>222</v>
          </cell>
          <cell r="J39">
            <v>222</v>
          </cell>
          <cell r="K39">
            <v>222</v>
          </cell>
          <cell r="L39">
            <v>222</v>
          </cell>
          <cell r="M39">
            <v>222</v>
          </cell>
        </row>
        <row r="40">
          <cell r="A40" t="str">
            <v>Marriott Gwinnett Place</v>
          </cell>
          <cell r="B40">
            <v>426</v>
          </cell>
          <cell r="C40">
            <v>426</v>
          </cell>
          <cell r="D40">
            <v>426</v>
          </cell>
          <cell r="E40">
            <v>426</v>
          </cell>
          <cell r="F40">
            <v>426</v>
          </cell>
          <cell r="G40">
            <v>426</v>
          </cell>
          <cell r="H40">
            <v>426</v>
          </cell>
          <cell r="I40">
            <v>426</v>
          </cell>
          <cell r="J40">
            <v>426</v>
          </cell>
          <cell r="K40">
            <v>426</v>
          </cell>
          <cell r="L40">
            <v>426</v>
          </cell>
          <cell r="M40">
            <v>426</v>
          </cell>
        </row>
        <row r="41">
          <cell r="A41" t="str">
            <v>Hampton Inn Norcross</v>
          </cell>
          <cell r="B41">
            <v>149</v>
          </cell>
          <cell r="C41">
            <v>149</v>
          </cell>
          <cell r="D41">
            <v>149</v>
          </cell>
          <cell r="E41">
            <v>149</v>
          </cell>
          <cell r="F41">
            <v>149</v>
          </cell>
          <cell r="G41">
            <v>149</v>
          </cell>
          <cell r="H41">
            <v>149</v>
          </cell>
          <cell r="I41">
            <v>149</v>
          </cell>
          <cell r="J41">
            <v>149</v>
          </cell>
          <cell r="K41">
            <v>149</v>
          </cell>
          <cell r="L41">
            <v>149</v>
          </cell>
          <cell r="M41">
            <v>149</v>
          </cell>
        </row>
        <row r="42">
          <cell r="A42" t="str">
            <v>Marriott Courtyard Norcross</v>
          </cell>
          <cell r="B42">
            <v>131</v>
          </cell>
          <cell r="C42">
            <v>131</v>
          </cell>
          <cell r="D42">
            <v>131</v>
          </cell>
          <cell r="E42">
            <v>131</v>
          </cell>
          <cell r="F42">
            <v>131</v>
          </cell>
          <cell r="G42">
            <v>131</v>
          </cell>
          <cell r="H42">
            <v>131</v>
          </cell>
          <cell r="I42">
            <v>131</v>
          </cell>
          <cell r="J42">
            <v>131</v>
          </cell>
          <cell r="K42">
            <v>131</v>
          </cell>
          <cell r="L42">
            <v>131</v>
          </cell>
          <cell r="M42">
            <v>131</v>
          </cell>
        </row>
        <row r="43">
          <cell r="A43" t="str">
            <v>Homewood Suites Norcross</v>
          </cell>
          <cell r="B43">
            <v>92</v>
          </cell>
          <cell r="C43">
            <v>92</v>
          </cell>
          <cell r="D43">
            <v>92</v>
          </cell>
          <cell r="E43">
            <v>92</v>
          </cell>
          <cell r="F43">
            <v>92</v>
          </cell>
          <cell r="G43">
            <v>92</v>
          </cell>
          <cell r="H43">
            <v>92</v>
          </cell>
          <cell r="I43">
            <v>92</v>
          </cell>
          <cell r="J43">
            <v>92</v>
          </cell>
          <cell r="K43">
            <v>92</v>
          </cell>
          <cell r="L43">
            <v>92</v>
          </cell>
          <cell r="M43">
            <v>92</v>
          </cell>
        </row>
        <row r="44">
          <cell r="A44" t="str">
            <v>Amerisuites</v>
          </cell>
          <cell r="B44">
            <v>128</v>
          </cell>
          <cell r="C44">
            <v>128</v>
          </cell>
          <cell r="D44">
            <v>128</v>
          </cell>
          <cell r="E44">
            <v>128</v>
          </cell>
          <cell r="F44">
            <v>128</v>
          </cell>
          <cell r="G44">
            <v>128</v>
          </cell>
          <cell r="H44">
            <v>128</v>
          </cell>
          <cell r="I44">
            <v>128</v>
          </cell>
          <cell r="J44">
            <v>128</v>
          </cell>
          <cell r="K44">
            <v>128</v>
          </cell>
          <cell r="L44">
            <v>128</v>
          </cell>
          <cell r="M44">
            <v>128</v>
          </cell>
        </row>
        <row r="45">
          <cell r="A45" t="str">
            <v>Wingate Inn</v>
          </cell>
          <cell r="B45">
            <v>59</v>
          </cell>
          <cell r="C45">
            <v>118</v>
          </cell>
          <cell r="D45">
            <v>118</v>
          </cell>
          <cell r="E45">
            <v>118</v>
          </cell>
          <cell r="F45">
            <v>118</v>
          </cell>
          <cell r="G45">
            <v>118</v>
          </cell>
          <cell r="H45">
            <v>118</v>
          </cell>
          <cell r="I45">
            <v>118</v>
          </cell>
          <cell r="J45">
            <v>118</v>
          </cell>
          <cell r="K45">
            <v>118</v>
          </cell>
          <cell r="L45">
            <v>118</v>
          </cell>
          <cell r="M45">
            <v>118</v>
          </cell>
        </row>
        <row r="46">
          <cell r="A46" t="str">
            <v>Comp9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Comp10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A48" t="str">
            <v>Comp11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Comp12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Comp13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Comp14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Comp15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A53" t="str">
            <v>Comp16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Comp17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A55" t="str">
            <v>Comp18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Comp19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A57" t="str">
            <v>Comp20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A58" t="str">
            <v>Comp21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Comp22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Comp23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A61" t="str">
            <v>Comp24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A62" t="str">
            <v>Comp25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A63" t="str">
            <v>Addition/Deletion 1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A64" t="str">
            <v>Addition/Deletion 2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A65" t="str">
            <v>Addition/Deletion 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A66" t="str">
            <v>Addition/Deletion 4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A67" t="str">
            <v>Addition/Deletion 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A68" t="str">
            <v>Projected Guestroom Supply</v>
          </cell>
          <cell r="B68">
            <v>1725</v>
          </cell>
          <cell r="C68">
            <v>1784</v>
          </cell>
          <cell r="D68">
            <v>1784</v>
          </cell>
          <cell r="E68">
            <v>1784</v>
          </cell>
          <cell r="F68">
            <v>1784</v>
          </cell>
          <cell r="G68">
            <v>1784</v>
          </cell>
          <cell r="H68">
            <v>1784</v>
          </cell>
          <cell r="I68">
            <v>1784</v>
          </cell>
          <cell r="J68">
            <v>1784</v>
          </cell>
          <cell r="K68">
            <v>1784</v>
          </cell>
          <cell r="L68">
            <v>1784</v>
          </cell>
          <cell r="M68">
            <v>1784</v>
          </cell>
        </row>
        <row r="69">
          <cell r="A69" t="str">
            <v>Percent Change</v>
          </cell>
          <cell r="C69">
            <v>3.4202898550724559E-2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2">
          <cell r="A72" t="str">
            <v>Demand Growth Rates</v>
          </cell>
          <cell r="B72">
            <v>1999</v>
          </cell>
          <cell r="C72">
            <v>2000</v>
          </cell>
          <cell r="D72">
            <v>2001</v>
          </cell>
          <cell r="E72">
            <v>2002</v>
          </cell>
          <cell r="F72">
            <v>2003</v>
          </cell>
          <cell r="G72">
            <v>2004</v>
          </cell>
          <cell r="H72">
            <v>2005</v>
          </cell>
          <cell r="I72">
            <v>2006</v>
          </cell>
          <cell r="J72">
            <v>2007</v>
          </cell>
          <cell r="K72">
            <v>2008</v>
          </cell>
          <cell r="L72">
            <v>2009</v>
          </cell>
        </row>
        <row r="73">
          <cell r="A73" t="str">
            <v>Corp IBT</v>
          </cell>
          <cell r="B73">
            <v>6.25E-2</v>
          </cell>
          <cell r="C73">
            <v>3.5000000000000003E-2</v>
          </cell>
          <cell r="D73">
            <v>1.4999999999999999E-2</v>
          </cell>
          <cell r="E73">
            <v>1.4999999999999999E-2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A74" t="str">
            <v>Corp Grp</v>
          </cell>
          <cell r="B74">
            <v>2.5000000000000001E-2</v>
          </cell>
          <cell r="C74">
            <v>0.02</v>
          </cell>
          <cell r="D74">
            <v>1.4999999999999999E-2</v>
          </cell>
          <cell r="E74">
            <v>1.4999999999999999E-2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 t="str">
            <v>Leis. Ind</v>
          </cell>
          <cell r="B75">
            <v>3.1300000000000001E-2</v>
          </cell>
          <cell r="C75">
            <v>0.02</v>
          </cell>
          <cell r="D75">
            <v>0.01</v>
          </cell>
          <cell r="E75">
            <v>0.01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 t="str">
            <v>Leis. Grp</v>
          </cell>
          <cell r="B76">
            <v>3.7499999999999999E-2</v>
          </cell>
          <cell r="C76">
            <v>2.5000000000000001E-2</v>
          </cell>
          <cell r="D76">
            <v>1.4999999999999999E-2</v>
          </cell>
          <cell r="E76">
            <v>1.4999999999999999E-2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A77" t="str">
            <v>Other</v>
          </cell>
          <cell r="B77">
            <v>-1.2500000000000001E-2</v>
          </cell>
          <cell r="C77">
            <v>-0.01</v>
          </cell>
          <cell r="D77">
            <v>-0.01</v>
          </cell>
          <cell r="E77">
            <v>-0.01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 t="str">
            <v>Overall</v>
          </cell>
          <cell r="B78">
            <v>6.5329791101667478E-2</v>
          </cell>
          <cell r="C78">
            <v>2.8956347180481012E-2</v>
          </cell>
          <cell r="D78">
            <v>1.411451457923607E-2</v>
          </cell>
          <cell r="E78">
            <v>1.4123949835626481E-2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81">
          <cell r="A81" t="str">
            <v>Extraordinary Demand</v>
          </cell>
          <cell r="B81">
            <v>1997</v>
          </cell>
          <cell r="C81">
            <v>1999</v>
          </cell>
          <cell r="D81">
            <v>2000</v>
          </cell>
          <cell r="E81">
            <v>2001</v>
          </cell>
          <cell r="F81">
            <v>2002</v>
          </cell>
          <cell r="G81">
            <v>2003</v>
          </cell>
          <cell r="H81">
            <v>2004</v>
          </cell>
          <cell r="I81">
            <v>2005</v>
          </cell>
          <cell r="J81">
            <v>2006</v>
          </cell>
          <cell r="K81">
            <v>2007</v>
          </cell>
          <cell r="L81">
            <v>2008</v>
          </cell>
          <cell r="M81">
            <v>2009</v>
          </cell>
        </row>
        <row r="82">
          <cell r="A82" t="str">
            <v>Corp IBT</v>
          </cell>
          <cell r="B82">
            <v>0</v>
          </cell>
          <cell r="C82">
            <v>300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A83" t="str">
            <v>Corp Grp</v>
          </cell>
          <cell r="B83">
            <v>0</v>
          </cell>
          <cell r="C83">
            <v>4000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A84" t="str">
            <v>Leis. Ind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A85" t="str">
            <v>Leis. Grp</v>
          </cell>
          <cell r="B85">
            <v>0</v>
          </cell>
          <cell r="C85">
            <v>2500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A86" t="str">
            <v>Other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A87" t="str">
            <v>Total</v>
          </cell>
          <cell r="B87">
            <v>0</v>
          </cell>
          <cell r="C87">
            <v>6800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90">
          <cell r="A90" t="str">
            <v>Projected Roomnight Demand</v>
          </cell>
          <cell r="B90">
            <v>1997</v>
          </cell>
          <cell r="C90">
            <v>1999</v>
          </cell>
          <cell r="D90">
            <v>2000</v>
          </cell>
          <cell r="E90">
            <v>2001</v>
          </cell>
          <cell r="F90">
            <v>2002</v>
          </cell>
          <cell r="G90">
            <v>2003</v>
          </cell>
          <cell r="H90">
            <v>2004</v>
          </cell>
          <cell r="I90">
            <v>2005</v>
          </cell>
          <cell r="J90">
            <v>2006</v>
          </cell>
          <cell r="K90">
            <v>2007</v>
          </cell>
          <cell r="L90">
            <v>2008</v>
          </cell>
          <cell r="M90">
            <v>2009</v>
          </cell>
        </row>
        <row r="91">
          <cell r="A91" t="str">
            <v>Corp IBT</v>
          </cell>
          <cell r="B91">
            <v>239592.72767999998</v>
          </cell>
          <cell r="C91">
            <v>254867</v>
          </cell>
          <cell r="D91">
            <v>263787</v>
          </cell>
          <cell r="E91">
            <v>267744</v>
          </cell>
          <cell r="F91">
            <v>271760</v>
          </cell>
          <cell r="G91">
            <v>271760</v>
          </cell>
          <cell r="H91">
            <v>271760</v>
          </cell>
          <cell r="I91">
            <v>271760</v>
          </cell>
          <cell r="J91">
            <v>271760</v>
          </cell>
          <cell r="K91">
            <v>271760</v>
          </cell>
          <cell r="L91">
            <v>271760</v>
          </cell>
          <cell r="M91">
            <v>271760</v>
          </cell>
        </row>
        <row r="92">
          <cell r="A92" t="str">
            <v>Corp Grp</v>
          </cell>
          <cell r="B92">
            <v>70608.525840000002</v>
          </cell>
          <cell r="C92">
            <v>76374</v>
          </cell>
          <cell r="D92">
            <v>77901</v>
          </cell>
          <cell r="E92">
            <v>79070</v>
          </cell>
          <cell r="F92">
            <v>80256</v>
          </cell>
          <cell r="G92">
            <v>80256</v>
          </cell>
          <cell r="H92">
            <v>80256</v>
          </cell>
          <cell r="I92">
            <v>80256</v>
          </cell>
          <cell r="J92">
            <v>80256</v>
          </cell>
          <cell r="K92">
            <v>80256</v>
          </cell>
          <cell r="L92">
            <v>80256</v>
          </cell>
          <cell r="M92">
            <v>80256</v>
          </cell>
        </row>
        <row r="93">
          <cell r="A93" t="str">
            <v>Leis. Ind</v>
          </cell>
          <cell r="B93">
            <v>45728.159220000001</v>
          </cell>
          <cell r="C93">
            <v>47159</v>
          </cell>
          <cell r="D93">
            <v>48102</v>
          </cell>
          <cell r="E93">
            <v>48583</v>
          </cell>
          <cell r="F93">
            <v>49069</v>
          </cell>
          <cell r="G93">
            <v>49069</v>
          </cell>
          <cell r="H93">
            <v>49069</v>
          </cell>
          <cell r="I93">
            <v>49069</v>
          </cell>
          <cell r="J93">
            <v>49069</v>
          </cell>
          <cell r="K93">
            <v>49069</v>
          </cell>
          <cell r="L93">
            <v>49069</v>
          </cell>
          <cell r="M93">
            <v>49069</v>
          </cell>
        </row>
        <row r="94">
          <cell r="A94" t="str">
            <v>Leis. Grp</v>
          </cell>
          <cell r="B94">
            <v>44118.407020000013</v>
          </cell>
          <cell r="C94">
            <v>48273</v>
          </cell>
          <cell r="D94">
            <v>49480</v>
          </cell>
          <cell r="E94">
            <v>50222</v>
          </cell>
          <cell r="F94">
            <v>50975</v>
          </cell>
          <cell r="G94">
            <v>50975</v>
          </cell>
          <cell r="H94">
            <v>50975</v>
          </cell>
          <cell r="I94">
            <v>50975</v>
          </cell>
          <cell r="J94">
            <v>50975</v>
          </cell>
          <cell r="K94">
            <v>50975</v>
          </cell>
          <cell r="L94">
            <v>50975</v>
          </cell>
          <cell r="M94">
            <v>50975</v>
          </cell>
        </row>
        <row r="95">
          <cell r="A95" t="str">
            <v>Other</v>
          </cell>
          <cell r="B95">
            <v>6298.6502400000008</v>
          </cell>
          <cell r="C95">
            <v>6220</v>
          </cell>
          <cell r="D95">
            <v>6158</v>
          </cell>
          <cell r="E95">
            <v>6096</v>
          </cell>
          <cell r="F95">
            <v>6035</v>
          </cell>
          <cell r="G95">
            <v>6035</v>
          </cell>
          <cell r="H95">
            <v>6035</v>
          </cell>
          <cell r="I95">
            <v>6035</v>
          </cell>
          <cell r="J95">
            <v>6035</v>
          </cell>
          <cell r="K95">
            <v>6035</v>
          </cell>
          <cell r="L95">
            <v>6035</v>
          </cell>
          <cell r="M95">
            <v>6035</v>
          </cell>
        </row>
        <row r="96">
          <cell r="A96" t="str">
            <v>Total</v>
          </cell>
          <cell r="B96">
            <v>406346.47</v>
          </cell>
          <cell r="C96">
            <v>432893</v>
          </cell>
          <cell r="D96">
            <v>445428</v>
          </cell>
          <cell r="E96">
            <v>451715</v>
          </cell>
          <cell r="F96">
            <v>458095</v>
          </cell>
          <cell r="G96">
            <v>458095</v>
          </cell>
          <cell r="H96">
            <v>458095</v>
          </cell>
          <cell r="I96">
            <v>458095</v>
          </cell>
          <cell r="J96">
            <v>458095</v>
          </cell>
          <cell r="K96">
            <v>458095</v>
          </cell>
          <cell r="L96">
            <v>458095</v>
          </cell>
          <cell r="M96">
            <v>458095</v>
          </cell>
        </row>
        <row r="97">
          <cell r="A97" t="str">
            <v>Market Occupancy</v>
          </cell>
          <cell r="B97">
            <v>0.64537855072463768</v>
          </cell>
          <cell r="C97">
            <v>0.66480281344062908</v>
          </cell>
          <cell r="D97">
            <v>0.68405307451317654</v>
          </cell>
          <cell r="E97">
            <v>0.69370815160636401</v>
          </cell>
          <cell r="F97">
            <v>0.70350605074021744</v>
          </cell>
          <cell r="G97">
            <v>0.70350605074021744</v>
          </cell>
          <cell r="H97">
            <v>0.70350605074021744</v>
          </cell>
          <cell r="I97">
            <v>0.70350605074021744</v>
          </cell>
          <cell r="J97">
            <v>0.70350605074021744</v>
          </cell>
          <cell r="K97">
            <v>0.70350605074021744</v>
          </cell>
          <cell r="L97">
            <v>0.70350605074021744</v>
          </cell>
          <cell r="M97">
            <v>0.70350605074021744</v>
          </cell>
        </row>
        <row r="100">
          <cell r="A100" t="str">
            <v>Corp IBT</v>
          </cell>
          <cell r="B100" t="str">
            <v>1997(Historical)</v>
          </cell>
          <cell r="F100">
            <v>1999</v>
          </cell>
          <cell r="J100">
            <v>2000</v>
          </cell>
          <cell r="N100">
            <v>2001</v>
          </cell>
          <cell r="R100">
            <v>2002</v>
          </cell>
          <cell r="V100">
            <v>2003</v>
          </cell>
          <cell r="Z100">
            <v>2004</v>
          </cell>
          <cell r="AD100">
            <v>2005</v>
          </cell>
          <cell r="AH100">
            <v>2006</v>
          </cell>
          <cell r="AL100">
            <v>2007</v>
          </cell>
          <cell r="AP100">
            <v>2008</v>
          </cell>
          <cell r="AT100">
            <v>2009</v>
          </cell>
        </row>
        <row r="101">
          <cell r="A101" t="str">
            <v>Property</v>
          </cell>
          <cell r="B101" t="str">
            <v>Fair Share</v>
          </cell>
          <cell r="C101" t="str">
            <v>Penetration</v>
          </cell>
          <cell r="D101" t="str">
            <v>Mkt. Share</v>
          </cell>
          <cell r="E101" t="str">
            <v>Rmnights</v>
          </cell>
          <cell r="F101" t="str">
            <v>Fair Share</v>
          </cell>
          <cell r="G101" t="str">
            <v>Penetration</v>
          </cell>
          <cell r="H101" t="str">
            <v>Mkt. Share</v>
          </cell>
          <cell r="I101" t="str">
            <v>Rmnights</v>
          </cell>
          <cell r="J101" t="str">
            <v>Fair Share</v>
          </cell>
          <cell r="K101" t="str">
            <v>Penetration</v>
          </cell>
          <cell r="L101" t="str">
            <v>Mkt. Share</v>
          </cell>
          <cell r="M101" t="str">
            <v>Rmnights</v>
          </cell>
          <cell r="N101" t="str">
            <v>Fair Share</v>
          </cell>
          <cell r="O101" t="str">
            <v>Penetration</v>
          </cell>
          <cell r="P101" t="str">
            <v>Mkt. Share</v>
          </cell>
          <cell r="Q101" t="str">
            <v>Rmnights</v>
          </cell>
          <cell r="R101" t="str">
            <v>Fair Share</v>
          </cell>
          <cell r="S101" t="str">
            <v>Penetration</v>
          </cell>
          <cell r="T101" t="str">
            <v>Mkt. Share</v>
          </cell>
          <cell r="U101" t="str">
            <v>Rmnights</v>
          </cell>
          <cell r="V101" t="str">
            <v>Fair Share</v>
          </cell>
          <cell r="W101" t="str">
            <v>Penetration</v>
          </cell>
          <cell r="X101" t="str">
            <v>Mkt. Share</v>
          </cell>
          <cell r="Y101" t="str">
            <v>Rmnights</v>
          </cell>
          <cell r="Z101" t="str">
            <v>Fair Share</v>
          </cell>
          <cell r="AA101" t="str">
            <v>Penetration</v>
          </cell>
          <cell r="AB101" t="str">
            <v>Mkt. Share</v>
          </cell>
          <cell r="AC101" t="str">
            <v>Rmnights</v>
          </cell>
          <cell r="AD101" t="str">
            <v>Fair Share</v>
          </cell>
          <cell r="AE101" t="str">
            <v>Penetration</v>
          </cell>
          <cell r="AF101" t="str">
            <v>Mkt. Share</v>
          </cell>
          <cell r="AG101" t="str">
            <v>Rmnights</v>
          </cell>
          <cell r="AH101" t="str">
            <v>Fair Share</v>
          </cell>
          <cell r="AI101" t="str">
            <v>Penetration</v>
          </cell>
          <cell r="AJ101" t="str">
            <v>Mkt. Share</v>
          </cell>
          <cell r="AK101" t="str">
            <v>Rmnights</v>
          </cell>
          <cell r="AL101" t="str">
            <v>Fair Share</v>
          </cell>
          <cell r="AM101" t="str">
            <v>Penetration</v>
          </cell>
          <cell r="AN101" t="str">
            <v>Mkt. Share</v>
          </cell>
          <cell r="AO101" t="str">
            <v>Rmnights</v>
          </cell>
          <cell r="AP101" t="str">
            <v>Fair Share</v>
          </cell>
          <cell r="AQ101" t="str">
            <v>Penetration</v>
          </cell>
          <cell r="AR101" t="str">
            <v>Mkt. Share</v>
          </cell>
          <cell r="AS101" t="str">
            <v>Rmnights</v>
          </cell>
          <cell r="AT101" t="str">
            <v>Fair Share</v>
          </cell>
          <cell r="AU101" t="str">
            <v>Penetration</v>
          </cell>
          <cell r="AV101" t="str">
            <v>Mkt. Share</v>
          </cell>
          <cell r="AW101" t="str">
            <v>Rmnights</v>
          </cell>
        </row>
        <row r="102">
          <cell r="A102" t="str">
            <v>Northeast Atlanta Hilton</v>
          </cell>
          <cell r="B102">
            <v>0.15768115942028985</v>
          </cell>
          <cell r="C102">
            <v>0.88969028218878554</v>
          </cell>
          <cell r="D102">
            <v>0.14028739522049255</v>
          </cell>
          <cell r="E102">
            <v>33611.839680000005</v>
          </cell>
          <cell r="F102">
            <v>0.15246636771300448</v>
          </cell>
          <cell r="G102">
            <v>0.82</v>
          </cell>
          <cell r="H102">
            <v>0.12502242152466367</v>
          </cell>
          <cell r="I102">
            <v>31864.089506726454</v>
          </cell>
          <cell r="J102">
            <v>0.15246636771300448</v>
          </cell>
          <cell r="K102">
            <v>0.8</v>
          </cell>
          <cell r="L102">
            <v>0.12197309417040358</v>
          </cell>
          <cell r="M102">
            <v>32174.91659192825</v>
          </cell>
          <cell r="N102">
            <v>0.15246636771300448</v>
          </cell>
          <cell r="O102">
            <v>0.8</v>
          </cell>
          <cell r="P102">
            <v>0.12197309417040358</v>
          </cell>
          <cell r="Q102">
            <v>32657.564125560537</v>
          </cell>
          <cell r="R102">
            <v>0.15246636771300448</v>
          </cell>
          <cell r="S102">
            <v>0.8</v>
          </cell>
          <cell r="T102">
            <v>0.12197309417040358</v>
          </cell>
          <cell r="U102">
            <v>33147.408071748876</v>
          </cell>
          <cell r="V102">
            <v>0.15246636771300448</v>
          </cell>
          <cell r="W102">
            <v>0.8</v>
          </cell>
          <cell r="X102">
            <v>0.12197309417040358</v>
          </cell>
          <cell r="Y102">
            <v>33147.408071748876</v>
          </cell>
          <cell r="Z102">
            <v>0.15246636771300448</v>
          </cell>
          <cell r="AA102">
            <v>0.8</v>
          </cell>
          <cell r="AB102">
            <v>0.12197309417040358</v>
          </cell>
          <cell r="AC102">
            <v>33147.408071748876</v>
          </cell>
          <cell r="AD102">
            <v>0.15246636771300448</v>
          </cell>
          <cell r="AE102">
            <v>0.8</v>
          </cell>
          <cell r="AF102">
            <v>0.12197309417040358</v>
          </cell>
          <cell r="AG102">
            <v>33147.408071748876</v>
          </cell>
          <cell r="AH102">
            <v>0.15246636771300448</v>
          </cell>
          <cell r="AI102">
            <v>0.8</v>
          </cell>
          <cell r="AJ102">
            <v>0.12197309417040358</v>
          </cell>
          <cell r="AK102">
            <v>33147.408071748876</v>
          </cell>
          <cell r="AL102">
            <v>0.15246636771300448</v>
          </cell>
          <cell r="AM102">
            <v>0.8</v>
          </cell>
          <cell r="AN102">
            <v>0.12197309417040358</v>
          </cell>
          <cell r="AO102">
            <v>33147.408071748876</v>
          </cell>
          <cell r="AP102">
            <v>0.15246636771300448</v>
          </cell>
          <cell r="AQ102">
            <v>0.8</v>
          </cell>
          <cell r="AR102">
            <v>0.12197309417040358</v>
          </cell>
          <cell r="AS102">
            <v>33147.408071748876</v>
          </cell>
          <cell r="AT102">
            <v>0.15246636771300448</v>
          </cell>
          <cell r="AU102">
            <v>0.8</v>
          </cell>
          <cell r="AV102">
            <v>0.12197309417040358</v>
          </cell>
          <cell r="AW102">
            <v>33147.408071748876</v>
          </cell>
        </row>
        <row r="103">
          <cell r="A103" t="str">
            <v>Holiday Inn Select</v>
          </cell>
          <cell r="B103">
            <v>0.14260869565217391</v>
          </cell>
          <cell r="C103">
            <v>0.99334504976240523</v>
          </cell>
          <cell r="D103">
            <v>0.14165964187916039</v>
          </cell>
          <cell r="E103">
            <v>33940.619999999995</v>
          </cell>
          <cell r="F103">
            <v>0.13789237668161436</v>
          </cell>
          <cell r="G103">
            <v>0.96</v>
          </cell>
          <cell r="H103">
            <v>0.13237668161434979</v>
          </cell>
          <cell r="I103">
            <v>33738.447713004491</v>
          </cell>
          <cell r="J103">
            <v>0.13789237668161436</v>
          </cell>
          <cell r="K103">
            <v>0.94</v>
          </cell>
          <cell r="L103">
            <v>0.12961883408071748</v>
          </cell>
          <cell r="M103">
            <v>34191.763385650222</v>
          </cell>
          <cell r="N103">
            <v>0.13789237668161436</v>
          </cell>
          <cell r="O103">
            <v>0.94</v>
          </cell>
          <cell r="P103">
            <v>0.12961883408071748</v>
          </cell>
          <cell r="Q103">
            <v>34704.665112107621</v>
          </cell>
          <cell r="R103">
            <v>0.13789237668161436</v>
          </cell>
          <cell r="S103">
            <v>0.94</v>
          </cell>
          <cell r="T103">
            <v>0.12961883408071748</v>
          </cell>
          <cell r="U103">
            <v>35225.214349775779</v>
          </cell>
          <cell r="V103">
            <v>0.13789237668161436</v>
          </cell>
          <cell r="W103">
            <v>0.94</v>
          </cell>
          <cell r="X103">
            <v>0.12961883408071748</v>
          </cell>
          <cell r="Y103">
            <v>35225.214349775779</v>
          </cell>
          <cell r="Z103">
            <v>0.13789237668161436</v>
          </cell>
          <cell r="AA103">
            <v>0.94</v>
          </cell>
          <cell r="AB103">
            <v>0.12961883408071748</v>
          </cell>
          <cell r="AC103">
            <v>35225.214349775779</v>
          </cell>
          <cell r="AD103">
            <v>0.13789237668161436</v>
          </cell>
          <cell r="AE103">
            <v>0.94</v>
          </cell>
          <cell r="AF103">
            <v>0.12961883408071748</v>
          </cell>
          <cell r="AG103">
            <v>35225.214349775779</v>
          </cell>
          <cell r="AH103">
            <v>0.13789237668161436</v>
          </cell>
          <cell r="AI103">
            <v>0.94</v>
          </cell>
          <cell r="AJ103">
            <v>0.12961883408071748</v>
          </cell>
          <cell r="AK103">
            <v>35225.214349775779</v>
          </cell>
          <cell r="AL103">
            <v>0.13789237668161436</v>
          </cell>
          <cell r="AM103">
            <v>0.94</v>
          </cell>
          <cell r="AN103">
            <v>0.12961883408071748</v>
          </cell>
          <cell r="AO103">
            <v>35225.214349775779</v>
          </cell>
          <cell r="AP103">
            <v>0.13789237668161436</v>
          </cell>
          <cell r="AQ103">
            <v>0.94</v>
          </cell>
          <cell r="AR103">
            <v>0.12961883408071748</v>
          </cell>
          <cell r="AS103">
            <v>35225.214349775779</v>
          </cell>
          <cell r="AT103">
            <v>0.13789237668161436</v>
          </cell>
          <cell r="AU103">
            <v>0.94</v>
          </cell>
          <cell r="AV103">
            <v>0.12961883408071748</v>
          </cell>
          <cell r="AW103">
            <v>35225.214349775779</v>
          </cell>
        </row>
        <row r="104">
          <cell r="A104" t="str">
            <v>Marriott Norcross</v>
          </cell>
          <cell r="B104">
            <v>0.12869565217391304</v>
          </cell>
          <cell r="C104">
            <v>1.1510188671850092</v>
          </cell>
          <cell r="D104">
            <v>0.14813112377685336</v>
          </cell>
          <cell r="E104">
            <v>35491.14</v>
          </cell>
          <cell r="F104">
            <v>0.12443946188340807</v>
          </cell>
          <cell r="G104">
            <v>1.1000000000000001</v>
          </cell>
          <cell r="H104">
            <v>0.1368834080717489</v>
          </cell>
          <cell r="I104">
            <v>34887.063565022429</v>
          </cell>
          <cell r="J104">
            <v>0.12443946188340807</v>
          </cell>
          <cell r="K104">
            <v>1.08</v>
          </cell>
          <cell r="L104">
            <v>0.13439461883408071</v>
          </cell>
          <cell r="M104">
            <v>35451.553318385646</v>
          </cell>
          <cell r="N104">
            <v>0.12443946188340807</v>
          </cell>
          <cell r="O104">
            <v>1.08</v>
          </cell>
          <cell r="P104">
            <v>0.13439461883408071</v>
          </cell>
          <cell r="Q104">
            <v>35983.35282511211</v>
          </cell>
          <cell r="R104">
            <v>0.12443946188340807</v>
          </cell>
          <cell r="S104">
            <v>1.08</v>
          </cell>
          <cell r="T104">
            <v>0.13439461883408071</v>
          </cell>
          <cell r="U104">
            <v>36523.081614349772</v>
          </cell>
          <cell r="V104">
            <v>0.12443946188340807</v>
          </cell>
          <cell r="W104">
            <v>1.08</v>
          </cell>
          <cell r="X104">
            <v>0.13439461883408071</v>
          </cell>
          <cell r="Y104">
            <v>36523.081614349772</v>
          </cell>
          <cell r="Z104">
            <v>0.12443946188340807</v>
          </cell>
          <cell r="AA104">
            <v>1.08</v>
          </cell>
          <cell r="AB104">
            <v>0.13439461883408071</v>
          </cell>
          <cell r="AC104">
            <v>36523.081614349772</v>
          </cell>
          <cell r="AD104">
            <v>0.12443946188340807</v>
          </cell>
          <cell r="AE104">
            <v>1.08</v>
          </cell>
          <cell r="AF104">
            <v>0.13439461883408071</v>
          </cell>
          <cell r="AG104">
            <v>36523.081614349772</v>
          </cell>
          <cell r="AH104">
            <v>0.12443946188340807</v>
          </cell>
          <cell r="AI104">
            <v>1.08</v>
          </cell>
          <cell r="AJ104">
            <v>0.13439461883408071</v>
          </cell>
          <cell r="AK104">
            <v>36523.081614349772</v>
          </cell>
          <cell r="AL104">
            <v>0.12443946188340807</v>
          </cell>
          <cell r="AM104">
            <v>1.08</v>
          </cell>
          <cell r="AN104">
            <v>0.13439461883408071</v>
          </cell>
          <cell r="AO104">
            <v>36523.081614349772</v>
          </cell>
          <cell r="AP104">
            <v>0.12443946188340807</v>
          </cell>
          <cell r="AQ104">
            <v>1.08</v>
          </cell>
          <cell r="AR104">
            <v>0.13439461883408071</v>
          </cell>
          <cell r="AS104">
            <v>36523.081614349772</v>
          </cell>
          <cell r="AT104">
            <v>0.12443946188340807</v>
          </cell>
          <cell r="AU104">
            <v>1.08</v>
          </cell>
          <cell r="AV104">
            <v>0.13439461883408071</v>
          </cell>
          <cell r="AW104">
            <v>36523.081614349772</v>
          </cell>
        </row>
        <row r="105">
          <cell r="A105" t="str">
            <v>Marriott Gwinnett Place</v>
          </cell>
          <cell r="B105">
            <v>0.24695652173913044</v>
          </cell>
          <cell r="C105">
            <v>0.96102191719077157</v>
          </cell>
          <cell r="D105">
            <v>0.23733062998450358</v>
          </cell>
          <cell r="E105">
            <v>56862.693000000007</v>
          </cell>
          <cell r="F105">
            <v>0.23878923766816143</v>
          </cell>
          <cell r="G105">
            <v>0.92</v>
          </cell>
          <cell r="H105">
            <v>0.21968609865470853</v>
          </cell>
          <cell r="I105">
            <v>55990.736905829603</v>
          </cell>
          <cell r="J105">
            <v>0.23878923766816143</v>
          </cell>
          <cell r="K105">
            <v>0.9</v>
          </cell>
          <cell r="L105">
            <v>0.2149103139013453</v>
          </cell>
          <cell r="M105">
            <v>56690.54697309417</v>
          </cell>
          <cell r="N105">
            <v>0.23878923766816143</v>
          </cell>
          <cell r="O105">
            <v>0.9</v>
          </cell>
          <cell r="P105">
            <v>0.2149103139013453</v>
          </cell>
          <cell r="Q105">
            <v>57540.947085201798</v>
          </cell>
          <cell r="R105">
            <v>0.23878923766816143</v>
          </cell>
          <cell r="S105">
            <v>0.9</v>
          </cell>
          <cell r="T105">
            <v>0.2149103139013453</v>
          </cell>
          <cell r="U105">
            <v>58404.026905829596</v>
          </cell>
          <cell r="V105">
            <v>0.23878923766816143</v>
          </cell>
          <cell r="W105">
            <v>0.9</v>
          </cell>
          <cell r="X105">
            <v>0.2149103139013453</v>
          </cell>
          <cell r="Y105">
            <v>58404.026905829596</v>
          </cell>
          <cell r="Z105">
            <v>0.23878923766816143</v>
          </cell>
          <cell r="AA105">
            <v>0.9</v>
          </cell>
          <cell r="AB105">
            <v>0.2149103139013453</v>
          </cell>
          <cell r="AC105">
            <v>58404.026905829596</v>
          </cell>
          <cell r="AD105">
            <v>0.23878923766816143</v>
          </cell>
          <cell r="AE105">
            <v>0.9</v>
          </cell>
          <cell r="AF105">
            <v>0.2149103139013453</v>
          </cell>
          <cell r="AG105">
            <v>58404.026905829596</v>
          </cell>
          <cell r="AH105">
            <v>0.23878923766816143</v>
          </cell>
          <cell r="AI105">
            <v>0.9</v>
          </cell>
          <cell r="AJ105">
            <v>0.2149103139013453</v>
          </cell>
          <cell r="AK105">
            <v>58404.026905829596</v>
          </cell>
          <cell r="AL105">
            <v>0.23878923766816143</v>
          </cell>
          <cell r="AM105">
            <v>0.9</v>
          </cell>
          <cell r="AN105">
            <v>0.2149103139013453</v>
          </cell>
          <cell r="AO105">
            <v>58404.026905829596</v>
          </cell>
          <cell r="AP105">
            <v>0.23878923766816143</v>
          </cell>
          <cell r="AQ105">
            <v>0.9</v>
          </cell>
          <cell r="AR105">
            <v>0.2149103139013453</v>
          </cell>
          <cell r="AS105">
            <v>58404.026905829596</v>
          </cell>
          <cell r="AT105">
            <v>0.23878923766816143</v>
          </cell>
          <cell r="AU105">
            <v>0.9</v>
          </cell>
          <cell r="AV105">
            <v>0.2149103139013453</v>
          </cell>
          <cell r="AW105">
            <v>58404.026905829596</v>
          </cell>
        </row>
        <row r="106">
          <cell r="A106" t="str">
            <v>Hampton Inn Norcross</v>
          </cell>
          <cell r="B106">
            <v>8.6376811594202893E-2</v>
          </cell>
          <cell r="C106">
            <v>0.63857896056154628</v>
          </cell>
          <cell r="D106">
            <v>5.5158414564446603E-2</v>
          </cell>
          <cell r="E106">
            <v>13215.555</v>
          </cell>
          <cell r="F106">
            <v>8.3520179372197315E-2</v>
          </cell>
          <cell r="G106">
            <v>0.93</v>
          </cell>
          <cell r="H106">
            <v>7.7673766816143505E-2</v>
          </cell>
          <cell r="I106">
            <v>19796.479927130047</v>
          </cell>
          <cell r="J106">
            <v>8.3520179372197315E-2</v>
          </cell>
          <cell r="K106">
            <v>1</v>
          </cell>
          <cell r="L106">
            <v>8.3520179372197315E-2</v>
          </cell>
          <cell r="M106">
            <v>22031.537556053812</v>
          </cell>
          <cell r="N106">
            <v>8.3520179372197315E-2</v>
          </cell>
          <cell r="O106">
            <v>1</v>
          </cell>
          <cell r="P106">
            <v>8.3520179372197315E-2</v>
          </cell>
          <cell r="Q106">
            <v>22362.026905829596</v>
          </cell>
          <cell r="R106">
            <v>8.3520179372197315E-2</v>
          </cell>
          <cell r="S106">
            <v>1</v>
          </cell>
          <cell r="T106">
            <v>8.3520179372197315E-2</v>
          </cell>
          <cell r="U106">
            <v>22697.443946188341</v>
          </cell>
          <cell r="V106">
            <v>8.3520179372197315E-2</v>
          </cell>
          <cell r="W106">
            <v>1</v>
          </cell>
          <cell r="X106">
            <v>8.3520179372197315E-2</v>
          </cell>
          <cell r="Y106">
            <v>22697.443946188341</v>
          </cell>
          <cell r="Z106">
            <v>8.3520179372197315E-2</v>
          </cell>
          <cell r="AA106">
            <v>1</v>
          </cell>
          <cell r="AB106">
            <v>8.3520179372197315E-2</v>
          </cell>
          <cell r="AC106">
            <v>22697.443946188341</v>
          </cell>
          <cell r="AD106">
            <v>8.3520179372197315E-2</v>
          </cell>
          <cell r="AE106">
            <v>1</v>
          </cell>
          <cell r="AF106">
            <v>8.3520179372197315E-2</v>
          </cell>
          <cell r="AG106">
            <v>22697.443946188341</v>
          </cell>
          <cell r="AH106">
            <v>8.3520179372197315E-2</v>
          </cell>
          <cell r="AI106">
            <v>1</v>
          </cell>
          <cell r="AJ106">
            <v>8.3520179372197315E-2</v>
          </cell>
          <cell r="AK106">
            <v>22697.443946188341</v>
          </cell>
          <cell r="AL106">
            <v>8.3520179372197315E-2</v>
          </cell>
          <cell r="AM106">
            <v>1</v>
          </cell>
          <cell r="AN106">
            <v>8.3520179372197315E-2</v>
          </cell>
          <cell r="AO106">
            <v>22697.443946188341</v>
          </cell>
          <cell r="AP106">
            <v>8.3520179372197315E-2</v>
          </cell>
          <cell r="AQ106">
            <v>1</v>
          </cell>
          <cell r="AR106">
            <v>8.3520179372197315E-2</v>
          </cell>
          <cell r="AS106">
            <v>22697.443946188341</v>
          </cell>
          <cell r="AT106">
            <v>8.3520179372197315E-2</v>
          </cell>
          <cell r="AU106">
            <v>1</v>
          </cell>
          <cell r="AV106">
            <v>8.3520179372197315E-2</v>
          </cell>
          <cell r="AW106">
            <v>22697.443946188341</v>
          </cell>
        </row>
        <row r="107">
          <cell r="A107" t="str">
            <v>Marriott Courtyard Norcross</v>
          </cell>
          <cell r="B107">
            <v>7.594202898550724E-2</v>
          </cell>
          <cell r="C107">
            <v>1.3612506237484812</v>
          </cell>
          <cell r="D107">
            <v>0.10337613432524696</v>
          </cell>
          <cell r="E107">
            <v>24768.169999999995</v>
          </cell>
          <cell r="F107">
            <v>7.3430493273542605E-2</v>
          </cell>
          <cell r="G107">
            <v>1.3</v>
          </cell>
          <cell r="H107">
            <v>9.5459641255605396E-2</v>
          </cell>
          <cell r="I107">
            <v>24329.512387892381</v>
          </cell>
          <cell r="J107">
            <v>7.3430493273542605E-2</v>
          </cell>
          <cell r="K107">
            <v>1.3</v>
          </cell>
          <cell r="L107">
            <v>9.5459641255605396E-2</v>
          </cell>
          <cell r="M107">
            <v>25181.012387892381</v>
          </cell>
          <cell r="N107">
            <v>7.3430493273542605E-2</v>
          </cell>
          <cell r="O107">
            <v>1.3</v>
          </cell>
          <cell r="P107">
            <v>9.5459641255605396E-2</v>
          </cell>
          <cell r="Q107">
            <v>25558.74618834081</v>
          </cell>
          <cell r="R107">
            <v>7.3430493273542605E-2</v>
          </cell>
          <cell r="S107">
            <v>1.3</v>
          </cell>
          <cell r="T107">
            <v>9.5459641255605396E-2</v>
          </cell>
          <cell r="U107">
            <v>25942.112107623321</v>
          </cell>
          <cell r="V107">
            <v>7.3430493273542605E-2</v>
          </cell>
          <cell r="W107">
            <v>1.3</v>
          </cell>
          <cell r="X107">
            <v>9.5459641255605396E-2</v>
          </cell>
          <cell r="Y107">
            <v>25942.112107623321</v>
          </cell>
          <cell r="Z107">
            <v>7.3430493273542605E-2</v>
          </cell>
          <cell r="AA107">
            <v>1.3</v>
          </cell>
          <cell r="AB107">
            <v>9.5459641255605396E-2</v>
          </cell>
          <cell r="AC107">
            <v>25942.112107623321</v>
          </cell>
          <cell r="AD107">
            <v>7.3430493273542605E-2</v>
          </cell>
          <cell r="AE107">
            <v>1.3</v>
          </cell>
          <cell r="AF107">
            <v>9.5459641255605396E-2</v>
          </cell>
          <cell r="AG107">
            <v>25942.112107623321</v>
          </cell>
          <cell r="AH107">
            <v>7.3430493273542605E-2</v>
          </cell>
          <cell r="AI107">
            <v>1.3</v>
          </cell>
          <cell r="AJ107">
            <v>9.5459641255605396E-2</v>
          </cell>
          <cell r="AK107">
            <v>25942.112107623321</v>
          </cell>
          <cell r="AL107">
            <v>7.3430493273542605E-2</v>
          </cell>
          <cell r="AM107">
            <v>1.3</v>
          </cell>
          <cell r="AN107">
            <v>9.5459641255605396E-2</v>
          </cell>
          <cell r="AO107">
            <v>25942.112107623321</v>
          </cell>
          <cell r="AP107">
            <v>7.3430493273542605E-2</v>
          </cell>
          <cell r="AQ107">
            <v>1.3</v>
          </cell>
          <cell r="AR107">
            <v>9.5459641255605396E-2</v>
          </cell>
          <cell r="AS107">
            <v>25942.112107623321</v>
          </cell>
          <cell r="AT107">
            <v>7.3430493273542605E-2</v>
          </cell>
          <cell r="AU107">
            <v>1.3</v>
          </cell>
          <cell r="AV107">
            <v>9.5459641255605396E-2</v>
          </cell>
          <cell r="AW107">
            <v>25942.112107623321</v>
          </cell>
        </row>
        <row r="108">
          <cell r="A108" t="str">
            <v>Homewood Suites Norcross</v>
          </cell>
          <cell r="B108">
            <v>5.3333333333333337E-2</v>
          </cell>
          <cell r="C108">
            <v>1.4781920383369125</v>
          </cell>
          <cell r="D108">
            <v>7.8836908711302001E-2</v>
          </cell>
          <cell r="E108">
            <v>18888.75</v>
          </cell>
          <cell r="F108">
            <v>5.1569506726457402E-2</v>
          </cell>
          <cell r="G108">
            <v>1.33</v>
          </cell>
          <cell r="H108">
            <v>6.8587443946188348E-2</v>
          </cell>
          <cell r="I108">
            <v>17480.676076233187</v>
          </cell>
          <cell r="J108">
            <v>5.1569506726457402E-2</v>
          </cell>
          <cell r="K108">
            <v>1.33</v>
          </cell>
          <cell r="L108">
            <v>6.8587443946188348E-2</v>
          </cell>
          <cell r="M108">
            <v>18092.476076233186</v>
          </cell>
          <cell r="N108">
            <v>5.1569506726457402E-2</v>
          </cell>
          <cell r="O108">
            <v>1.33</v>
          </cell>
          <cell r="P108">
            <v>6.8587443946188348E-2</v>
          </cell>
          <cell r="Q108">
            <v>18363.876591928252</v>
          </cell>
          <cell r="R108">
            <v>5.1569506726457402E-2</v>
          </cell>
          <cell r="S108">
            <v>1.33</v>
          </cell>
          <cell r="T108">
            <v>6.8587443946188348E-2</v>
          </cell>
          <cell r="U108">
            <v>18639.323766816146</v>
          </cell>
          <cell r="V108">
            <v>5.1569506726457402E-2</v>
          </cell>
          <cell r="W108">
            <v>1.33</v>
          </cell>
          <cell r="X108">
            <v>6.8587443946188348E-2</v>
          </cell>
          <cell r="Y108">
            <v>18639.323766816146</v>
          </cell>
          <cell r="Z108">
            <v>5.1569506726457402E-2</v>
          </cell>
          <cell r="AA108">
            <v>1.33</v>
          </cell>
          <cell r="AB108">
            <v>6.8587443946188348E-2</v>
          </cell>
          <cell r="AC108">
            <v>18639.323766816146</v>
          </cell>
          <cell r="AD108">
            <v>5.1569506726457402E-2</v>
          </cell>
          <cell r="AE108">
            <v>1.33</v>
          </cell>
          <cell r="AF108">
            <v>6.8587443946188348E-2</v>
          </cell>
          <cell r="AG108">
            <v>18639.323766816146</v>
          </cell>
          <cell r="AH108">
            <v>5.1569506726457402E-2</v>
          </cell>
          <cell r="AI108">
            <v>1.33</v>
          </cell>
          <cell r="AJ108">
            <v>6.8587443946188348E-2</v>
          </cell>
          <cell r="AK108">
            <v>18639.323766816146</v>
          </cell>
          <cell r="AL108">
            <v>5.1569506726457402E-2</v>
          </cell>
          <cell r="AM108">
            <v>1.33</v>
          </cell>
          <cell r="AN108">
            <v>6.8587443946188348E-2</v>
          </cell>
          <cell r="AO108">
            <v>18639.323766816146</v>
          </cell>
          <cell r="AP108">
            <v>5.1569506726457402E-2</v>
          </cell>
          <cell r="AQ108">
            <v>1.33</v>
          </cell>
          <cell r="AR108">
            <v>6.8587443946188348E-2</v>
          </cell>
          <cell r="AS108">
            <v>18639.323766816146</v>
          </cell>
          <cell r="AT108">
            <v>5.1569506726457402E-2</v>
          </cell>
          <cell r="AU108">
            <v>1.33</v>
          </cell>
          <cell r="AV108">
            <v>6.8587443946188348E-2</v>
          </cell>
          <cell r="AW108">
            <v>18639.323766816146</v>
          </cell>
        </row>
        <row r="109">
          <cell r="A109" t="str">
            <v>Amerisuites</v>
          </cell>
          <cell r="B109">
            <v>7.4202898550724636E-2</v>
          </cell>
          <cell r="C109">
            <v>0.98283346193423182</v>
          </cell>
          <cell r="D109">
            <v>7.292909166816329E-2</v>
          </cell>
          <cell r="E109">
            <v>17473.280000000002</v>
          </cell>
          <cell r="F109">
            <v>7.1748878923766815E-2</v>
          </cell>
          <cell r="G109">
            <v>1.06</v>
          </cell>
          <cell r="H109">
            <v>7.6053811659192824E-2</v>
          </cell>
          <cell r="I109">
            <v>19383.606816143496</v>
          </cell>
          <cell r="J109">
            <v>7.1748878923766815E-2</v>
          </cell>
          <cell r="K109">
            <v>1.1000000000000001</v>
          </cell>
          <cell r="L109">
            <v>7.8923766816143506E-2</v>
          </cell>
          <cell r="M109">
            <v>20819.063677130049</v>
          </cell>
          <cell r="N109">
            <v>7.1748878923766815E-2</v>
          </cell>
          <cell r="O109">
            <v>1.1000000000000001</v>
          </cell>
          <cell r="P109">
            <v>7.8923766816143506E-2</v>
          </cell>
          <cell r="Q109">
            <v>21131.365022421527</v>
          </cell>
          <cell r="R109">
            <v>7.1748878923766815E-2</v>
          </cell>
          <cell r="S109">
            <v>1.1000000000000001</v>
          </cell>
          <cell r="T109">
            <v>7.8923766816143506E-2</v>
          </cell>
          <cell r="U109">
            <v>21448.322869955158</v>
          </cell>
          <cell r="V109">
            <v>7.1748878923766815E-2</v>
          </cell>
          <cell r="W109">
            <v>1.1000000000000001</v>
          </cell>
          <cell r="X109">
            <v>7.8923766816143506E-2</v>
          </cell>
          <cell r="Y109">
            <v>21448.322869955158</v>
          </cell>
          <cell r="Z109">
            <v>7.1748878923766815E-2</v>
          </cell>
          <cell r="AA109">
            <v>1.1000000000000001</v>
          </cell>
          <cell r="AB109">
            <v>7.8923766816143506E-2</v>
          </cell>
          <cell r="AC109">
            <v>21448.322869955158</v>
          </cell>
          <cell r="AD109">
            <v>7.1748878923766815E-2</v>
          </cell>
          <cell r="AE109">
            <v>1.1000000000000001</v>
          </cell>
          <cell r="AF109">
            <v>7.8923766816143506E-2</v>
          </cell>
          <cell r="AG109">
            <v>21448.322869955158</v>
          </cell>
          <cell r="AH109">
            <v>7.1748878923766815E-2</v>
          </cell>
          <cell r="AI109">
            <v>1.1000000000000001</v>
          </cell>
          <cell r="AJ109">
            <v>7.8923766816143506E-2</v>
          </cell>
          <cell r="AK109">
            <v>21448.322869955158</v>
          </cell>
          <cell r="AL109">
            <v>7.1748878923766815E-2</v>
          </cell>
          <cell r="AM109">
            <v>1.1000000000000001</v>
          </cell>
          <cell r="AN109">
            <v>7.8923766816143506E-2</v>
          </cell>
          <cell r="AO109">
            <v>21448.322869955158</v>
          </cell>
          <cell r="AP109">
            <v>7.1748878923766815E-2</v>
          </cell>
          <cell r="AQ109">
            <v>1.1000000000000001</v>
          </cell>
          <cell r="AR109">
            <v>7.8923766816143506E-2</v>
          </cell>
          <cell r="AS109">
            <v>21448.322869955158</v>
          </cell>
          <cell r="AT109">
            <v>7.1748878923766815E-2</v>
          </cell>
          <cell r="AU109">
            <v>1.1000000000000001</v>
          </cell>
          <cell r="AV109">
            <v>7.8923766816143506E-2</v>
          </cell>
          <cell r="AW109">
            <v>21448.322869955158</v>
          </cell>
        </row>
        <row r="110">
          <cell r="A110" t="str">
            <v>Wingate Inn</v>
          </cell>
          <cell r="B110">
            <v>3.4202898550724635E-2</v>
          </cell>
          <cell r="C110">
            <v>0.65171844534676338</v>
          </cell>
          <cell r="D110">
            <v>2.2290659869831326E-2</v>
          </cell>
          <cell r="E110">
            <v>5340.68</v>
          </cell>
          <cell r="F110">
            <v>6.614349775784753E-2</v>
          </cell>
          <cell r="G110">
            <v>1.03</v>
          </cell>
          <cell r="H110">
            <v>6.8127802690582953E-2</v>
          </cell>
          <cell r="I110">
            <v>17363.528688340804</v>
          </cell>
          <cell r="J110">
            <v>6.614349775784753E-2</v>
          </cell>
          <cell r="K110">
            <v>1.1000000000000001</v>
          </cell>
          <cell r="L110">
            <v>7.2757847533632292E-2</v>
          </cell>
          <cell r="M110">
            <v>19192.574327354261</v>
          </cell>
          <cell r="N110">
            <v>6.614349775784753E-2</v>
          </cell>
          <cell r="O110">
            <v>1.1000000000000001</v>
          </cell>
          <cell r="P110">
            <v>7.2757847533632292E-2</v>
          </cell>
          <cell r="Q110">
            <v>19480.477130044845</v>
          </cell>
          <cell r="R110">
            <v>6.614349775784753E-2</v>
          </cell>
          <cell r="S110">
            <v>1.1000000000000001</v>
          </cell>
          <cell r="T110">
            <v>7.2757847533632292E-2</v>
          </cell>
          <cell r="U110">
            <v>19772.672645739913</v>
          </cell>
          <cell r="V110">
            <v>6.614349775784753E-2</v>
          </cell>
          <cell r="W110">
            <v>1.1000000000000001</v>
          </cell>
          <cell r="X110">
            <v>7.2757847533632292E-2</v>
          </cell>
          <cell r="Y110">
            <v>19772.672645739913</v>
          </cell>
          <cell r="Z110">
            <v>6.614349775784753E-2</v>
          </cell>
          <cell r="AA110">
            <v>1.1000000000000001</v>
          </cell>
          <cell r="AB110">
            <v>7.2757847533632292E-2</v>
          </cell>
          <cell r="AC110">
            <v>19772.672645739913</v>
          </cell>
          <cell r="AD110">
            <v>6.614349775784753E-2</v>
          </cell>
          <cell r="AE110">
            <v>1.1000000000000001</v>
          </cell>
          <cell r="AF110">
            <v>7.2757847533632292E-2</v>
          </cell>
          <cell r="AG110">
            <v>19772.672645739913</v>
          </cell>
          <cell r="AH110">
            <v>6.614349775784753E-2</v>
          </cell>
          <cell r="AI110">
            <v>1.1000000000000001</v>
          </cell>
          <cell r="AJ110">
            <v>7.2757847533632292E-2</v>
          </cell>
          <cell r="AK110">
            <v>19772.672645739913</v>
          </cell>
          <cell r="AL110">
            <v>6.614349775784753E-2</v>
          </cell>
          <cell r="AM110">
            <v>1.1000000000000001</v>
          </cell>
          <cell r="AN110">
            <v>7.2757847533632292E-2</v>
          </cell>
          <cell r="AO110">
            <v>19772.672645739913</v>
          </cell>
          <cell r="AP110">
            <v>6.614349775784753E-2</v>
          </cell>
          <cell r="AQ110">
            <v>1.1000000000000001</v>
          </cell>
          <cell r="AR110">
            <v>7.2757847533632292E-2</v>
          </cell>
          <cell r="AS110">
            <v>19772.672645739913</v>
          </cell>
          <cell r="AT110">
            <v>6.614349775784753E-2</v>
          </cell>
          <cell r="AU110">
            <v>1.1000000000000001</v>
          </cell>
          <cell r="AV110">
            <v>7.2757847533632292E-2</v>
          </cell>
          <cell r="AW110">
            <v>19772.672645739913</v>
          </cell>
        </row>
        <row r="111">
          <cell r="A111" t="str">
            <v>Comp9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</row>
        <row r="112">
          <cell r="A112" t="str">
            <v>Comp10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A113" t="str">
            <v>Comp11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</row>
        <row r="114">
          <cell r="A114" t="str">
            <v>Comp12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</row>
        <row r="115">
          <cell r="A115" t="str">
            <v>Comp13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</row>
        <row r="116">
          <cell r="A116" t="str">
            <v>Comp14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A117" t="str">
            <v>Comp15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A118" t="str">
            <v>Comp16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</row>
        <row r="119">
          <cell r="A119" t="str">
            <v>Comp17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A120" t="str">
            <v>Comp18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A121" t="str">
            <v>Comp19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</row>
        <row r="122">
          <cell r="A122" t="str">
            <v>Comp20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A123" t="str">
            <v>Comp21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A124" t="str">
            <v>Comp22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</row>
        <row r="125">
          <cell r="A125" t="str">
            <v>Comp23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</row>
        <row r="126">
          <cell r="A126" t="str">
            <v>Comp24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</row>
        <row r="127">
          <cell r="A127" t="str">
            <v>Comp25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</row>
        <row r="128">
          <cell r="A128" t="str">
            <v>Addition/Deletion 1</v>
          </cell>
          <cell r="B128">
            <v>0</v>
          </cell>
          <cell r="C128">
            <v>1</v>
          </cell>
          <cell r="D128">
            <v>0</v>
          </cell>
          <cell r="E128">
            <v>0</v>
          </cell>
          <cell r="F128">
            <v>0</v>
          </cell>
          <cell r="G128">
            <v>1</v>
          </cell>
          <cell r="H128">
            <v>0</v>
          </cell>
          <cell r="I128">
            <v>0</v>
          </cell>
          <cell r="J128">
            <v>0</v>
          </cell>
          <cell r="K128">
            <v>1</v>
          </cell>
          <cell r="L128">
            <v>0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>
            <v>1</v>
          </cell>
          <cell r="T128">
            <v>0</v>
          </cell>
          <cell r="U128">
            <v>0</v>
          </cell>
          <cell r="V128">
            <v>0</v>
          </cell>
          <cell r="W128">
            <v>1</v>
          </cell>
          <cell r="X128">
            <v>0</v>
          </cell>
          <cell r="Y128">
            <v>0</v>
          </cell>
          <cell r="Z128">
            <v>0</v>
          </cell>
          <cell r="AA128">
            <v>1</v>
          </cell>
          <cell r="AB128">
            <v>0</v>
          </cell>
          <cell r="AC128">
            <v>0</v>
          </cell>
          <cell r="AD128">
            <v>0</v>
          </cell>
          <cell r="AE128">
            <v>1</v>
          </cell>
          <cell r="AF128">
            <v>0</v>
          </cell>
          <cell r="AG128">
            <v>0</v>
          </cell>
          <cell r="AH128">
            <v>0</v>
          </cell>
          <cell r="AI128">
            <v>1</v>
          </cell>
          <cell r="AJ128">
            <v>0</v>
          </cell>
          <cell r="AK128">
            <v>0</v>
          </cell>
          <cell r="AL128">
            <v>0</v>
          </cell>
          <cell r="AM128">
            <v>1</v>
          </cell>
          <cell r="AN128">
            <v>0</v>
          </cell>
          <cell r="AO128">
            <v>0</v>
          </cell>
          <cell r="AP128">
            <v>0</v>
          </cell>
          <cell r="AQ128">
            <v>1</v>
          </cell>
          <cell r="AR128">
            <v>0</v>
          </cell>
          <cell r="AS128">
            <v>0</v>
          </cell>
          <cell r="AT128">
            <v>0</v>
          </cell>
          <cell r="AU128">
            <v>1</v>
          </cell>
          <cell r="AV128">
            <v>0</v>
          </cell>
          <cell r="AW128">
            <v>0</v>
          </cell>
        </row>
        <row r="129">
          <cell r="A129" t="str">
            <v>Addition/Deletion 2</v>
          </cell>
          <cell r="B129">
            <v>0</v>
          </cell>
          <cell r="C129">
            <v>1</v>
          </cell>
          <cell r="D129">
            <v>0</v>
          </cell>
          <cell r="E129">
            <v>0</v>
          </cell>
          <cell r="F129">
            <v>0</v>
          </cell>
          <cell r="G129">
            <v>1</v>
          </cell>
          <cell r="H129">
            <v>0</v>
          </cell>
          <cell r="I129">
            <v>0</v>
          </cell>
          <cell r="J129">
            <v>0</v>
          </cell>
          <cell r="K129">
            <v>1</v>
          </cell>
          <cell r="L129">
            <v>0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S129">
            <v>1</v>
          </cell>
          <cell r="T129">
            <v>0</v>
          </cell>
          <cell r="U129">
            <v>0</v>
          </cell>
          <cell r="V129">
            <v>0</v>
          </cell>
          <cell r="W129">
            <v>1</v>
          </cell>
          <cell r="X129">
            <v>0</v>
          </cell>
          <cell r="Y129">
            <v>0</v>
          </cell>
          <cell r="Z129">
            <v>0</v>
          </cell>
          <cell r="AA129">
            <v>1</v>
          </cell>
          <cell r="AB129">
            <v>0</v>
          </cell>
          <cell r="AC129">
            <v>0</v>
          </cell>
          <cell r="AD129">
            <v>0</v>
          </cell>
          <cell r="AE129">
            <v>1</v>
          </cell>
          <cell r="AF129">
            <v>0</v>
          </cell>
          <cell r="AG129">
            <v>0</v>
          </cell>
          <cell r="AH129">
            <v>0</v>
          </cell>
          <cell r="AI129">
            <v>1</v>
          </cell>
          <cell r="AJ129">
            <v>0</v>
          </cell>
          <cell r="AK129">
            <v>0</v>
          </cell>
          <cell r="AL129">
            <v>0</v>
          </cell>
          <cell r="AM129">
            <v>1</v>
          </cell>
          <cell r="AN129">
            <v>0</v>
          </cell>
          <cell r="AO129">
            <v>0</v>
          </cell>
          <cell r="AP129">
            <v>0</v>
          </cell>
          <cell r="AQ129">
            <v>1</v>
          </cell>
          <cell r="AR129">
            <v>0</v>
          </cell>
          <cell r="AS129">
            <v>0</v>
          </cell>
          <cell r="AT129">
            <v>0</v>
          </cell>
          <cell r="AU129">
            <v>1</v>
          </cell>
          <cell r="AV129">
            <v>0</v>
          </cell>
          <cell r="AW129">
            <v>0</v>
          </cell>
        </row>
        <row r="130">
          <cell r="A130" t="str">
            <v>Addition/Deletion 3</v>
          </cell>
          <cell r="B130">
            <v>0</v>
          </cell>
          <cell r="C130">
            <v>1</v>
          </cell>
          <cell r="D130">
            <v>0</v>
          </cell>
          <cell r="E130">
            <v>0</v>
          </cell>
          <cell r="F130">
            <v>0</v>
          </cell>
          <cell r="G130">
            <v>1</v>
          </cell>
          <cell r="H130">
            <v>0</v>
          </cell>
          <cell r="I130">
            <v>0</v>
          </cell>
          <cell r="J130">
            <v>0</v>
          </cell>
          <cell r="K130">
            <v>1</v>
          </cell>
          <cell r="L130">
            <v>0</v>
          </cell>
          <cell r="M130">
            <v>0</v>
          </cell>
          <cell r="N130">
            <v>0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S130">
            <v>1</v>
          </cell>
          <cell r="T130">
            <v>0</v>
          </cell>
          <cell r="U130">
            <v>0</v>
          </cell>
          <cell r="V130">
            <v>0</v>
          </cell>
          <cell r="W130">
            <v>1</v>
          </cell>
          <cell r="X130">
            <v>0</v>
          </cell>
          <cell r="Y130">
            <v>0</v>
          </cell>
          <cell r="Z130">
            <v>0</v>
          </cell>
          <cell r="AA130">
            <v>1</v>
          </cell>
          <cell r="AB130">
            <v>0</v>
          </cell>
          <cell r="AC130">
            <v>0</v>
          </cell>
          <cell r="AD130">
            <v>0</v>
          </cell>
          <cell r="AE130">
            <v>1</v>
          </cell>
          <cell r="AF130">
            <v>0</v>
          </cell>
          <cell r="AG130">
            <v>0</v>
          </cell>
          <cell r="AH130">
            <v>0</v>
          </cell>
          <cell r="AI130">
            <v>1</v>
          </cell>
          <cell r="AJ130">
            <v>0</v>
          </cell>
          <cell r="AK130">
            <v>0</v>
          </cell>
          <cell r="AL130">
            <v>0</v>
          </cell>
          <cell r="AM130">
            <v>1</v>
          </cell>
          <cell r="AN130">
            <v>0</v>
          </cell>
          <cell r="AO130">
            <v>0</v>
          </cell>
          <cell r="AP130">
            <v>0</v>
          </cell>
          <cell r="AQ130">
            <v>1</v>
          </cell>
          <cell r="AR130">
            <v>0</v>
          </cell>
          <cell r="AS130">
            <v>0</v>
          </cell>
          <cell r="AT130">
            <v>0</v>
          </cell>
          <cell r="AU130">
            <v>1</v>
          </cell>
          <cell r="AV130">
            <v>0</v>
          </cell>
          <cell r="AW130">
            <v>0</v>
          </cell>
        </row>
        <row r="131">
          <cell r="A131" t="str">
            <v>Addition/Deletion 4</v>
          </cell>
          <cell r="B131">
            <v>0</v>
          </cell>
          <cell r="C131">
            <v>1</v>
          </cell>
          <cell r="D131">
            <v>0</v>
          </cell>
          <cell r="E131">
            <v>0</v>
          </cell>
          <cell r="F131">
            <v>0</v>
          </cell>
          <cell r="G131">
            <v>1</v>
          </cell>
          <cell r="H131">
            <v>0</v>
          </cell>
          <cell r="I131">
            <v>0</v>
          </cell>
          <cell r="J131">
            <v>0</v>
          </cell>
          <cell r="K131">
            <v>1</v>
          </cell>
          <cell r="L131">
            <v>0</v>
          </cell>
          <cell r="M131">
            <v>0</v>
          </cell>
          <cell r="N131">
            <v>0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>
            <v>1</v>
          </cell>
          <cell r="T131">
            <v>0</v>
          </cell>
          <cell r="U131">
            <v>0</v>
          </cell>
          <cell r="V131">
            <v>0</v>
          </cell>
          <cell r="W131">
            <v>1</v>
          </cell>
          <cell r="X131">
            <v>0</v>
          </cell>
          <cell r="Y131">
            <v>0</v>
          </cell>
          <cell r="Z131">
            <v>0</v>
          </cell>
          <cell r="AA131">
            <v>1</v>
          </cell>
          <cell r="AB131">
            <v>0</v>
          </cell>
          <cell r="AC131">
            <v>0</v>
          </cell>
          <cell r="AD131">
            <v>0</v>
          </cell>
          <cell r="AE131">
            <v>1</v>
          </cell>
          <cell r="AF131">
            <v>0</v>
          </cell>
          <cell r="AG131">
            <v>0</v>
          </cell>
          <cell r="AH131">
            <v>0</v>
          </cell>
          <cell r="AI131">
            <v>1</v>
          </cell>
          <cell r="AJ131">
            <v>0</v>
          </cell>
          <cell r="AK131">
            <v>0</v>
          </cell>
          <cell r="AL131">
            <v>0</v>
          </cell>
          <cell r="AM131">
            <v>1</v>
          </cell>
          <cell r="AN131">
            <v>0</v>
          </cell>
          <cell r="AO131">
            <v>0</v>
          </cell>
          <cell r="AP131">
            <v>0</v>
          </cell>
          <cell r="AQ131">
            <v>1</v>
          </cell>
          <cell r="AR131">
            <v>0</v>
          </cell>
          <cell r="AS131">
            <v>0</v>
          </cell>
          <cell r="AT131">
            <v>0</v>
          </cell>
          <cell r="AU131">
            <v>1</v>
          </cell>
          <cell r="AV131">
            <v>0</v>
          </cell>
          <cell r="AW131">
            <v>0</v>
          </cell>
        </row>
        <row r="132">
          <cell r="A132" t="str">
            <v>Addition/Deletion 5</v>
          </cell>
          <cell r="B132">
            <v>0</v>
          </cell>
          <cell r="C132">
            <v>1</v>
          </cell>
          <cell r="D132">
            <v>0</v>
          </cell>
          <cell r="E132">
            <v>0</v>
          </cell>
          <cell r="F132">
            <v>0</v>
          </cell>
          <cell r="G132">
            <v>1</v>
          </cell>
          <cell r="H132">
            <v>0</v>
          </cell>
          <cell r="I132">
            <v>0</v>
          </cell>
          <cell r="J132">
            <v>0</v>
          </cell>
          <cell r="K132">
            <v>1</v>
          </cell>
          <cell r="L132">
            <v>0</v>
          </cell>
          <cell r="M132">
            <v>0</v>
          </cell>
          <cell r="N132">
            <v>0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S132">
            <v>1</v>
          </cell>
          <cell r="T132">
            <v>0</v>
          </cell>
          <cell r="U132">
            <v>0</v>
          </cell>
          <cell r="V132">
            <v>0</v>
          </cell>
          <cell r="W132">
            <v>1</v>
          </cell>
          <cell r="X132">
            <v>0</v>
          </cell>
          <cell r="Y132">
            <v>0</v>
          </cell>
          <cell r="Z132">
            <v>0</v>
          </cell>
          <cell r="AA132">
            <v>1</v>
          </cell>
          <cell r="AB132">
            <v>0</v>
          </cell>
          <cell r="AC132">
            <v>0</v>
          </cell>
          <cell r="AD132">
            <v>0</v>
          </cell>
          <cell r="AE132">
            <v>1</v>
          </cell>
          <cell r="AF132">
            <v>0</v>
          </cell>
          <cell r="AG132">
            <v>0</v>
          </cell>
          <cell r="AH132">
            <v>0</v>
          </cell>
          <cell r="AI132">
            <v>1</v>
          </cell>
          <cell r="AJ132">
            <v>0</v>
          </cell>
          <cell r="AK132">
            <v>0</v>
          </cell>
          <cell r="AL132">
            <v>0</v>
          </cell>
          <cell r="AM132">
            <v>1</v>
          </cell>
          <cell r="AN132">
            <v>0</v>
          </cell>
          <cell r="AO132">
            <v>0</v>
          </cell>
          <cell r="AP132">
            <v>0</v>
          </cell>
          <cell r="AQ132">
            <v>1</v>
          </cell>
          <cell r="AR132">
            <v>0</v>
          </cell>
          <cell r="AS132">
            <v>0</v>
          </cell>
          <cell r="AT132">
            <v>0</v>
          </cell>
          <cell r="AU132">
            <v>1</v>
          </cell>
          <cell r="AV132">
            <v>0</v>
          </cell>
          <cell r="AW132">
            <v>0</v>
          </cell>
        </row>
        <row r="133">
          <cell r="A133" t="str">
            <v>Total</v>
          </cell>
          <cell r="B133">
            <v>1</v>
          </cell>
          <cell r="D133">
            <v>1</v>
          </cell>
          <cell r="E133">
            <v>239592.72767999998</v>
          </cell>
          <cell r="F133">
            <v>1</v>
          </cell>
          <cell r="H133">
            <v>0.99987107623318383</v>
          </cell>
          <cell r="I133">
            <v>254834.14158632286</v>
          </cell>
          <cell r="J133">
            <v>1</v>
          </cell>
          <cell r="L133">
            <v>1.000145739910314</v>
          </cell>
          <cell r="M133">
            <v>263825.44429372199</v>
          </cell>
          <cell r="N133">
            <v>1</v>
          </cell>
          <cell r="P133">
            <v>1.000145739910314</v>
          </cell>
          <cell r="Q133">
            <v>267783.02098654711</v>
          </cell>
          <cell r="R133">
            <v>1</v>
          </cell>
          <cell r="T133">
            <v>1.000145739910314</v>
          </cell>
          <cell r="U133">
            <v>271799.60627802688</v>
          </cell>
          <cell r="V133">
            <v>1</v>
          </cell>
          <cell r="X133">
            <v>1.000145739910314</v>
          </cell>
          <cell r="Y133">
            <v>271799.60627802688</v>
          </cell>
          <cell r="Z133">
            <v>1</v>
          </cell>
          <cell r="AB133">
            <v>1.000145739910314</v>
          </cell>
          <cell r="AC133">
            <v>271799.60627802688</v>
          </cell>
          <cell r="AD133">
            <v>1</v>
          </cell>
          <cell r="AF133">
            <v>1.000145739910314</v>
          </cell>
          <cell r="AG133">
            <v>271799.60627802688</v>
          </cell>
          <cell r="AH133">
            <v>1</v>
          </cell>
          <cell r="AJ133">
            <v>1.000145739910314</v>
          </cell>
          <cell r="AK133">
            <v>271799.60627802688</v>
          </cell>
          <cell r="AL133">
            <v>1</v>
          </cell>
          <cell r="AN133">
            <v>1.000145739910314</v>
          </cell>
          <cell r="AO133">
            <v>271799.60627802688</v>
          </cell>
          <cell r="AP133">
            <v>1</v>
          </cell>
          <cell r="AR133">
            <v>1.000145739910314</v>
          </cell>
          <cell r="AS133">
            <v>271799.60627802688</v>
          </cell>
          <cell r="AT133">
            <v>1</v>
          </cell>
          <cell r="AV133">
            <v>1.000145739910314</v>
          </cell>
          <cell r="AW133">
            <v>271799.60627802688</v>
          </cell>
        </row>
        <row r="136">
          <cell r="A136" t="str">
            <v>Corp Grp</v>
          </cell>
          <cell r="B136" t="str">
            <v>1997(Historical)</v>
          </cell>
          <cell r="F136">
            <v>1999</v>
          </cell>
          <cell r="J136">
            <v>2000</v>
          </cell>
          <cell r="N136">
            <v>2001</v>
          </cell>
          <cell r="R136">
            <v>2002</v>
          </cell>
          <cell r="V136">
            <v>2003</v>
          </cell>
          <cell r="Z136">
            <v>2004</v>
          </cell>
          <cell r="AD136">
            <v>2005</v>
          </cell>
          <cell r="AH136">
            <v>2006</v>
          </cell>
          <cell r="AL136">
            <v>2007</v>
          </cell>
          <cell r="AP136">
            <v>2008</v>
          </cell>
          <cell r="AT136">
            <v>2009</v>
          </cell>
        </row>
        <row r="137">
          <cell r="A137" t="str">
            <v>Property</v>
          </cell>
          <cell r="B137" t="str">
            <v>Fair Share</v>
          </cell>
          <cell r="C137" t="str">
            <v>Penetration</v>
          </cell>
          <cell r="D137" t="str">
            <v>Mkt. Share</v>
          </cell>
          <cell r="E137" t="str">
            <v>Rmnights</v>
          </cell>
          <cell r="F137" t="str">
            <v>Fair Share</v>
          </cell>
          <cell r="G137" t="str">
            <v>Penetration</v>
          </cell>
          <cell r="H137" t="str">
            <v>Mkt. Share</v>
          </cell>
          <cell r="I137" t="str">
            <v>Rmnights</v>
          </cell>
          <cell r="J137" t="str">
            <v>Fair Share</v>
          </cell>
          <cell r="K137" t="str">
            <v>Penetration</v>
          </cell>
          <cell r="L137" t="str">
            <v>Mkt. Share</v>
          </cell>
          <cell r="M137" t="str">
            <v>Rmnights</v>
          </cell>
          <cell r="N137" t="str">
            <v>Fair Share</v>
          </cell>
          <cell r="O137" t="str">
            <v>Penetration</v>
          </cell>
          <cell r="P137" t="str">
            <v>Mkt. Share</v>
          </cell>
          <cell r="Q137" t="str">
            <v>Rmnights</v>
          </cell>
          <cell r="R137" t="str">
            <v>Fair Share</v>
          </cell>
          <cell r="S137" t="str">
            <v>Penetration</v>
          </cell>
          <cell r="T137" t="str">
            <v>Mkt. Share</v>
          </cell>
          <cell r="U137" t="str">
            <v>Rmnights</v>
          </cell>
          <cell r="V137" t="str">
            <v>Fair Share</v>
          </cell>
          <cell r="W137" t="str">
            <v>Penetration</v>
          </cell>
          <cell r="X137" t="str">
            <v>Mkt. Share</v>
          </cell>
          <cell r="Y137" t="str">
            <v>Rmnights</v>
          </cell>
          <cell r="Z137" t="str">
            <v>Fair Share</v>
          </cell>
          <cell r="AA137" t="str">
            <v>Penetration</v>
          </cell>
          <cell r="AB137" t="str">
            <v>Mkt. Share</v>
          </cell>
          <cell r="AC137" t="str">
            <v>Rmnights</v>
          </cell>
          <cell r="AD137" t="str">
            <v>Fair Share</v>
          </cell>
          <cell r="AE137" t="str">
            <v>Penetration</v>
          </cell>
          <cell r="AF137" t="str">
            <v>Mkt. Share</v>
          </cell>
          <cell r="AG137" t="str">
            <v>Rmnights</v>
          </cell>
          <cell r="AH137" t="str">
            <v>Fair Share</v>
          </cell>
          <cell r="AI137" t="str">
            <v>Penetration</v>
          </cell>
          <cell r="AJ137" t="str">
            <v>Mkt. Share</v>
          </cell>
          <cell r="AK137" t="str">
            <v>Rmnights</v>
          </cell>
          <cell r="AL137" t="str">
            <v>Fair Share</v>
          </cell>
          <cell r="AM137" t="str">
            <v>Penetration</v>
          </cell>
          <cell r="AN137" t="str">
            <v>Mkt. Share</v>
          </cell>
          <cell r="AO137" t="str">
            <v>Rmnights</v>
          </cell>
          <cell r="AP137" t="str">
            <v>Fair Share</v>
          </cell>
          <cell r="AQ137" t="str">
            <v>Penetration</v>
          </cell>
          <cell r="AR137" t="str">
            <v>Mkt. Share</v>
          </cell>
          <cell r="AS137" t="str">
            <v>Rmnights</v>
          </cell>
          <cell r="AT137" t="str">
            <v>Fair Share</v>
          </cell>
          <cell r="AU137" t="str">
            <v>Penetration</v>
          </cell>
          <cell r="AV137" t="str">
            <v>Mkt. Share</v>
          </cell>
          <cell r="AW137" t="str">
            <v>Rmnights</v>
          </cell>
        </row>
        <row r="138">
          <cell r="A138" t="str">
            <v>Northeast Atlanta Hilton</v>
          </cell>
          <cell r="B138">
            <v>0.15768115942028985</v>
          </cell>
          <cell r="C138">
            <v>1.3681365437213893</v>
          </cell>
          <cell r="D138">
            <v>0.21572935645925673</v>
          </cell>
          <cell r="E138">
            <v>15232.331840000001</v>
          </cell>
          <cell r="F138">
            <v>0.15246636771300448</v>
          </cell>
          <cell r="G138">
            <v>1.37</v>
          </cell>
          <cell r="H138">
            <v>0.20887892376681616</v>
          </cell>
          <cell r="I138">
            <v>15952.918923766818</v>
          </cell>
          <cell r="J138">
            <v>0.15246636771300448</v>
          </cell>
          <cell r="K138">
            <v>1.35</v>
          </cell>
          <cell r="L138">
            <v>0.20582959641255605</v>
          </cell>
          <cell r="M138">
            <v>16034.331390134528</v>
          </cell>
          <cell r="N138">
            <v>0.15246636771300448</v>
          </cell>
          <cell r="O138">
            <v>1.35</v>
          </cell>
          <cell r="P138">
            <v>0.20582959641255605</v>
          </cell>
          <cell r="Q138">
            <v>16274.946188340808</v>
          </cell>
          <cell r="R138">
            <v>0.15246636771300448</v>
          </cell>
          <cell r="S138">
            <v>1.35</v>
          </cell>
          <cell r="T138">
            <v>0.20582959641255605</v>
          </cell>
          <cell r="U138">
            <v>16519.0600896861</v>
          </cell>
          <cell r="V138">
            <v>0.15246636771300448</v>
          </cell>
          <cell r="W138">
            <v>1.35</v>
          </cell>
          <cell r="X138">
            <v>0.20582959641255605</v>
          </cell>
          <cell r="Y138">
            <v>16519.0600896861</v>
          </cell>
          <cell r="Z138">
            <v>0.15246636771300448</v>
          </cell>
          <cell r="AA138">
            <v>1.35</v>
          </cell>
          <cell r="AB138">
            <v>0.20582959641255605</v>
          </cell>
          <cell r="AC138">
            <v>16519.0600896861</v>
          </cell>
          <cell r="AD138">
            <v>0.15246636771300448</v>
          </cell>
          <cell r="AE138">
            <v>1.35</v>
          </cell>
          <cell r="AF138">
            <v>0.20582959641255605</v>
          </cell>
          <cell r="AG138">
            <v>16519.0600896861</v>
          </cell>
          <cell r="AH138">
            <v>0.15246636771300448</v>
          </cell>
          <cell r="AI138">
            <v>1.35</v>
          </cell>
          <cell r="AJ138">
            <v>0.20582959641255605</v>
          </cell>
          <cell r="AK138">
            <v>16519.0600896861</v>
          </cell>
          <cell r="AL138">
            <v>0.15246636771300448</v>
          </cell>
          <cell r="AM138">
            <v>1.35</v>
          </cell>
          <cell r="AN138">
            <v>0.20582959641255605</v>
          </cell>
          <cell r="AO138">
            <v>16519.0600896861</v>
          </cell>
          <cell r="AP138">
            <v>0.15246636771300448</v>
          </cell>
          <cell r="AQ138">
            <v>1.35</v>
          </cell>
          <cell r="AR138">
            <v>0.20582959641255605</v>
          </cell>
          <cell r="AS138">
            <v>16519.0600896861</v>
          </cell>
          <cell r="AT138">
            <v>0.15246636771300448</v>
          </cell>
          <cell r="AU138">
            <v>1.35</v>
          </cell>
          <cell r="AV138">
            <v>0.20582959641255605</v>
          </cell>
          <cell r="AW138">
            <v>16519.0600896861</v>
          </cell>
        </row>
        <row r="139">
          <cell r="A139" t="str">
            <v>Holiday Inn Select</v>
          </cell>
          <cell r="B139">
            <v>0.14260869565217391</v>
          </cell>
          <cell r="C139">
            <v>1.123557659025048</v>
          </cell>
          <cell r="D139">
            <v>0.16022909224357207</v>
          </cell>
          <cell r="E139">
            <v>11313.540000000003</v>
          </cell>
          <cell r="F139">
            <v>0.13789237668161436</v>
          </cell>
          <cell r="G139">
            <v>1.1200000000000001</v>
          </cell>
          <cell r="H139">
            <v>0.1544394618834081</v>
          </cell>
          <cell r="I139">
            <v>11795.15946188341</v>
          </cell>
          <cell r="J139">
            <v>0.13789237668161436</v>
          </cell>
          <cell r="K139">
            <v>1.1200000000000001</v>
          </cell>
          <cell r="L139">
            <v>0.1544394618834081</v>
          </cell>
          <cell r="M139">
            <v>12030.988520179375</v>
          </cell>
          <cell r="N139">
            <v>0.13789237668161436</v>
          </cell>
          <cell r="O139">
            <v>1.1200000000000001</v>
          </cell>
          <cell r="P139">
            <v>0.1544394618834081</v>
          </cell>
          <cell r="Q139">
            <v>12211.528251121079</v>
          </cell>
          <cell r="R139">
            <v>0.13789237668161436</v>
          </cell>
          <cell r="S139">
            <v>1.1200000000000001</v>
          </cell>
          <cell r="T139">
            <v>0.1544394618834081</v>
          </cell>
          <cell r="U139">
            <v>12394.6934529148</v>
          </cell>
          <cell r="V139">
            <v>0.13789237668161436</v>
          </cell>
          <cell r="W139">
            <v>1.1200000000000001</v>
          </cell>
          <cell r="X139">
            <v>0.1544394618834081</v>
          </cell>
          <cell r="Y139">
            <v>12394.6934529148</v>
          </cell>
          <cell r="Z139">
            <v>0.13789237668161436</v>
          </cell>
          <cell r="AA139">
            <v>1.1200000000000001</v>
          </cell>
          <cell r="AB139">
            <v>0.1544394618834081</v>
          </cell>
          <cell r="AC139">
            <v>12394.6934529148</v>
          </cell>
          <cell r="AD139">
            <v>0.13789237668161436</v>
          </cell>
          <cell r="AE139">
            <v>1.1200000000000001</v>
          </cell>
          <cell r="AF139">
            <v>0.1544394618834081</v>
          </cell>
          <cell r="AG139">
            <v>12394.6934529148</v>
          </cell>
          <cell r="AH139">
            <v>0.13789237668161436</v>
          </cell>
          <cell r="AI139">
            <v>1.1200000000000001</v>
          </cell>
          <cell r="AJ139">
            <v>0.1544394618834081</v>
          </cell>
          <cell r="AK139">
            <v>12394.6934529148</v>
          </cell>
          <cell r="AL139">
            <v>0.13789237668161436</v>
          </cell>
          <cell r="AM139">
            <v>1.1200000000000001</v>
          </cell>
          <cell r="AN139">
            <v>0.1544394618834081</v>
          </cell>
          <cell r="AO139">
            <v>12394.6934529148</v>
          </cell>
          <cell r="AP139">
            <v>0.13789237668161436</v>
          </cell>
          <cell r="AQ139">
            <v>1.1200000000000001</v>
          </cell>
          <cell r="AR139">
            <v>0.1544394618834081</v>
          </cell>
          <cell r="AS139">
            <v>12394.6934529148</v>
          </cell>
          <cell r="AT139">
            <v>0.13789237668161436</v>
          </cell>
          <cell r="AU139">
            <v>1.1200000000000001</v>
          </cell>
          <cell r="AV139">
            <v>0.1544394618834081</v>
          </cell>
          <cell r="AW139">
            <v>12394.6934529148</v>
          </cell>
        </row>
        <row r="140">
          <cell r="A140" t="str">
            <v>Marriott Norcross</v>
          </cell>
          <cell r="B140">
            <v>0.12869565217391304</v>
          </cell>
          <cell r="C140">
            <v>1.2368051373553504</v>
          </cell>
          <cell r="D140">
            <v>0.15917144376399292</v>
          </cell>
          <cell r="E140">
            <v>11238.861000000001</v>
          </cell>
          <cell r="F140">
            <v>0.12443946188340807</v>
          </cell>
          <cell r="G140">
            <v>1.18</v>
          </cell>
          <cell r="H140">
            <v>0.14683856502242151</v>
          </cell>
          <cell r="I140">
            <v>11214.64856502242</v>
          </cell>
          <cell r="J140">
            <v>0.12443946188340807</v>
          </cell>
          <cell r="K140">
            <v>1.18</v>
          </cell>
          <cell r="L140">
            <v>0.14683856502242151</v>
          </cell>
          <cell r="M140">
            <v>11438.871053811657</v>
          </cell>
          <cell r="N140">
            <v>0.12443946188340807</v>
          </cell>
          <cell r="O140">
            <v>1.18</v>
          </cell>
          <cell r="P140">
            <v>0.14683856502242151</v>
          </cell>
          <cell r="Q140">
            <v>11610.525336322869</v>
          </cell>
          <cell r="R140">
            <v>0.12443946188340807</v>
          </cell>
          <cell r="S140">
            <v>1.18</v>
          </cell>
          <cell r="T140">
            <v>0.14683856502242151</v>
          </cell>
          <cell r="U140">
            <v>11784.675874439461</v>
          </cell>
          <cell r="V140">
            <v>0.12443946188340807</v>
          </cell>
          <cell r="W140">
            <v>1.18</v>
          </cell>
          <cell r="X140">
            <v>0.14683856502242151</v>
          </cell>
          <cell r="Y140">
            <v>11784.675874439461</v>
          </cell>
          <cell r="Z140">
            <v>0.12443946188340807</v>
          </cell>
          <cell r="AA140">
            <v>1.18</v>
          </cell>
          <cell r="AB140">
            <v>0.14683856502242151</v>
          </cell>
          <cell r="AC140">
            <v>11784.675874439461</v>
          </cell>
          <cell r="AD140">
            <v>0.12443946188340807</v>
          </cell>
          <cell r="AE140">
            <v>1.18</v>
          </cell>
          <cell r="AF140">
            <v>0.14683856502242151</v>
          </cell>
          <cell r="AG140">
            <v>11784.675874439461</v>
          </cell>
          <cell r="AH140">
            <v>0.12443946188340807</v>
          </cell>
          <cell r="AI140">
            <v>1.18</v>
          </cell>
          <cell r="AJ140">
            <v>0.14683856502242151</v>
          </cell>
          <cell r="AK140">
            <v>11784.675874439461</v>
          </cell>
          <cell r="AL140">
            <v>0.12443946188340807</v>
          </cell>
          <cell r="AM140">
            <v>1.18</v>
          </cell>
          <cell r="AN140">
            <v>0.14683856502242151</v>
          </cell>
          <cell r="AO140">
            <v>11784.675874439461</v>
          </cell>
          <cell r="AP140">
            <v>0.12443946188340807</v>
          </cell>
          <cell r="AQ140">
            <v>1.18</v>
          </cell>
          <cell r="AR140">
            <v>0.14683856502242151</v>
          </cell>
          <cell r="AS140">
            <v>11784.675874439461</v>
          </cell>
          <cell r="AT140">
            <v>0.12443946188340807</v>
          </cell>
          <cell r="AU140">
            <v>1.18</v>
          </cell>
          <cell r="AV140">
            <v>0.14683856502242151</v>
          </cell>
          <cell r="AW140">
            <v>11784.675874439461</v>
          </cell>
        </row>
        <row r="141">
          <cell r="A141" t="str">
            <v>Marriott Gwinnett Place</v>
          </cell>
          <cell r="B141">
            <v>0.24695652173913044</v>
          </cell>
          <cell r="C141">
            <v>1.2305631503607668</v>
          </cell>
          <cell r="D141">
            <v>0.30389559539344152</v>
          </cell>
          <cell r="E141">
            <v>21457.620000000003</v>
          </cell>
          <cell r="F141">
            <v>0.23878923766816143</v>
          </cell>
          <cell r="G141">
            <v>1.21</v>
          </cell>
          <cell r="H141">
            <v>0.2889349775784753</v>
          </cell>
          <cell r="I141">
            <v>22067.119977578473</v>
          </cell>
          <cell r="J141">
            <v>0.23878923766816143</v>
          </cell>
          <cell r="K141">
            <v>1.21</v>
          </cell>
          <cell r="L141">
            <v>0.2889349775784753</v>
          </cell>
          <cell r="M141">
            <v>22508.323688340806</v>
          </cell>
          <cell r="N141">
            <v>0.23878923766816143</v>
          </cell>
          <cell r="O141">
            <v>1.21</v>
          </cell>
          <cell r="P141">
            <v>0.2889349775784753</v>
          </cell>
          <cell r="Q141">
            <v>22846.088677130043</v>
          </cell>
          <cell r="R141">
            <v>0.23878923766816143</v>
          </cell>
          <cell r="S141">
            <v>1.21</v>
          </cell>
          <cell r="T141">
            <v>0.2889349775784753</v>
          </cell>
          <cell r="U141">
            <v>23188.765560538115</v>
          </cell>
          <cell r="V141">
            <v>0.23878923766816143</v>
          </cell>
          <cell r="W141">
            <v>1.21</v>
          </cell>
          <cell r="X141">
            <v>0.2889349775784753</v>
          </cell>
          <cell r="Y141">
            <v>23188.765560538115</v>
          </cell>
          <cell r="Z141">
            <v>0.23878923766816143</v>
          </cell>
          <cell r="AA141">
            <v>1.21</v>
          </cell>
          <cell r="AB141">
            <v>0.2889349775784753</v>
          </cell>
          <cell r="AC141">
            <v>23188.765560538115</v>
          </cell>
          <cell r="AD141">
            <v>0.23878923766816143</v>
          </cell>
          <cell r="AE141">
            <v>1.21</v>
          </cell>
          <cell r="AF141">
            <v>0.2889349775784753</v>
          </cell>
          <cell r="AG141">
            <v>23188.765560538115</v>
          </cell>
          <cell r="AH141">
            <v>0.23878923766816143</v>
          </cell>
          <cell r="AI141">
            <v>1.21</v>
          </cell>
          <cell r="AJ141">
            <v>0.2889349775784753</v>
          </cell>
          <cell r="AK141">
            <v>23188.765560538115</v>
          </cell>
          <cell r="AL141">
            <v>0.23878923766816143</v>
          </cell>
          <cell r="AM141">
            <v>1.21</v>
          </cell>
          <cell r="AN141">
            <v>0.2889349775784753</v>
          </cell>
          <cell r="AO141">
            <v>23188.765560538115</v>
          </cell>
          <cell r="AP141">
            <v>0.23878923766816143</v>
          </cell>
          <cell r="AQ141">
            <v>1.21</v>
          </cell>
          <cell r="AR141">
            <v>0.2889349775784753</v>
          </cell>
          <cell r="AS141">
            <v>23188.765560538115</v>
          </cell>
          <cell r="AT141">
            <v>0.23878923766816143</v>
          </cell>
          <cell r="AU141">
            <v>1.21</v>
          </cell>
          <cell r="AV141">
            <v>0.2889349775784753</v>
          </cell>
          <cell r="AW141">
            <v>23188.765560538115</v>
          </cell>
        </row>
        <row r="142">
          <cell r="A142" t="str">
            <v>Hampton Inn Norcross</v>
          </cell>
          <cell r="B142">
            <v>8.6376811594202893E-2</v>
          </cell>
          <cell r="C142">
            <v>0.72228706651610231</v>
          </cell>
          <cell r="D142">
            <v>6.2388853861390862E-2</v>
          </cell>
          <cell r="E142">
            <v>4405.1850000000004</v>
          </cell>
          <cell r="F142">
            <v>8.3520179372197315E-2</v>
          </cell>
          <cell r="G142">
            <v>0.75</v>
          </cell>
          <cell r="H142">
            <v>6.2640134529147989E-2</v>
          </cell>
          <cell r="I142">
            <v>4784.0776345291488</v>
          </cell>
          <cell r="J142">
            <v>8.3520179372197315E-2</v>
          </cell>
          <cell r="K142">
            <v>0.75</v>
          </cell>
          <cell r="L142">
            <v>6.2640134529147989E-2</v>
          </cell>
          <cell r="M142">
            <v>4879.7291199551573</v>
          </cell>
          <cell r="N142">
            <v>8.3520179372197315E-2</v>
          </cell>
          <cell r="O142">
            <v>0.7</v>
          </cell>
          <cell r="P142">
            <v>5.8464125560538115E-2</v>
          </cell>
          <cell r="Q142">
            <v>4622.7584080717488</v>
          </cell>
          <cell r="R142">
            <v>8.3520179372197315E-2</v>
          </cell>
          <cell r="S142">
            <v>0.7</v>
          </cell>
          <cell r="T142">
            <v>5.8464125560538115E-2</v>
          </cell>
          <cell r="U142">
            <v>4692.0968609865467</v>
          </cell>
          <cell r="V142">
            <v>8.3520179372197315E-2</v>
          </cell>
          <cell r="W142">
            <v>0.7</v>
          </cell>
          <cell r="X142">
            <v>5.8464125560538115E-2</v>
          </cell>
          <cell r="Y142">
            <v>4692.0968609865467</v>
          </cell>
          <cell r="Z142">
            <v>8.3520179372197315E-2</v>
          </cell>
          <cell r="AA142">
            <v>0.7</v>
          </cell>
          <cell r="AB142">
            <v>5.8464125560538115E-2</v>
          </cell>
          <cell r="AC142">
            <v>4692.0968609865467</v>
          </cell>
          <cell r="AD142">
            <v>8.3520179372197315E-2</v>
          </cell>
          <cell r="AE142">
            <v>0.7</v>
          </cell>
          <cell r="AF142">
            <v>5.8464125560538115E-2</v>
          </cell>
          <cell r="AG142">
            <v>4692.0968609865467</v>
          </cell>
          <cell r="AH142">
            <v>8.3520179372197315E-2</v>
          </cell>
          <cell r="AI142">
            <v>0.7</v>
          </cell>
          <cell r="AJ142">
            <v>5.8464125560538115E-2</v>
          </cell>
          <cell r="AK142">
            <v>4692.0968609865467</v>
          </cell>
          <cell r="AL142">
            <v>8.3520179372197315E-2</v>
          </cell>
          <cell r="AM142">
            <v>0.7</v>
          </cell>
          <cell r="AN142">
            <v>5.8464125560538115E-2</v>
          </cell>
          <cell r="AO142">
            <v>4692.0968609865467</v>
          </cell>
          <cell r="AP142">
            <v>8.3520179372197315E-2</v>
          </cell>
          <cell r="AQ142">
            <v>0.7</v>
          </cell>
          <cell r="AR142">
            <v>5.8464125560538115E-2</v>
          </cell>
          <cell r="AS142">
            <v>4692.0968609865467</v>
          </cell>
          <cell r="AT142">
            <v>8.3520179372197315E-2</v>
          </cell>
          <cell r="AU142">
            <v>0.7</v>
          </cell>
          <cell r="AV142">
            <v>5.8464125560538115E-2</v>
          </cell>
          <cell r="AW142">
            <v>4692.0968609865467</v>
          </cell>
        </row>
        <row r="143">
          <cell r="A143" t="str">
            <v>Marriott Courtyard Norcross</v>
          </cell>
          <cell r="B143">
            <v>7.594202898550724E-2</v>
          </cell>
          <cell r="C143">
            <v>0.2496794797833439</v>
          </cell>
          <cell r="D143">
            <v>1.8961166290793072E-2</v>
          </cell>
          <cell r="E143">
            <v>1338.8199999999997</v>
          </cell>
          <cell r="F143">
            <v>7.3430493273542605E-2</v>
          </cell>
          <cell r="G143">
            <v>0.2496794797833439</v>
          </cell>
          <cell r="H143">
            <v>1.8334087360772452E-2</v>
          </cell>
          <cell r="I143">
            <v>1400.2475880916352</v>
          </cell>
          <cell r="J143">
            <v>7.3430493273542605E-2</v>
          </cell>
          <cell r="K143">
            <v>0.2496794797833439</v>
          </cell>
          <cell r="L143">
            <v>1.8334087360772452E-2</v>
          </cell>
          <cell r="M143">
            <v>1428.2437394915348</v>
          </cell>
          <cell r="N143">
            <v>7.3430493273542605E-2</v>
          </cell>
          <cell r="O143">
            <v>0.2496794797833439</v>
          </cell>
          <cell r="P143">
            <v>1.8334087360772452E-2</v>
          </cell>
          <cell r="Q143">
            <v>1449.6762876162779</v>
          </cell>
          <cell r="R143">
            <v>7.3430493273542605E-2</v>
          </cell>
          <cell r="S143">
            <v>0.2496794797833439</v>
          </cell>
          <cell r="T143">
            <v>1.8334087360772452E-2</v>
          </cell>
          <cell r="U143">
            <v>1471.4205152261538</v>
          </cell>
          <cell r="V143">
            <v>7.3430493273542605E-2</v>
          </cell>
          <cell r="W143">
            <v>0.2496794797833439</v>
          </cell>
          <cell r="X143">
            <v>1.8334087360772452E-2</v>
          </cell>
          <cell r="Y143">
            <v>1471.4205152261538</v>
          </cell>
          <cell r="Z143">
            <v>7.3430493273542605E-2</v>
          </cell>
          <cell r="AA143">
            <v>0.2496794797833439</v>
          </cell>
          <cell r="AB143">
            <v>1.8334087360772452E-2</v>
          </cell>
          <cell r="AC143">
            <v>1471.4205152261538</v>
          </cell>
          <cell r="AD143">
            <v>7.3430493273542605E-2</v>
          </cell>
          <cell r="AE143">
            <v>0.2496794797833439</v>
          </cell>
          <cell r="AF143">
            <v>1.8334087360772452E-2</v>
          </cell>
          <cell r="AG143">
            <v>1471.4205152261538</v>
          </cell>
          <cell r="AH143">
            <v>7.3430493273542605E-2</v>
          </cell>
          <cell r="AI143">
            <v>0.2496794797833439</v>
          </cell>
          <cell r="AJ143">
            <v>1.8334087360772452E-2</v>
          </cell>
          <cell r="AK143">
            <v>1471.4205152261538</v>
          </cell>
          <cell r="AL143">
            <v>7.3430493273542605E-2</v>
          </cell>
          <cell r="AM143">
            <v>0.2496794797833439</v>
          </cell>
          <cell r="AN143">
            <v>1.8334087360772452E-2</v>
          </cell>
          <cell r="AO143">
            <v>1471.4205152261538</v>
          </cell>
          <cell r="AP143">
            <v>7.3430493273542605E-2</v>
          </cell>
          <cell r="AQ143">
            <v>0.2496794797833439</v>
          </cell>
          <cell r="AR143">
            <v>1.8334087360772452E-2</v>
          </cell>
          <cell r="AS143">
            <v>1471.4205152261538</v>
          </cell>
          <cell r="AT143">
            <v>7.3430493273542605E-2</v>
          </cell>
          <cell r="AU143">
            <v>0.2496794797833439</v>
          </cell>
          <cell r="AV143">
            <v>1.8334087360772452E-2</v>
          </cell>
          <cell r="AW143">
            <v>1471.4205152261538</v>
          </cell>
        </row>
        <row r="144">
          <cell r="A144" t="str">
            <v>Homewood Suites Norcross</v>
          </cell>
          <cell r="B144">
            <v>5.3333333333333337E-2</v>
          </cell>
          <cell r="C144">
            <v>0.66878432084824269</v>
          </cell>
          <cell r="D144">
            <v>3.5668497111906276E-2</v>
          </cell>
          <cell r="E144">
            <v>2518.4999999999995</v>
          </cell>
          <cell r="F144">
            <v>5.1569506726457402E-2</v>
          </cell>
          <cell r="G144">
            <v>0.63</v>
          </cell>
          <cell r="H144">
            <v>3.2488789237668167E-2</v>
          </cell>
          <cell r="I144">
            <v>2481.2987892376686</v>
          </cell>
          <cell r="J144">
            <v>5.1569506726457402E-2</v>
          </cell>
          <cell r="K144">
            <v>0.6</v>
          </cell>
          <cell r="L144">
            <v>3.0941704035874439E-2</v>
          </cell>
          <cell r="M144">
            <v>2410.3896860986547</v>
          </cell>
          <cell r="N144">
            <v>5.1569506726457402E-2</v>
          </cell>
          <cell r="O144">
            <v>0.6</v>
          </cell>
          <cell r="P144">
            <v>3.0941704035874439E-2</v>
          </cell>
          <cell r="Q144">
            <v>2446.5605381165919</v>
          </cell>
          <cell r="R144">
            <v>5.1569506726457402E-2</v>
          </cell>
          <cell r="S144">
            <v>0.6</v>
          </cell>
          <cell r="T144">
            <v>3.0941704035874439E-2</v>
          </cell>
          <cell r="U144">
            <v>2483.2573991031391</v>
          </cell>
          <cell r="V144">
            <v>5.1569506726457402E-2</v>
          </cell>
          <cell r="W144">
            <v>0.6</v>
          </cell>
          <cell r="X144">
            <v>3.0941704035874439E-2</v>
          </cell>
          <cell r="Y144">
            <v>2483.2573991031391</v>
          </cell>
          <cell r="Z144">
            <v>5.1569506726457402E-2</v>
          </cell>
          <cell r="AA144">
            <v>0.6</v>
          </cell>
          <cell r="AB144">
            <v>3.0941704035874439E-2</v>
          </cell>
          <cell r="AC144">
            <v>2483.2573991031391</v>
          </cell>
          <cell r="AD144">
            <v>5.1569506726457402E-2</v>
          </cell>
          <cell r="AE144">
            <v>0.6</v>
          </cell>
          <cell r="AF144">
            <v>3.0941704035874439E-2</v>
          </cell>
          <cell r="AG144">
            <v>2483.2573991031391</v>
          </cell>
          <cell r="AH144">
            <v>5.1569506726457402E-2</v>
          </cell>
          <cell r="AI144">
            <v>0.6</v>
          </cell>
          <cell r="AJ144">
            <v>3.0941704035874439E-2</v>
          </cell>
          <cell r="AK144">
            <v>2483.2573991031391</v>
          </cell>
          <cell r="AL144">
            <v>5.1569506726457402E-2</v>
          </cell>
          <cell r="AM144">
            <v>0.6</v>
          </cell>
          <cell r="AN144">
            <v>3.0941704035874439E-2</v>
          </cell>
          <cell r="AO144">
            <v>2483.2573991031391</v>
          </cell>
          <cell r="AP144">
            <v>5.1569506726457402E-2</v>
          </cell>
          <cell r="AQ144">
            <v>0.6</v>
          </cell>
          <cell r="AR144">
            <v>3.0941704035874439E-2</v>
          </cell>
          <cell r="AS144">
            <v>2483.2573991031391</v>
          </cell>
          <cell r="AT144">
            <v>5.1569506726457402E-2</v>
          </cell>
          <cell r="AU144">
            <v>0.6</v>
          </cell>
          <cell r="AV144">
            <v>3.0941704035874439E-2</v>
          </cell>
          <cell r="AW144">
            <v>2483.2573991031391</v>
          </cell>
        </row>
        <row r="145">
          <cell r="A145" t="str">
            <v>Amerisuites</v>
          </cell>
          <cell r="B145">
            <v>7.4202898550724636E-2</v>
          </cell>
          <cell r="C145">
            <v>0.49044183528871138</v>
          </cell>
          <cell r="D145">
            <v>3.6392205748959454E-2</v>
          </cell>
          <cell r="E145">
            <v>2569.6000000000004</v>
          </cell>
          <cell r="F145">
            <v>7.1748878923766815E-2</v>
          </cell>
          <cell r="G145">
            <v>0.65</v>
          </cell>
          <cell r="H145">
            <v>4.663677130044843E-2</v>
          </cell>
          <cell r="I145">
            <v>3561.8367713004486</v>
          </cell>
          <cell r="J145">
            <v>7.1748878923766815E-2</v>
          </cell>
          <cell r="K145">
            <v>0.65</v>
          </cell>
          <cell r="L145">
            <v>4.663677130044843E-2</v>
          </cell>
          <cell r="M145">
            <v>3633.0511210762334</v>
          </cell>
          <cell r="N145">
            <v>7.1748878923766815E-2</v>
          </cell>
          <cell r="O145">
            <v>0.65</v>
          </cell>
          <cell r="P145">
            <v>4.663677130044843E-2</v>
          </cell>
          <cell r="Q145">
            <v>3687.5695067264573</v>
          </cell>
          <cell r="R145">
            <v>7.1748878923766815E-2</v>
          </cell>
          <cell r="S145">
            <v>0.65</v>
          </cell>
          <cell r="T145">
            <v>4.663677130044843E-2</v>
          </cell>
          <cell r="U145">
            <v>3742.8807174887893</v>
          </cell>
          <cell r="V145">
            <v>7.1748878923766815E-2</v>
          </cell>
          <cell r="W145">
            <v>0.65</v>
          </cell>
          <cell r="X145">
            <v>4.663677130044843E-2</v>
          </cell>
          <cell r="Y145">
            <v>3742.8807174887893</v>
          </cell>
          <cell r="Z145">
            <v>7.1748878923766815E-2</v>
          </cell>
          <cell r="AA145">
            <v>0.65</v>
          </cell>
          <cell r="AB145">
            <v>4.663677130044843E-2</v>
          </cell>
          <cell r="AC145">
            <v>3742.8807174887893</v>
          </cell>
          <cell r="AD145">
            <v>7.1748878923766815E-2</v>
          </cell>
          <cell r="AE145">
            <v>0.65</v>
          </cell>
          <cell r="AF145">
            <v>4.663677130044843E-2</v>
          </cell>
          <cell r="AG145">
            <v>3742.8807174887893</v>
          </cell>
          <cell r="AH145">
            <v>7.1748878923766815E-2</v>
          </cell>
          <cell r="AI145">
            <v>0.65</v>
          </cell>
          <cell r="AJ145">
            <v>4.663677130044843E-2</v>
          </cell>
          <cell r="AK145">
            <v>3742.8807174887893</v>
          </cell>
          <cell r="AL145">
            <v>7.1748878923766815E-2</v>
          </cell>
          <cell r="AM145">
            <v>0.65</v>
          </cell>
          <cell r="AN145">
            <v>4.663677130044843E-2</v>
          </cell>
          <cell r="AO145">
            <v>3742.8807174887893</v>
          </cell>
          <cell r="AP145">
            <v>7.1748878923766815E-2</v>
          </cell>
          <cell r="AQ145">
            <v>0.65</v>
          </cell>
          <cell r="AR145">
            <v>4.663677130044843E-2</v>
          </cell>
          <cell r="AS145">
            <v>3742.8807174887893</v>
          </cell>
          <cell r="AT145">
            <v>7.1748878923766815E-2</v>
          </cell>
          <cell r="AU145">
            <v>0.65</v>
          </cell>
          <cell r="AV145">
            <v>4.663677130044843E-2</v>
          </cell>
          <cell r="AW145">
            <v>3742.8807174887893</v>
          </cell>
        </row>
        <row r="146">
          <cell r="A146" t="str">
            <v>Wingate Inn</v>
          </cell>
          <cell r="B146">
            <v>3.4202898550724635E-2</v>
          </cell>
          <cell r="C146">
            <v>0.22114468209381896</v>
          </cell>
          <cell r="D146">
            <v>7.5637891266871404E-3</v>
          </cell>
          <cell r="E146">
            <v>534.06799999999998</v>
          </cell>
          <cell r="F146">
            <v>6.614349775784753E-2</v>
          </cell>
          <cell r="G146">
            <v>0.62</v>
          </cell>
          <cell r="H146">
            <v>4.100896860986547E-2</v>
          </cell>
          <cell r="I146">
            <v>3132.0189686098656</v>
          </cell>
          <cell r="J146">
            <v>6.614349775784753E-2</v>
          </cell>
          <cell r="K146">
            <v>0.68</v>
          </cell>
          <cell r="L146">
            <v>4.4977578475336323E-2</v>
          </cell>
          <cell r="M146">
            <v>3503.798340807175</v>
          </cell>
          <cell r="N146">
            <v>6.614349775784753E-2</v>
          </cell>
          <cell r="O146">
            <v>0.65</v>
          </cell>
          <cell r="P146">
            <v>4.2993273542600893E-2</v>
          </cell>
          <cell r="Q146">
            <v>3399.4781390134526</v>
          </cell>
          <cell r="R146">
            <v>6.614349775784753E-2</v>
          </cell>
          <cell r="S146">
            <v>0.65</v>
          </cell>
          <cell r="T146">
            <v>4.2993273542600893E-2</v>
          </cell>
          <cell r="U146">
            <v>3450.4681614349774</v>
          </cell>
          <cell r="V146">
            <v>6.614349775784753E-2</v>
          </cell>
          <cell r="W146">
            <v>0.65</v>
          </cell>
          <cell r="X146">
            <v>4.2993273542600893E-2</v>
          </cell>
          <cell r="Y146">
            <v>3450.4681614349774</v>
          </cell>
          <cell r="Z146">
            <v>6.614349775784753E-2</v>
          </cell>
          <cell r="AA146">
            <v>0.65</v>
          </cell>
          <cell r="AB146">
            <v>4.2993273542600893E-2</v>
          </cell>
          <cell r="AC146">
            <v>3450.4681614349774</v>
          </cell>
          <cell r="AD146">
            <v>6.614349775784753E-2</v>
          </cell>
          <cell r="AE146">
            <v>0.65</v>
          </cell>
          <cell r="AF146">
            <v>4.2993273542600893E-2</v>
          </cell>
          <cell r="AG146">
            <v>3450.4681614349774</v>
          </cell>
          <cell r="AH146">
            <v>6.614349775784753E-2</v>
          </cell>
          <cell r="AI146">
            <v>0.65</v>
          </cell>
          <cell r="AJ146">
            <v>4.2993273542600893E-2</v>
          </cell>
          <cell r="AK146">
            <v>3450.4681614349774</v>
          </cell>
          <cell r="AL146">
            <v>6.614349775784753E-2</v>
          </cell>
          <cell r="AM146">
            <v>0.65</v>
          </cell>
          <cell r="AN146">
            <v>4.2993273542600893E-2</v>
          </cell>
          <cell r="AO146">
            <v>3450.4681614349774</v>
          </cell>
          <cell r="AP146">
            <v>6.614349775784753E-2</v>
          </cell>
          <cell r="AQ146">
            <v>0.65</v>
          </cell>
          <cell r="AR146">
            <v>4.2993273542600893E-2</v>
          </cell>
          <cell r="AS146">
            <v>3450.4681614349774</v>
          </cell>
          <cell r="AT146">
            <v>6.614349775784753E-2</v>
          </cell>
          <cell r="AU146">
            <v>0.65</v>
          </cell>
          <cell r="AV146">
            <v>4.2993273542600893E-2</v>
          </cell>
          <cell r="AW146">
            <v>3450.4681614349774</v>
          </cell>
        </row>
        <row r="147">
          <cell r="A147" t="str">
            <v>Comp9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A148" t="str">
            <v>Comp10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</row>
        <row r="149">
          <cell r="A149" t="str">
            <v>Comp11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A150" t="str">
            <v>Comp12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</row>
        <row r="151">
          <cell r="A151" t="str">
            <v>Comp13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</row>
        <row r="152">
          <cell r="A152" t="str">
            <v>Comp14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</row>
        <row r="153">
          <cell r="A153" t="str">
            <v>Comp15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</row>
        <row r="154">
          <cell r="A154" t="str">
            <v>Comp16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5">
          <cell r="A155" t="str">
            <v>Comp17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</row>
        <row r="156">
          <cell r="A156" t="str">
            <v>Comp18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</row>
        <row r="157">
          <cell r="A157" t="str">
            <v>Comp19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</row>
        <row r="158">
          <cell r="A158" t="str">
            <v>Comp20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</row>
        <row r="159">
          <cell r="A159" t="str">
            <v>Comp21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</row>
        <row r="160">
          <cell r="A160" t="str">
            <v>Comp22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</row>
        <row r="161">
          <cell r="A161" t="str">
            <v>Comp23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</row>
        <row r="162">
          <cell r="A162" t="str">
            <v>Comp24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</row>
        <row r="163">
          <cell r="A163" t="str">
            <v>Comp25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</row>
        <row r="164">
          <cell r="A164" t="str">
            <v>Addition/Deletion 1</v>
          </cell>
          <cell r="B164">
            <v>0</v>
          </cell>
          <cell r="C164">
            <v>1</v>
          </cell>
          <cell r="D164">
            <v>0</v>
          </cell>
          <cell r="E164">
            <v>0</v>
          </cell>
          <cell r="F164">
            <v>0</v>
          </cell>
          <cell r="G164">
            <v>1</v>
          </cell>
          <cell r="H164">
            <v>0</v>
          </cell>
          <cell r="I164">
            <v>0</v>
          </cell>
          <cell r="J164">
            <v>0</v>
          </cell>
          <cell r="K164">
            <v>1</v>
          </cell>
          <cell r="L164">
            <v>0</v>
          </cell>
          <cell r="M164">
            <v>0</v>
          </cell>
          <cell r="N164">
            <v>0</v>
          </cell>
          <cell r="O164">
            <v>1</v>
          </cell>
          <cell r="P164">
            <v>0</v>
          </cell>
          <cell r="Q164">
            <v>0</v>
          </cell>
          <cell r="R164">
            <v>0</v>
          </cell>
          <cell r="S164">
            <v>1</v>
          </cell>
          <cell r="T164">
            <v>0</v>
          </cell>
          <cell r="U164">
            <v>0</v>
          </cell>
          <cell r="V164">
            <v>0</v>
          </cell>
          <cell r="W164">
            <v>1</v>
          </cell>
          <cell r="X164">
            <v>0</v>
          </cell>
          <cell r="Y164">
            <v>0</v>
          </cell>
          <cell r="Z164">
            <v>0</v>
          </cell>
          <cell r="AA164">
            <v>1</v>
          </cell>
          <cell r="AB164">
            <v>0</v>
          </cell>
          <cell r="AC164">
            <v>0</v>
          </cell>
          <cell r="AD164">
            <v>0</v>
          </cell>
          <cell r="AE164">
            <v>1</v>
          </cell>
          <cell r="AF164">
            <v>0</v>
          </cell>
          <cell r="AG164">
            <v>0</v>
          </cell>
          <cell r="AH164">
            <v>0</v>
          </cell>
          <cell r="AI164">
            <v>1</v>
          </cell>
          <cell r="AJ164">
            <v>0</v>
          </cell>
          <cell r="AK164">
            <v>0</v>
          </cell>
          <cell r="AL164">
            <v>0</v>
          </cell>
          <cell r="AM164">
            <v>1</v>
          </cell>
          <cell r="AN164">
            <v>0</v>
          </cell>
          <cell r="AO164">
            <v>0</v>
          </cell>
          <cell r="AP164">
            <v>0</v>
          </cell>
          <cell r="AQ164">
            <v>1</v>
          </cell>
          <cell r="AR164">
            <v>0</v>
          </cell>
          <cell r="AS164">
            <v>0</v>
          </cell>
          <cell r="AT164">
            <v>0</v>
          </cell>
          <cell r="AU164">
            <v>1</v>
          </cell>
          <cell r="AV164">
            <v>0</v>
          </cell>
          <cell r="AW164">
            <v>0</v>
          </cell>
        </row>
        <row r="165">
          <cell r="A165" t="str">
            <v>Addition/Deletion 2</v>
          </cell>
          <cell r="B165">
            <v>0</v>
          </cell>
          <cell r="C165">
            <v>1</v>
          </cell>
          <cell r="D165">
            <v>0</v>
          </cell>
          <cell r="E165">
            <v>0</v>
          </cell>
          <cell r="F165">
            <v>0</v>
          </cell>
          <cell r="G165">
            <v>1</v>
          </cell>
          <cell r="H165">
            <v>0</v>
          </cell>
          <cell r="I165">
            <v>0</v>
          </cell>
          <cell r="J165">
            <v>0</v>
          </cell>
          <cell r="K165">
            <v>1</v>
          </cell>
          <cell r="L165">
            <v>0</v>
          </cell>
          <cell r="M165">
            <v>0</v>
          </cell>
          <cell r="N165">
            <v>0</v>
          </cell>
          <cell r="O165">
            <v>1</v>
          </cell>
          <cell r="P165">
            <v>0</v>
          </cell>
          <cell r="Q165">
            <v>0</v>
          </cell>
          <cell r="R165">
            <v>0</v>
          </cell>
          <cell r="S165">
            <v>1</v>
          </cell>
          <cell r="T165">
            <v>0</v>
          </cell>
          <cell r="U165">
            <v>0</v>
          </cell>
          <cell r="V165">
            <v>0</v>
          </cell>
          <cell r="W165">
            <v>1</v>
          </cell>
          <cell r="X165">
            <v>0</v>
          </cell>
          <cell r="Y165">
            <v>0</v>
          </cell>
          <cell r="Z165">
            <v>0</v>
          </cell>
          <cell r="AA165">
            <v>1</v>
          </cell>
          <cell r="AB165">
            <v>0</v>
          </cell>
          <cell r="AC165">
            <v>0</v>
          </cell>
          <cell r="AD165">
            <v>0</v>
          </cell>
          <cell r="AE165">
            <v>1</v>
          </cell>
          <cell r="AF165">
            <v>0</v>
          </cell>
          <cell r="AG165">
            <v>0</v>
          </cell>
          <cell r="AH165">
            <v>0</v>
          </cell>
          <cell r="AI165">
            <v>1</v>
          </cell>
          <cell r="AJ165">
            <v>0</v>
          </cell>
          <cell r="AK165">
            <v>0</v>
          </cell>
          <cell r="AL165">
            <v>0</v>
          </cell>
          <cell r="AM165">
            <v>1</v>
          </cell>
          <cell r="AN165">
            <v>0</v>
          </cell>
          <cell r="AO165">
            <v>0</v>
          </cell>
          <cell r="AP165">
            <v>0</v>
          </cell>
          <cell r="AQ165">
            <v>1</v>
          </cell>
          <cell r="AR165">
            <v>0</v>
          </cell>
          <cell r="AS165">
            <v>0</v>
          </cell>
          <cell r="AT165">
            <v>0</v>
          </cell>
          <cell r="AU165">
            <v>1</v>
          </cell>
          <cell r="AV165">
            <v>0</v>
          </cell>
          <cell r="AW165">
            <v>0</v>
          </cell>
        </row>
        <row r="166">
          <cell r="A166" t="str">
            <v>Addition/Deletion 3</v>
          </cell>
          <cell r="B166">
            <v>0</v>
          </cell>
          <cell r="C166">
            <v>1</v>
          </cell>
          <cell r="D166">
            <v>0</v>
          </cell>
          <cell r="E166">
            <v>0</v>
          </cell>
          <cell r="F166">
            <v>0</v>
          </cell>
          <cell r="G166">
            <v>1</v>
          </cell>
          <cell r="H166">
            <v>0</v>
          </cell>
          <cell r="I166">
            <v>0</v>
          </cell>
          <cell r="J166">
            <v>0</v>
          </cell>
          <cell r="K166">
            <v>1</v>
          </cell>
          <cell r="L166">
            <v>0</v>
          </cell>
          <cell r="M166">
            <v>0</v>
          </cell>
          <cell r="N166">
            <v>0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S166">
            <v>1</v>
          </cell>
          <cell r="T166">
            <v>0</v>
          </cell>
          <cell r="U166">
            <v>0</v>
          </cell>
          <cell r="V166">
            <v>0</v>
          </cell>
          <cell r="W166">
            <v>1</v>
          </cell>
          <cell r="X166">
            <v>0</v>
          </cell>
          <cell r="Y166">
            <v>0</v>
          </cell>
          <cell r="Z166">
            <v>0</v>
          </cell>
          <cell r="AA166">
            <v>1</v>
          </cell>
          <cell r="AB166">
            <v>0</v>
          </cell>
          <cell r="AC166">
            <v>0</v>
          </cell>
          <cell r="AD166">
            <v>0</v>
          </cell>
          <cell r="AE166">
            <v>1</v>
          </cell>
          <cell r="AF166">
            <v>0</v>
          </cell>
          <cell r="AG166">
            <v>0</v>
          </cell>
          <cell r="AH166">
            <v>0</v>
          </cell>
          <cell r="AI166">
            <v>1</v>
          </cell>
          <cell r="AJ166">
            <v>0</v>
          </cell>
          <cell r="AK166">
            <v>0</v>
          </cell>
          <cell r="AL166">
            <v>0</v>
          </cell>
          <cell r="AM166">
            <v>1</v>
          </cell>
          <cell r="AN166">
            <v>0</v>
          </cell>
          <cell r="AO166">
            <v>0</v>
          </cell>
          <cell r="AP166">
            <v>0</v>
          </cell>
          <cell r="AQ166">
            <v>1</v>
          </cell>
          <cell r="AR166">
            <v>0</v>
          </cell>
          <cell r="AS166">
            <v>0</v>
          </cell>
          <cell r="AT166">
            <v>0</v>
          </cell>
          <cell r="AU166">
            <v>1</v>
          </cell>
          <cell r="AV166">
            <v>0</v>
          </cell>
          <cell r="AW166">
            <v>0</v>
          </cell>
        </row>
        <row r="167">
          <cell r="A167" t="str">
            <v>Addition/Deletion 4</v>
          </cell>
          <cell r="B167">
            <v>0</v>
          </cell>
          <cell r="C167">
            <v>1</v>
          </cell>
          <cell r="D167">
            <v>0</v>
          </cell>
          <cell r="E167">
            <v>0</v>
          </cell>
          <cell r="F167">
            <v>0</v>
          </cell>
          <cell r="G167">
            <v>1</v>
          </cell>
          <cell r="H167">
            <v>0</v>
          </cell>
          <cell r="I167">
            <v>0</v>
          </cell>
          <cell r="J167">
            <v>0</v>
          </cell>
          <cell r="K167">
            <v>1</v>
          </cell>
          <cell r="L167">
            <v>0</v>
          </cell>
          <cell r="M167">
            <v>0</v>
          </cell>
          <cell r="N167">
            <v>0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S167">
            <v>1</v>
          </cell>
          <cell r="T167">
            <v>0</v>
          </cell>
          <cell r="U167">
            <v>0</v>
          </cell>
          <cell r="V167">
            <v>0</v>
          </cell>
          <cell r="W167">
            <v>1</v>
          </cell>
          <cell r="X167">
            <v>0</v>
          </cell>
          <cell r="Y167">
            <v>0</v>
          </cell>
          <cell r="Z167">
            <v>0</v>
          </cell>
          <cell r="AA167">
            <v>1</v>
          </cell>
          <cell r="AB167">
            <v>0</v>
          </cell>
          <cell r="AC167">
            <v>0</v>
          </cell>
          <cell r="AD167">
            <v>0</v>
          </cell>
          <cell r="AE167">
            <v>1</v>
          </cell>
          <cell r="AF167">
            <v>0</v>
          </cell>
          <cell r="AG167">
            <v>0</v>
          </cell>
          <cell r="AH167">
            <v>0</v>
          </cell>
          <cell r="AI167">
            <v>1</v>
          </cell>
          <cell r="AJ167">
            <v>0</v>
          </cell>
          <cell r="AK167">
            <v>0</v>
          </cell>
          <cell r="AL167">
            <v>0</v>
          </cell>
          <cell r="AM167">
            <v>1</v>
          </cell>
          <cell r="AN167">
            <v>0</v>
          </cell>
          <cell r="AO167">
            <v>0</v>
          </cell>
          <cell r="AP167">
            <v>0</v>
          </cell>
          <cell r="AQ167">
            <v>1</v>
          </cell>
          <cell r="AR167">
            <v>0</v>
          </cell>
          <cell r="AS167">
            <v>0</v>
          </cell>
          <cell r="AT167">
            <v>0</v>
          </cell>
          <cell r="AU167">
            <v>1</v>
          </cell>
          <cell r="AV167">
            <v>0</v>
          </cell>
          <cell r="AW167">
            <v>0</v>
          </cell>
        </row>
        <row r="168">
          <cell r="A168" t="str">
            <v>Addition/Deletion 5</v>
          </cell>
          <cell r="B168">
            <v>0</v>
          </cell>
          <cell r="C168">
            <v>1</v>
          </cell>
          <cell r="D168">
            <v>0</v>
          </cell>
          <cell r="E168">
            <v>0</v>
          </cell>
          <cell r="F168">
            <v>0</v>
          </cell>
          <cell r="G168">
            <v>1</v>
          </cell>
          <cell r="H168">
            <v>0</v>
          </cell>
          <cell r="I168">
            <v>0</v>
          </cell>
          <cell r="J168">
            <v>0</v>
          </cell>
          <cell r="K168">
            <v>1</v>
          </cell>
          <cell r="L168">
            <v>0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S168">
            <v>1</v>
          </cell>
          <cell r="T168">
            <v>0</v>
          </cell>
          <cell r="U168">
            <v>0</v>
          </cell>
          <cell r="V168">
            <v>0</v>
          </cell>
          <cell r="W168">
            <v>1</v>
          </cell>
          <cell r="X168">
            <v>0</v>
          </cell>
          <cell r="Y168">
            <v>0</v>
          </cell>
          <cell r="Z168">
            <v>0</v>
          </cell>
          <cell r="AA168">
            <v>1</v>
          </cell>
          <cell r="AB168">
            <v>0</v>
          </cell>
          <cell r="AC168">
            <v>0</v>
          </cell>
          <cell r="AD168">
            <v>0</v>
          </cell>
          <cell r="AE168">
            <v>1</v>
          </cell>
          <cell r="AF168">
            <v>0</v>
          </cell>
          <cell r="AG168">
            <v>0</v>
          </cell>
          <cell r="AH168">
            <v>0</v>
          </cell>
          <cell r="AI168">
            <v>1</v>
          </cell>
          <cell r="AJ168">
            <v>0</v>
          </cell>
          <cell r="AK168">
            <v>0</v>
          </cell>
          <cell r="AL168">
            <v>0</v>
          </cell>
          <cell r="AM168">
            <v>1</v>
          </cell>
          <cell r="AN168">
            <v>0</v>
          </cell>
          <cell r="AO168">
            <v>0</v>
          </cell>
          <cell r="AP168">
            <v>0</v>
          </cell>
          <cell r="AQ168">
            <v>1</v>
          </cell>
          <cell r="AR168">
            <v>0</v>
          </cell>
          <cell r="AS168">
            <v>0</v>
          </cell>
          <cell r="AT168">
            <v>0</v>
          </cell>
          <cell r="AU168">
            <v>1</v>
          </cell>
          <cell r="AV168">
            <v>0</v>
          </cell>
          <cell r="AW168">
            <v>0</v>
          </cell>
        </row>
        <row r="169">
          <cell r="A169" t="str">
            <v>Total</v>
          </cell>
          <cell r="B169">
            <v>1</v>
          </cell>
          <cell r="D169">
            <v>0.99999999999999978</v>
          </cell>
          <cell r="E169">
            <v>70608.525840000002</v>
          </cell>
          <cell r="F169">
            <v>1</v>
          </cell>
          <cell r="H169">
            <v>1.0002006792890237</v>
          </cell>
          <cell r="I169">
            <v>76389.326680019891</v>
          </cell>
          <cell r="J169">
            <v>1</v>
          </cell>
          <cell r="L169">
            <v>0.99957287659844063</v>
          </cell>
          <cell r="M169">
            <v>77867.726659895125</v>
          </cell>
          <cell r="N169">
            <v>1</v>
          </cell>
          <cell r="P169">
            <v>0.99341256269709532</v>
          </cell>
          <cell r="Q169">
            <v>78549.13133245935</v>
          </cell>
          <cell r="R169">
            <v>1</v>
          </cell>
          <cell r="T169">
            <v>0.99341256269709532</v>
          </cell>
          <cell r="U169">
            <v>79727.318631818096</v>
          </cell>
          <cell r="V169">
            <v>1</v>
          </cell>
          <cell r="X169">
            <v>0.99341256269709532</v>
          </cell>
          <cell r="Y169">
            <v>79727.318631818096</v>
          </cell>
          <cell r="Z169">
            <v>1</v>
          </cell>
          <cell r="AB169">
            <v>0.99341256269709532</v>
          </cell>
          <cell r="AC169">
            <v>79727.318631818096</v>
          </cell>
          <cell r="AD169">
            <v>1</v>
          </cell>
          <cell r="AF169">
            <v>0.99341256269709532</v>
          </cell>
          <cell r="AG169">
            <v>79727.318631818096</v>
          </cell>
          <cell r="AH169">
            <v>1</v>
          </cell>
          <cell r="AJ169">
            <v>0.99341256269709532</v>
          </cell>
          <cell r="AK169">
            <v>79727.318631818096</v>
          </cell>
          <cell r="AL169">
            <v>1</v>
          </cell>
          <cell r="AN169">
            <v>0.99341256269709532</v>
          </cell>
          <cell r="AO169">
            <v>79727.318631818096</v>
          </cell>
          <cell r="AP169">
            <v>1</v>
          </cell>
          <cell r="AR169">
            <v>0.99341256269709532</v>
          </cell>
          <cell r="AS169">
            <v>79727.318631818096</v>
          </cell>
          <cell r="AT169">
            <v>1</v>
          </cell>
          <cell r="AV169">
            <v>0.99341256269709532</v>
          </cell>
          <cell r="AW169">
            <v>79727.318631818096</v>
          </cell>
        </row>
        <row r="172">
          <cell r="A172" t="str">
            <v>Leis. Ind</v>
          </cell>
          <cell r="B172" t="str">
            <v>1997(Historical)</v>
          </cell>
          <cell r="F172">
            <v>1999</v>
          </cell>
          <cell r="J172">
            <v>2000</v>
          </cell>
          <cell r="N172">
            <v>2001</v>
          </cell>
          <cell r="R172">
            <v>2002</v>
          </cell>
          <cell r="V172">
            <v>2003</v>
          </cell>
          <cell r="Z172">
            <v>2004</v>
          </cell>
          <cell r="AD172">
            <v>2005</v>
          </cell>
          <cell r="AH172">
            <v>2006</v>
          </cell>
          <cell r="AL172">
            <v>2007</v>
          </cell>
          <cell r="AP172">
            <v>2008</v>
          </cell>
          <cell r="AT172">
            <v>2009</v>
          </cell>
        </row>
        <row r="173">
          <cell r="A173" t="str">
            <v>Property</v>
          </cell>
          <cell r="B173" t="str">
            <v>Fair Share</v>
          </cell>
          <cell r="C173" t="str">
            <v>Penetration</v>
          </cell>
          <cell r="D173" t="str">
            <v>Mkt. Share</v>
          </cell>
          <cell r="E173" t="str">
            <v>Rmnights</v>
          </cell>
          <cell r="F173" t="str">
            <v>Fair Share</v>
          </cell>
          <cell r="G173" t="str">
            <v>Penetration</v>
          </cell>
          <cell r="H173" t="str">
            <v>Mkt. Share</v>
          </cell>
          <cell r="I173" t="str">
            <v>Rmnights</v>
          </cell>
          <cell r="J173" t="str">
            <v>Fair Share</v>
          </cell>
          <cell r="K173" t="str">
            <v>Penetration</v>
          </cell>
          <cell r="L173" t="str">
            <v>Mkt. Share</v>
          </cell>
          <cell r="M173" t="str">
            <v>Rmnights</v>
          </cell>
          <cell r="N173" t="str">
            <v>Fair Share</v>
          </cell>
          <cell r="O173" t="str">
            <v>Penetration</v>
          </cell>
          <cell r="P173" t="str">
            <v>Mkt. Share</v>
          </cell>
          <cell r="Q173" t="str">
            <v>Rmnights</v>
          </cell>
          <cell r="R173" t="str">
            <v>Fair Share</v>
          </cell>
          <cell r="S173" t="str">
            <v>Penetration</v>
          </cell>
          <cell r="T173" t="str">
            <v>Mkt. Share</v>
          </cell>
          <cell r="U173" t="str">
            <v>Rmnights</v>
          </cell>
          <cell r="V173" t="str">
            <v>Fair Share</v>
          </cell>
          <cell r="W173" t="str">
            <v>Penetration</v>
          </cell>
          <cell r="X173" t="str">
            <v>Mkt. Share</v>
          </cell>
          <cell r="Y173" t="str">
            <v>Rmnights</v>
          </cell>
          <cell r="Z173" t="str">
            <v>Fair Share</v>
          </cell>
          <cell r="AA173" t="str">
            <v>Penetration</v>
          </cell>
          <cell r="AB173" t="str">
            <v>Mkt. Share</v>
          </cell>
          <cell r="AC173" t="str">
            <v>Rmnights</v>
          </cell>
          <cell r="AD173" t="str">
            <v>Fair Share</v>
          </cell>
          <cell r="AE173" t="str">
            <v>Penetration</v>
          </cell>
          <cell r="AF173" t="str">
            <v>Mkt. Share</v>
          </cell>
          <cell r="AG173" t="str">
            <v>Rmnights</v>
          </cell>
          <cell r="AH173" t="str">
            <v>Fair Share</v>
          </cell>
          <cell r="AI173" t="str">
            <v>Penetration</v>
          </cell>
          <cell r="AJ173" t="str">
            <v>Mkt. Share</v>
          </cell>
          <cell r="AK173" t="str">
            <v>Rmnights</v>
          </cell>
          <cell r="AL173" t="str">
            <v>Fair Share</v>
          </cell>
          <cell r="AM173" t="str">
            <v>Penetration</v>
          </cell>
          <cell r="AN173" t="str">
            <v>Mkt. Share</v>
          </cell>
          <cell r="AO173" t="str">
            <v>Rmnights</v>
          </cell>
          <cell r="AP173" t="str">
            <v>Fair Share</v>
          </cell>
          <cell r="AQ173" t="str">
            <v>Penetration</v>
          </cell>
          <cell r="AR173" t="str">
            <v>Mkt. Share</v>
          </cell>
          <cell r="AS173" t="str">
            <v>Rmnights</v>
          </cell>
          <cell r="AT173" t="str">
            <v>Fair Share</v>
          </cell>
          <cell r="AU173" t="str">
            <v>Penetration</v>
          </cell>
          <cell r="AV173" t="str">
            <v>Mkt. Share</v>
          </cell>
          <cell r="AW173" t="str">
            <v>Rmnights</v>
          </cell>
        </row>
        <row r="174">
          <cell r="A174" t="str">
            <v>Northeast Atlanta Hilton</v>
          </cell>
          <cell r="B174">
            <v>0.15768115942028985</v>
          </cell>
          <cell r="C174">
            <v>1.1872068967135654</v>
          </cell>
          <cell r="D174">
            <v>0.18720015994555927</v>
          </cell>
          <cell r="E174">
            <v>8560.3187200000011</v>
          </cell>
          <cell r="F174">
            <v>0.15246636771300448</v>
          </cell>
          <cell r="G174">
            <v>1.28</v>
          </cell>
          <cell r="H174">
            <v>0.19515695067264574</v>
          </cell>
          <cell r="I174">
            <v>9203.4066367713003</v>
          </cell>
          <cell r="J174">
            <v>0.15246636771300448</v>
          </cell>
          <cell r="K174">
            <v>1.35</v>
          </cell>
          <cell r="L174">
            <v>0.20582959641255605</v>
          </cell>
          <cell r="M174">
            <v>9900.8152466367719</v>
          </cell>
          <cell r="N174">
            <v>0.15246636771300448</v>
          </cell>
          <cell r="O174">
            <v>1.35</v>
          </cell>
          <cell r="P174">
            <v>0.20582959641255605</v>
          </cell>
          <cell r="Q174">
            <v>9999.819282511211</v>
          </cell>
          <cell r="R174">
            <v>0.15246636771300448</v>
          </cell>
          <cell r="S174">
            <v>1.35</v>
          </cell>
          <cell r="T174">
            <v>0.20582959641255605</v>
          </cell>
          <cell r="U174">
            <v>10099.852466367713</v>
          </cell>
          <cell r="V174">
            <v>0.15246636771300448</v>
          </cell>
          <cell r="W174">
            <v>1.35</v>
          </cell>
          <cell r="X174">
            <v>0.20582959641255605</v>
          </cell>
          <cell r="Y174">
            <v>10099.852466367713</v>
          </cell>
          <cell r="Z174">
            <v>0.15246636771300448</v>
          </cell>
          <cell r="AA174">
            <v>1.35</v>
          </cell>
          <cell r="AB174">
            <v>0.20582959641255605</v>
          </cell>
          <cell r="AC174">
            <v>10099.852466367713</v>
          </cell>
          <cell r="AD174">
            <v>0.15246636771300448</v>
          </cell>
          <cell r="AE174">
            <v>1.35</v>
          </cell>
          <cell r="AF174">
            <v>0.20582959641255605</v>
          </cell>
          <cell r="AG174">
            <v>10099.852466367713</v>
          </cell>
          <cell r="AH174">
            <v>0.15246636771300448</v>
          </cell>
          <cell r="AI174">
            <v>1.35</v>
          </cell>
          <cell r="AJ174">
            <v>0.20582959641255605</v>
          </cell>
          <cell r="AK174">
            <v>10099.852466367713</v>
          </cell>
          <cell r="AL174">
            <v>0.15246636771300448</v>
          </cell>
          <cell r="AM174">
            <v>1.35</v>
          </cell>
          <cell r="AN174">
            <v>0.20582959641255605</v>
          </cell>
          <cell r="AO174">
            <v>10099.852466367713</v>
          </cell>
          <cell r="AP174">
            <v>0.15246636771300448</v>
          </cell>
          <cell r="AQ174">
            <v>1.35</v>
          </cell>
          <cell r="AR174">
            <v>0.20582959641255605</v>
          </cell>
          <cell r="AS174">
            <v>10099.852466367713</v>
          </cell>
          <cell r="AT174">
            <v>0.15246636771300448</v>
          </cell>
          <cell r="AU174">
            <v>1.35</v>
          </cell>
          <cell r="AV174">
            <v>0.20582959641255605</v>
          </cell>
          <cell r="AW174">
            <v>10099.852466367713</v>
          </cell>
        </row>
        <row r="175">
          <cell r="A175" t="str">
            <v>Holiday Inn Select</v>
          </cell>
          <cell r="B175">
            <v>0.14260869565217391</v>
          </cell>
          <cell r="C175">
            <v>0.78069483025212394</v>
          </cell>
          <cell r="D175">
            <v>0.11133387144465071</v>
          </cell>
          <cell r="E175">
            <v>5091.0929999999989</v>
          </cell>
          <cell r="F175">
            <v>0.13789237668161436</v>
          </cell>
          <cell r="G175">
            <v>0.78</v>
          </cell>
          <cell r="H175">
            <v>0.10755605381165921</v>
          </cell>
          <cell r="I175">
            <v>5072.235941704037</v>
          </cell>
          <cell r="J175">
            <v>0.13789237668161436</v>
          </cell>
          <cell r="K175">
            <v>0.77</v>
          </cell>
          <cell r="L175">
            <v>0.10617713004484305</v>
          </cell>
          <cell r="M175">
            <v>5107.332309417041</v>
          </cell>
          <cell r="N175">
            <v>0.13789237668161436</v>
          </cell>
          <cell r="O175">
            <v>0.77</v>
          </cell>
          <cell r="P175">
            <v>0.10617713004484305</v>
          </cell>
          <cell r="Q175">
            <v>5158.4035089686104</v>
          </cell>
          <cell r="R175">
            <v>0.13789237668161436</v>
          </cell>
          <cell r="S175">
            <v>0.77</v>
          </cell>
          <cell r="T175">
            <v>0.10617713004484305</v>
          </cell>
          <cell r="U175">
            <v>5210.005594170404</v>
          </cell>
          <cell r="V175">
            <v>0.13789237668161436</v>
          </cell>
          <cell r="W175">
            <v>0.77</v>
          </cell>
          <cell r="X175">
            <v>0.10617713004484305</v>
          </cell>
          <cell r="Y175">
            <v>5210.005594170404</v>
          </cell>
          <cell r="Z175">
            <v>0.13789237668161436</v>
          </cell>
          <cell r="AA175">
            <v>0.77</v>
          </cell>
          <cell r="AB175">
            <v>0.10617713004484305</v>
          </cell>
          <cell r="AC175">
            <v>5210.005594170404</v>
          </cell>
          <cell r="AD175">
            <v>0.13789237668161436</v>
          </cell>
          <cell r="AE175">
            <v>0.77</v>
          </cell>
          <cell r="AF175">
            <v>0.10617713004484305</v>
          </cell>
          <cell r="AG175">
            <v>5210.005594170404</v>
          </cell>
          <cell r="AH175">
            <v>0.13789237668161436</v>
          </cell>
          <cell r="AI175">
            <v>0.77</v>
          </cell>
          <cell r="AJ175">
            <v>0.10617713004484305</v>
          </cell>
          <cell r="AK175">
            <v>5210.005594170404</v>
          </cell>
          <cell r="AL175">
            <v>0.13789237668161436</v>
          </cell>
          <cell r="AM175">
            <v>0.77</v>
          </cell>
          <cell r="AN175">
            <v>0.10617713004484305</v>
          </cell>
          <cell r="AO175">
            <v>5210.005594170404</v>
          </cell>
          <cell r="AP175">
            <v>0.13789237668161436</v>
          </cell>
          <cell r="AQ175">
            <v>0.77</v>
          </cell>
          <cell r="AR175">
            <v>0.10617713004484305</v>
          </cell>
          <cell r="AS175">
            <v>5210.005594170404</v>
          </cell>
          <cell r="AT175">
            <v>0.13789237668161436</v>
          </cell>
          <cell r="AU175">
            <v>0.77</v>
          </cell>
          <cell r="AV175">
            <v>0.10617713004484305</v>
          </cell>
          <cell r="AW175">
            <v>5210.005594170404</v>
          </cell>
        </row>
        <row r="176">
          <cell r="A176" t="str">
            <v>Marriott Norcross</v>
          </cell>
          <cell r="B176">
            <v>0.12869565217391304</v>
          </cell>
          <cell r="C176">
            <v>0.90461464457785801</v>
          </cell>
          <cell r="D176">
            <v>0.11641997165001999</v>
          </cell>
          <cell r="E176">
            <v>5323.6710000000003</v>
          </cell>
          <cell r="F176">
            <v>0.12443946188340807</v>
          </cell>
          <cell r="G176">
            <v>0.9</v>
          </cell>
          <cell r="H176">
            <v>0.11199551569506727</v>
          </cell>
          <cell r="I176">
            <v>5281.5965246636779</v>
          </cell>
          <cell r="J176">
            <v>0.12443946188340807</v>
          </cell>
          <cell r="K176">
            <v>0.88</v>
          </cell>
          <cell r="L176">
            <v>0.1095067264573991</v>
          </cell>
          <cell r="M176">
            <v>5267.4925560538113</v>
          </cell>
          <cell r="N176">
            <v>0.12443946188340807</v>
          </cell>
          <cell r="O176">
            <v>0.88</v>
          </cell>
          <cell r="P176">
            <v>0.1095067264573991</v>
          </cell>
          <cell r="Q176">
            <v>5320.1652914798206</v>
          </cell>
          <cell r="R176">
            <v>0.12443946188340807</v>
          </cell>
          <cell r="S176">
            <v>0.88</v>
          </cell>
          <cell r="T176">
            <v>0.1095067264573991</v>
          </cell>
          <cell r="U176">
            <v>5373.3855605381168</v>
          </cell>
          <cell r="V176">
            <v>0.12443946188340807</v>
          </cell>
          <cell r="W176">
            <v>0.88</v>
          </cell>
          <cell r="X176">
            <v>0.1095067264573991</v>
          </cell>
          <cell r="Y176">
            <v>5373.3855605381168</v>
          </cell>
          <cell r="Z176">
            <v>0.12443946188340807</v>
          </cell>
          <cell r="AA176">
            <v>0.88</v>
          </cell>
          <cell r="AB176">
            <v>0.1095067264573991</v>
          </cell>
          <cell r="AC176">
            <v>5373.3855605381168</v>
          </cell>
          <cell r="AD176">
            <v>0.12443946188340807</v>
          </cell>
          <cell r="AE176">
            <v>0.88</v>
          </cell>
          <cell r="AF176">
            <v>0.1095067264573991</v>
          </cell>
          <cell r="AG176">
            <v>5373.3855605381168</v>
          </cell>
          <cell r="AH176">
            <v>0.12443946188340807</v>
          </cell>
          <cell r="AI176">
            <v>0.88</v>
          </cell>
          <cell r="AJ176">
            <v>0.1095067264573991</v>
          </cell>
          <cell r="AK176">
            <v>5373.3855605381168</v>
          </cell>
          <cell r="AL176">
            <v>0.12443946188340807</v>
          </cell>
          <cell r="AM176">
            <v>0.88</v>
          </cell>
          <cell r="AN176">
            <v>0.1095067264573991</v>
          </cell>
          <cell r="AO176">
            <v>5373.3855605381168</v>
          </cell>
          <cell r="AP176">
            <v>0.12443946188340807</v>
          </cell>
          <cell r="AQ176">
            <v>0.88</v>
          </cell>
          <cell r="AR176">
            <v>0.1095067264573991</v>
          </cell>
          <cell r="AS176">
            <v>5373.3855605381168</v>
          </cell>
          <cell r="AT176">
            <v>0.12443946188340807</v>
          </cell>
          <cell r="AU176">
            <v>0.88</v>
          </cell>
          <cell r="AV176">
            <v>0.1095067264573991</v>
          </cell>
          <cell r="AW176">
            <v>5373.3855605381168</v>
          </cell>
        </row>
        <row r="177">
          <cell r="A177" t="str">
            <v>Marriott Gwinnett Place</v>
          </cell>
          <cell r="B177">
            <v>0.24695652173913044</v>
          </cell>
          <cell r="C177">
            <v>0.85504671884756434</v>
          </cell>
          <cell r="D177">
            <v>0.21115936361105067</v>
          </cell>
          <cell r="E177">
            <v>9655.9290000000001</v>
          </cell>
          <cell r="F177">
            <v>0.23878923766816143</v>
          </cell>
          <cell r="G177">
            <v>0.85</v>
          </cell>
          <cell r="H177">
            <v>0.20297085201793721</v>
          </cell>
          <cell r="I177">
            <v>9571.9024103139018</v>
          </cell>
          <cell r="J177">
            <v>0.23878923766816143</v>
          </cell>
          <cell r="K177">
            <v>0.85</v>
          </cell>
          <cell r="L177">
            <v>0.20297085201793721</v>
          </cell>
          <cell r="M177">
            <v>9763.3039237668163</v>
          </cell>
          <cell r="N177">
            <v>0.23878923766816143</v>
          </cell>
          <cell r="O177">
            <v>0.85</v>
          </cell>
          <cell r="P177">
            <v>0.20297085201793721</v>
          </cell>
          <cell r="Q177">
            <v>9860.9329035874434</v>
          </cell>
          <cell r="R177">
            <v>0.23878923766816143</v>
          </cell>
          <cell r="S177">
            <v>0.85</v>
          </cell>
          <cell r="T177">
            <v>0.20297085201793721</v>
          </cell>
          <cell r="U177">
            <v>9959.5767376681615</v>
          </cell>
          <cell r="V177">
            <v>0.23878923766816143</v>
          </cell>
          <cell r="W177">
            <v>0.85</v>
          </cell>
          <cell r="X177">
            <v>0.20297085201793721</v>
          </cell>
          <cell r="Y177">
            <v>9959.5767376681615</v>
          </cell>
          <cell r="Z177">
            <v>0.23878923766816143</v>
          </cell>
          <cell r="AA177">
            <v>0.85</v>
          </cell>
          <cell r="AB177">
            <v>0.20297085201793721</v>
          </cell>
          <cell r="AC177">
            <v>9959.5767376681615</v>
          </cell>
          <cell r="AD177">
            <v>0.23878923766816143</v>
          </cell>
          <cell r="AE177">
            <v>0.85</v>
          </cell>
          <cell r="AF177">
            <v>0.20297085201793721</v>
          </cell>
          <cell r="AG177">
            <v>9959.5767376681615</v>
          </cell>
          <cell r="AH177">
            <v>0.23878923766816143</v>
          </cell>
          <cell r="AI177">
            <v>0.85</v>
          </cell>
          <cell r="AJ177">
            <v>0.20297085201793721</v>
          </cell>
          <cell r="AK177">
            <v>9959.5767376681615</v>
          </cell>
          <cell r="AL177">
            <v>0.23878923766816143</v>
          </cell>
          <cell r="AM177">
            <v>0.85</v>
          </cell>
          <cell r="AN177">
            <v>0.20297085201793721</v>
          </cell>
          <cell r="AO177">
            <v>9959.5767376681615</v>
          </cell>
          <cell r="AP177">
            <v>0.23878923766816143</v>
          </cell>
          <cell r="AQ177">
            <v>0.85</v>
          </cell>
          <cell r="AR177">
            <v>0.20297085201793721</v>
          </cell>
          <cell r="AS177">
            <v>9959.5767376681615</v>
          </cell>
          <cell r="AT177">
            <v>0.23878923766816143</v>
          </cell>
          <cell r="AU177">
            <v>0.85</v>
          </cell>
          <cell r="AV177">
            <v>0.20297085201793721</v>
          </cell>
          <cell r="AW177">
            <v>9959.5767376681615</v>
          </cell>
        </row>
        <row r="178">
          <cell r="A178" t="str">
            <v>Hampton Inn Norcross</v>
          </cell>
          <cell r="B178">
            <v>8.6376811594202893E-2</v>
          </cell>
          <cell r="C178">
            <v>1.4870377719088079</v>
          </cell>
          <cell r="D178">
            <v>0.12844558145763035</v>
          </cell>
          <cell r="E178">
            <v>5873.5800000000008</v>
          </cell>
          <cell r="F178">
            <v>8.3520179372197315E-2</v>
          </cell>
          <cell r="G178">
            <v>1.36</v>
          </cell>
          <cell r="H178">
            <v>0.11358744394618836</v>
          </cell>
          <cell r="I178">
            <v>5356.670269058297</v>
          </cell>
          <cell r="J178">
            <v>8.3520179372197315E-2</v>
          </cell>
          <cell r="K178">
            <v>1.31</v>
          </cell>
          <cell r="L178">
            <v>0.10941143497757849</v>
          </cell>
          <cell r="M178">
            <v>5262.9088452914802</v>
          </cell>
          <cell r="N178">
            <v>8.3520179372197315E-2</v>
          </cell>
          <cell r="O178">
            <v>1.31</v>
          </cell>
          <cell r="P178">
            <v>0.10941143497757849</v>
          </cell>
          <cell r="Q178">
            <v>5315.5357455156955</v>
          </cell>
          <cell r="R178">
            <v>8.3520179372197315E-2</v>
          </cell>
          <cell r="S178">
            <v>1.31</v>
          </cell>
          <cell r="T178">
            <v>0.10941143497757849</v>
          </cell>
          <cell r="U178">
            <v>5368.709702914799</v>
          </cell>
          <cell r="V178">
            <v>8.3520179372197315E-2</v>
          </cell>
          <cell r="W178">
            <v>1.31</v>
          </cell>
          <cell r="X178">
            <v>0.10941143497757849</v>
          </cell>
          <cell r="Y178">
            <v>5368.709702914799</v>
          </cell>
          <cell r="Z178">
            <v>8.3520179372197315E-2</v>
          </cell>
          <cell r="AA178">
            <v>1.31</v>
          </cell>
          <cell r="AB178">
            <v>0.10941143497757849</v>
          </cell>
          <cell r="AC178">
            <v>5368.709702914799</v>
          </cell>
          <cell r="AD178">
            <v>8.3520179372197315E-2</v>
          </cell>
          <cell r="AE178">
            <v>1.31</v>
          </cell>
          <cell r="AF178">
            <v>0.10941143497757849</v>
          </cell>
          <cell r="AG178">
            <v>5368.709702914799</v>
          </cell>
          <cell r="AH178">
            <v>8.3520179372197315E-2</v>
          </cell>
          <cell r="AI178">
            <v>1.31</v>
          </cell>
          <cell r="AJ178">
            <v>0.10941143497757849</v>
          </cell>
          <cell r="AK178">
            <v>5368.709702914799</v>
          </cell>
          <cell r="AL178">
            <v>8.3520179372197315E-2</v>
          </cell>
          <cell r="AM178">
            <v>1.31</v>
          </cell>
          <cell r="AN178">
            <v>0.10941143497757849</v>
          </cell>
          <cell r="AO178">
            <v>5368.709702914799</v>
          </cell>
          <cell r="AP178">
            <v>8.3520179372197315E-2</v>
          </cell>
          <cell r="AQ178">
            <v>1.31</v>
          </cell>
          <cell r="AR178">
            <v>0.10941143497757849</v>
          </cell>
          <cell r="AS178">
            <v>5368.709702914799</v>
          </cell>
          <cell r="AT178">
            <v>8.3520179372197315E-2</v>
          </cell>
          <cell r="AU178">
            <v>1.31</v>
          </cell>
          <cell r="AV178">
            <v>0.10941143497757849</v>
          </cell>
          <cell r="AW178">
            <v>5368.709702914799</v>
          </cell>
        </row>
        <row r="179">
          <cell r="A179" t="str">
            <v>Marriott Courtyard Norcross</v>
          </cell>
          <cell r="B179">
            <v>7.594202898550724E-2</v>
          </cell>
          <cell r="C179">
            <v>1.4457311671335629</v>
          </cell>
          <cell r="D179">
            <v>0.10979175819970824</v>
          </cell>
          <cell r="E179">
            <v>5020.5749999999989</v>
          </cell>
          <cell r="F179">
            <v>7.3430493273542605E-2</v>
          </cell>
          <cell r="G179">
            <v>1.35</v>
          </cell>
          <cell r="H179">
            <v>9.9131165919282518E-2</v>
          </cell>
          <cell r="I179">
            <v>4674.926653587444</v>
          </cell>
          <cell r="J179">
            <v>7.3430493273542605E-2</v>
          </cell>
          <cell r="K179">
            <v>1.3</v>
          </cell>
          <cell r="L179">
            <v>9.5459641255605396E-2</v>
          </cell>
          <cell r="M179">
            <v>4591.7996636771304</v>
          </cell>
          <cell r="N179">
            <v>7.3430493273542605E-2</v>
          </cell>
          <cell r="O179">
            <v>1.3</v>
          </cell>
          <cell r="P179">
            <v>9.5459641255605396E-2</v>
          </cell>
          <cell r="Q179">
            <v>4637.7157511210771</v>
          </cell>
          <cell r="R179">
            <v>7.3430493273542605E-2</v>
          </cell>
          <cell r="S179">
            <v>1.3</v>
          </cell>
          <cell r="T179">
            <v>9.5459641255605396E-2</v>
          </cell>
          <cell r="U179">
            <v>4684.1091367713016</v>
          </cell>
          <cell r="V179">
            <v>7.3430493273542605E-2</v>
          </cell>
          <cell r="W179">
            <v>1.3</v>
          </cell>
          <cell r="X179">
            <v>9.5459641255605396E-2</v>
          </cell>
          <cell r="Y179">
            <v>4684.1091367713016</v>
          </cell>
          <cell r="Z179">
            <v>7.3430493273542605E-2</v>
          </cell>
          <cell r="AA179">
            <v>1.3</v>
          </cell>
          <cell r="AB179">
            <v>9.5459641255605396E-2</v>
          </cell>
          <cell r="AC179">
            <v>4684.1091367713016</v>
          </cell>
          <cell r="AD179">
            <v>7.3430493273542605E-2</v>
          </cell>
          <cell r="AE179">
            <v>1.3</v>
          </cell>
          <cell r="AF179">
            <v>9.5459641255605396E-2</v>
          </cell>
          <cell r="AG179">
            <v>4684.1091367713016</v>
          </cell>
          <cell r="AH179">
            <v>7.3430493273542605E-2</v>
          </cell>
          <cell r="AI179">
            <v>1.3</v>
          </cell>
          <cell r="AJ179">
            <v>9.5459641255605396E-2</v>
          </cell>
          <cell r="AK179">
            <v>4684.1091367713016</v>
          </cell>
          <cell r="AL179">
            <v>7.3430493273542605E-2</v>
          </cell>
          <cell r="AM179">
            <v>1.3</v>
          </cell>
          <cell r="AN179">
            <v>9.5459641255605396E-2</v>
          </cell>
          <cell r="AO179">
            <v>4684.1091367713016</v>
          </cell>
          <cell r="AP179">
            <v>7.3430493273542605E-2</v>
          </cell>
          <cell r="AQ179">
            <v>1.3</v>
          </cell>
          <cell r="AR179">
            <v>9.5459641255605396E-2</v>
          </cell>
          <cell r="AS179">
            <v>4684.1091367713016</v>
          </cell>
          <cell r="AT179">
            <v>7.3430493273542605E-2</v>
          </cell>
          <cell r="AU179">
            <v>1.3</v>
          </cell>
          <cell r="AV179">
            <v>9.5459641255605396E-2</v>
          </cell>
          <cell r="AW179">
            <v>4684.1091367713016</v>
          </cell>
        </row>
        <row r="180">
          <cell r="A180" t="str">
            <v>Homewood Suites Norcross</v>
          </cell>
          <cell r="B180">
            <v>5.3333333333333337E-2</v>
          </cell>
          <cell r="C180">
            <v>0.82613209550489297</v>
          </cell>
          <cell r="D180">
            <v>4.4060378426927629E-2</v>
          </cell>
          <cell r="E180">
            <v>2014.7999999999997</v>
          </cell>
          <cell r="F180">
            <v>5.1569506726457402E-2</v>
          </cell>
          <cell r="G180">
            <v>0.75</v>
          </cell>
          <cell r="H180">
            <v>3.867713004484305E-2</v>
          </cell>
          <cell r="I180">
            <v>1823.9747757847533</v>
          </cell>
          <cell r="J180">
            <v>5.1569506726457402E-2</v>
          </cell>
          <cell r="K180">
            <v>0.7</v>
          </cell>
          <cell r="L180">
            <v>3.6098654708520181E-2</v>
          </cell>
          <cell r="M180">
            <v>1736.4174887892377</v>
          </cell>
          <cell r="N180">
            <v>5.1569506726457402E-2</v>
          </cell>
          <cell r="O180">
            <v>0.7</v>
          </cell>
          <cell r="P180">
            <v>3.6098654708520181E-2</v>
          </cell>
          <cell r="Q180">
            <v>1753.780941704036</v>
          </cell>
          <cell r="R180">
            <v>5.1569506726457402E-2</v>
          </cell>
          <cell r="S180">
            <v>0.7</v>
          </cell>
          <cell r="T180">
            <v>3.6098654708520181E-2</v>
          </cell>
          <cell r="U180">
            <v>1771.3248878923769</v>
          </cell>
          <cell r="V180">
            <v>5.1569506726457402E-2</v>
          </cell>
          <cell r="W180">
            <v>0.7</v>
          </cell>
          <cell r="X180">
            <v>3.6098654708520181E-2</v>
          </cell>
          <cell r="Y180">
            <v>1771.3248878923769</v>
          </cell>
          <cell r="Z180">
            <v>5.1569506726457402E-2</v>
          </cell>
          <cell r="AA180">
            <v>0.7</v>
          </cell>
          <cell r="AB180">
            <v>3.6098654708520181E-2</v>
          </cell>
          <cell r="AC180">
            <v>1771.3248878923769</v>
          </cell>
          <cell r="AD180">
            <v>5.1569506726457402E-2</v>
          </cell>
          <cell r="AE180">
            <v>0.7</v>
          </cell>
          <cell r="AF180">
            <v>3.6098654708520181E-2</v>
          </cell>
          <cell r="AG180">
            <v>1771.3248878923769</v>
          </cell>
          <cell r="AH180">
            <v>5.1569506726457402E-2</v>
          </cell>
          <cell r="AI180">
            <v>0.7</v>
          </cell>
          <cell r="AJ180">
            <v>3.6098654708520181E-2</v>
          </cell>
          <cell r="AK180">
            <v>1771.3248878923769</v>
          </cell>
          <cell r="AL180">
            <v>5.1569506726457402E-2</v>
          </cell>
          <cell r="AM180">
            <v>0.7</v>
          </cell>
          <cell r="AN180">
            <v>3.6098654708520181E-2</v>
          </cell>
          <cell r="AO180">
            <v>1771.3248878923769</v>
          </cell>
          <cell r="AP180">
            <v>5.1569506726457402E-2</v>
          </cell>
          <cell r="AQ180">
            <v>0.7</v>
          </cell>
          <cell r="AR180">
            <v>3.6098654708520181E-2</v>
          </cell>
          <cell r="AS180">
            <v>1771.3248878923769</v>
          </cell>
          <cell r="AT180">
            <v>5.1569506726457402E-2</v>
          </cell>
          <cell r="AU180">
            <v>0.7</v>
          </cell>
          <cell r="AV180">
            <v>3.6098654708520181E-2</v>
          </cell>
          <cell r="AW180">
            <v>1771.3248878923769</v>
          </cell>
        </row>
        <row r="181">
          <cell r="A181" t="str">
            <v>Amerisuites</v>
          </cell>
          <cell r="B181">
            <v>7.4202898550724636E-2</v>
          </cell>
          <cell r="C181">
            <v>1.1359316313192283</v>
          </cell>
          <cell r="D181">
            <v>8.4289419599339832E-2</v>
          </cell>
          <cell r="E181">
            <v>3854.4000000000005</v>
          </cell>
          <cell r="F181">
            <v>7.1748878923766815E-2</v>
          </cell>
          <cell r="G181">
            <v>1.0900000000000001</v>
          </cell>
          <cell r="H181">
            <v>7.8206278026905829E-2</v>
          </cell>
          <cell r="I181">
            <v>3688.1298654708521</v>
          </cell>
          <cell r="J181">
            <v>7.1748878923766815E-2</v>
          </cell>
          <cell r="K181">
            <v>1.0900000000000001</v>
          </cell>
          <cell r="L181">
            <v>7.8206278026905829E-2</v>
          </cell>
          <cell r="M181">
            <v>3761.8783856502241</v>
          </cell>
          <cell r="N181">
            <v>7.1748878923766815E-2</v>
          </cell>
          <cell r="O181">
            <v>1.0900000000000001</v>
          </cell>
          <cell r="P181">
            <v>7.8206278026905829E-2</v>
          </cell>
          <cell r="Q181">
            <v>3799.4956053811657</v>
          </cell>
          <cell r="R181">
            <v>7.1748878923766815E-2</v>
          </cell>
          <cell r="S181">
            <v>1.0900000000000001</v>
          </cell>
          <cell r="T181">
            <v>7.8206278026905829E-2</v>
          </cell>
          <cell r="U181">
            <v>3837.5038565022423</v>
          </cell>
          <cell r="V181">
            <v>7.1748878923766815E-2</v>
          </cell>
          <cell r="W181">
            <v>1.0900000000000001</v>
          </cell>
          <cell r="X181">
            <v>7.8206278026905829E-2</v>
          </cell>
          <cell r="Y181">
            <v>3837.5038565022423</v>
          </cell>
          <cell r="Z181">
            <v>7.1748878923766815E-2</v>
          </cell>
          <cell r="AA181">
            <v>1.0900000000000001</v>
          </cell>
          <cell r="AB181">
            <v>7.8206278026905829E-2</v>
          </cell>
          <cell r="AC181">
            <v>3837.5038565022423</v>
          </cell>
          <cell r="AD181">
            <v>7.1748878923766815E-2</v>
          </cell>
          <cell r="AE181">
            <v>1.0900000000000001</v>
          </cell>
          <cell r="AF181">
            <v>7.8206278026905829E-2</v>
          </cell>
          <cell r="AG181">
            <v>3837.5038565022423</v>
          </cell>
          <cell r="AH181">
            <v>7.1748878923766815E-2</v>
          </cell>
          <cell r="AI181">
            <v>1.0900000000000001</v>
          </cell>
          <cell r="AJ181">
            <v>7.8206278026905829E-2</v>
          </cell>
          <cell r="AK181">
            <v>3837.5038565022423</v>
          </cell>
          <cell r="AL181">
            <v>7.1748878923766815E-2</v>
          </cell>
          <cell r="AM181">
            <v>1.0900000000000001</v>
          </cell>
          <cell r="AN181">
            <v>7.8206278026905829E-2</v>
          </cell>
          <cell r="AO181">
            <v>3837.5038565022423</v>
          </cell>
          <cell r="AP181">
            <v>7.1748878923766815E-2</v>
          </cell>
          <cell r="AQ181">
            <v>1.0900000000000001</v>
          </cell>
          <cell r="AR181">
            <v>7.8206278026905829E-2</v>
          </cell>
          <cell r="AS181">
            <v>3837.5038565022423</v>
          </cell>
          <cell r="AT181">
            <v>7.1748878923766815E-2</v>
          </cell>
          <cell r="AU181">
            <v>1.0900000000000001</v>
          </cell>
          <cell r="AV181">
            <v>7.8206278026905829E-2</v>
          </cell>
          <cell r="AW181">
            <v>3837.5038565022423</v>
          </cell>
        </row>
        <row r="182">
          <cell r="A182" t="str">
            <v>Wingate Inn</v>
          </cell>
          <cell r="B182">
            <v>3.4202898550724635E-2</v>
          </cell>
          <cell r="C182">
            <v>0.21341745800543077</v>
          </cell>
          <cell r="D182">
            <v>7.2994956651132835E-3</v>
          </cell>
          <cell r="E182">
            <v>333.79250000000002</v>
          </cell>
          <cell r="F182">
            <v>6.614349775784753E-2</v>
          </cell>
          <cell r="G182">
            <v>0.8</v>
          </cell>
          <cell r="H182">
            <v>5.2914798206278028E-2</v>
          </cell>
          <cell r="I182">
            <v>2495.4089686098655</v>
          </cell>
          <cell r="J182">
            <v>6.614349775784753E-2</v>
          </cell>
          <cell r="K182">
            <v>0.85</v>
          </cell>
          <cell r="L182">
            <v>5.6221973094170402E-2</v>
          </cell>
          <cell r="M182">
            <v>2704.3893497757845</v>
          </cell>
          <cell r="N182">
            <v>6.614349775784753E-2</v>
          </cell>
          <cell r="O182">
            <v>0.85</v>
          </cell>
          <cell r="P182">
            <v>5.6221973094170402E-2</v>
          </cell>
          <cell r="Q182">
            <v>2731.4321188340805</v>
          </cell>
          <cell r="R182">
            <v>6.614349775784753E-2</v>
          </cell>
          <cell r="S182">
            <v>0.85</v>
          </cell>
          <cell r="T182">
            <v>5.6221973094170402E-2</v>
          </cell>
          <cell r="U182">
            <v>2758.7559977578476</v>
          </cell>
          <cell r="V182">
            <v>6.614349775784753E-2</v>
          </cell>
          <cell r="W182">
            <v>0.85</v>
          </cell>
          <cell r="X182">
            <v>5.6221973094170402E-2</v>
          </cell>
          <cell r="Y182">
            <v>2758.7559977578476</v>
          </cell>
          <cell r="Z182">
            <v>6.614349775784753E-2</v>
          </cell>
          <cell r="AA182">
            <v>0.85</v>
          </cell>
          <cell r="AB182">
            <v>5.6221973094170402E-2</v>
          </cell>
          <cell r="AC182">
            <v>2758.7559977578476</v>
          </cell>
          <cell r="AD182">
            <v>6.614349775784753E-2</v>
          </cell>
          <cell r="AE182">
            <v>0.85</v>
          </cell>
          <cell r="AF182">
            <v>5.6221973094170402E-2</v>
          </cell>
          <cell r="AG182">
            <v>2758.7559977578476</v>
          </cell>
          <cell r="AH182">
            <v>6.614349775784753E-2</v>
          </cell>
          <cell r="AI182">
            <v>0.85</v>
          </cell>
          <cell r="AJ182">
            <v>5.6221973094170402E-2</v>
          </cell>
          <cell r="AK182">
            <v>2758.7559977578476</v>
          </cell>
          <cell r="AL182">
            <v>6.614349775784753E-2</v>
          </cell>
          <cell r="AM182">
            <v>0.85</v>
          </cell>
          <cell r="AN182">
            <v>5.6221973094170402E-2</v>
          </cell>
          <cell r="AO182">
            <v>2758.7559977578476</v>
          </cell>
          <cell r="AP182">
            <v>6.614349775784753E-2</v>
          </cell>
          <cell r="AQ182">
            <v>0.85</v>
          </cell>
          <cell r="AR182">
            <v>5.6221973094170402E-2</v>
          </cell>
          <cell r="AS182">
            <v>2758.7559977578476</v>
          </cell>
          <cell r="AT182">
            <v>6.614349775784753E-2</v>
          </cell>
          <cell r="AU182">
            <v>0.85</v>
          </cell>
          <cell r="AV182">
            <v>5.6221973094170402E-2</v>
          </cell>
          <cell r="AW182">
            <v>2758.7559977578476</v>
          </cell>
        </row>
        <row r="183">
          <cell r="A183" t="str">
            <v>Comp9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A184" t="str">
            <v>Comp10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</row>
        <row r="185">
          <cell r="A185" t="str">
            <v>Comp11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A186" t="str">
            <v>Comp12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</row>
        <row r="187">
          <cell r="A187" t="str">
            <v>Comp13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</row>
        <row r="188">
          <cell r="A188" t="str">
            <v>Comp14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</row>
        <row r="189">
          <cell r="A189" t="str">
            <v>Comp15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</row>
        <row r="190">
          <cell r="A190" t="str">
            <v>Comp16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</row>
        <row r="191">
          <cell r="A191" t="str">
            <v>Comp17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</row>
        <row r="192">
          <cell r="A192" t="str">
            <v>Comp18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</row>
        <row r="193">
          <cell r="A193" t="str">
            <v>Comp19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</row>
        <row r="194">
          <cell r="A194" t="str">
            <v>Comp20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</row>
        <row r="195">
          <cell r="A195" t="str">
            <v>Comp21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</row>
        <row r="196">
          <cell r="A196" t="str">
            <v>Comp22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</row>
        <row r="197">
          <cell r="A197" t="str">
            <v>Comp23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</row>
        <row r="198">
          <cell r="A198" t="str">
            <v>Comp24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</row>
        <row r="199">
          <cell r="A199" t="str">
            <v>Comp25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A200" t="str">
            <v>Addition/Deletion 1</v>
          </cell>
          <cell r="B200">
            <v>0</v>
          </cell>
          <cell r="C200">
            <v>1</v>
          </cell>
          <cell r="D200">
            <v>0</v>
          </cell>
          <cell r="E200">
            <v>0</v>
          </cell>
          <cell r="F200">
            <v>0</v>
          </cell>
          <cell r="G200">
            <v>1</v>
          </cell>
          <cell r="H200">
            <v>0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0</v>
          </cell>
          <cell r="N200">
            <v>0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S200">
            <v>1</v>
          </cell>
          <cell r="T200">
            <v>0</v>
          </cell>
          <cell r="U200">
            <v>0</v>
          </cell>
          <cell r="V200">
            <v>0</v>
          </cell>
          <cell r="W200">
            <v>1</v>
          </cell>
          <cell r="X200">
            <v>0</v>
          </cell>
          <cell r="Y200">
            <v>0</v>
          </cell>
          <cell r="Z200">
            <v>0</v>
          </cell>
          <cell r="AA200">
            <v>1</v>
          </cell>
          <cell r="AB200">
            <v>0</v>
          </cell>
          <cell r="AC200">
            <v>0</v>
          </cell>
          <cell r="AD200">
            <v>0</v>
          </cell>
          <cell r="AE200">
            <v>1</v>
          </cell>
          <cell r="AF200">
            <v>0</v>
          </cell>
          <cell r="AG200">
            <v>0</v>
          </cell>
          <cell r="AH200">
            <v>0</v>
          </cell>
          <cell r="AI200">
            <v>1</v>
          </cell>
          <cell r="AJ200">
            <v>0</v>
          </cell>
          <cell r="AK200">
            <v>0</v>
          </cell>
          <cell r="AL200">
            <v>0</v>
          </cell>
          <cell r="AM200">
            <v>1</v>
          </cell>
          <cell r="AN200">
            <v>0</v>
          </cell>
          <cell r="AO200">
            <v>0</v>
          </cell>
          <cell r="AP200">
            <v>0</v>
          </cell>
          <cell r="AQ200">
            <v>1</v>
          </cell>
          <cell r="AR200">
            <v>0</v>
          </cell>
          <cell r="AS200">
            <v>0</v>
          </cell>
          <cell r="AT200">
            <v>0</v>
          </cell>
          <cell r="AU200">
            <v>1</v>
          </cell>
          <cell r="AV200">
            <v>0</v>
          </cell>
          <cell r="AW200">
            <v>0</v>
          </cell>
        </row>
        <row r="201">
          <cell r="A201" t="str">
            <v>Addition/Deletion 2</v>
          </cell>
          <cell r="B201">
            <v>0</v>
          </cell>
          <cell r="C201">
            <v>1</v>
          </cell>
          <cell r="D201">
            <v>0</v>
          </cell>
          <cell r="E201">
            <v>0</v>
          </cell>
          <cell r="F201">
            <v>0</v>
          </cell>
          <cell r="G201">
            <v>1</v>
          </cell>
          <cell r="H201">
            <v>0</v>
          </cell>
          <cell r="I201">
            <v>0</v>
          </cell>
          <cell r="J201">
            <v>0</v>
          </cell>
          <cell r="K201">
            <v>1</v>
          </cell>
          <cell r="L201">
            <v>0</v>
          </cell>
          <cell r="M201">
            <v>0</v>
          </cell>
          <cell r="N201">
            <v>0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S201">
            <v>1</v>
          </cell>
          <cell r="T201">
            <v>0</v>
          </cell>
          <cell r="U201">
            <v>0</v>
          </cell>
          <cell r="V201">
            <v>0</v>
          </cell>
          <cell r="W201">
            <v>1</v>
          </cell>
          <cell r="X201">
            <v>0</v>
          </cell>
          <cell r="Y201">
            <v>0</v>
          </cell>
          <cell r="Z201">
            <v>0</v>
          </cell>
          <cell r="AA201">
            <v>1</v>
          </cell>
          <cell r="AB201">
            <v>0</v>
          </cell>
          <cell r="AC201">
            <v>0</v>
          </cell>
          <cell r="AD201">
            <v>0</v>
          </cell>
          <cell r="AE201">
            <v>1</v>
          </cell>
          <cell r="AF201">
            <v>0</v>
          </cell>
          <cell r="AG201">
            <v>0</v>
          </cell>
          <cell r="AH201">
            <v>0</v>
          </cell>
          <cell r="AI201">
            <v>1</v>
          </cell>
          <cell r="AJ201">
            <v>0</v>
          </cell>
          <cell r="AK201">
            <v>0</v>
          </cell>
          <cell r="AL201">
            <v>0</v>
          </cell>
          <cell r="AM201">
            <v>1</v>
          </cell>
          <cell r="AN201">
            <v>0</v>
          </cell>
          <cell r="AO201">
            <v>0</v>
          </cell>
          <cell r="AP201">
            <v>0</v>
          </cell>
          <cell r="AQ201">
            <v>1</v>
          </cell>
          <cell r="AR201">
            <v>0</v>
          </cell>
          <cell r="AS201">
            <v>0</v>
          </cell>
          <cell r="AT201">
            <v>0</v>
          </cell>
          <cell r="AU201">
            <v>1</v>
          </cell>
          <cell r="AV201">
            <v>0</v>
          </cell>
          <cell r="AW201">
            <v>0</v>
          </cell>
        </row>
        <row r="202">
          <cell r="A202" t="str">
            <v>Addition/Deletion 3</v>
          </cell>
          <cell r="B202">
            <v>0</v>
          </cell>
          <cell r="C202">
            <v>1</v>
          </cell>
          <cell r="D202">
            <v>0</v>
          </cell>
          <cell r="E202">
            <v>0</v>
          </cell>
          <cell r="F202">
            <v>0</v>
          </cell>
          <cell r="G202">
            <v>1</v>
          </cell>
          <cell r="H202">
            <v>0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0</v>
          </cell>
          <cell r="N202">
            <v>0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S202">
            <v>1</v>
          </cell>
          <cell r="T202">
            <v>0</v>
          </cell>
          <cell r="U202">
            <v>0</v>
          </cell>
          <cell r="V202">
            <v>0</v>
          </cell>
          <cell r="W202">
            <v>1</v>
          </cell>
          <cell r="X202">
            <v>0</v>
          </cell>
          <cell r="Y202">
            <v>0</v>
          </cell>
          <cell r="Z202">
            <v>0</v>
          </cell>
          <cell r="AA202">
            <v>1</v>
          </cell>
          <cell r="AB202">
            <v>0</v>
          </cell>
          <cell r="AC202">
            <v>0</v>
          </cell>
          <cell r="AD202">
            <v>0</v>
          </cell>
          <cell r="AE202">
            <v>1</v>
          </cell>
          <cell r="AF202">
            <v>0</v>
          </cell>
          <cell r="AG202">
            <v>0</v>
          </cell>
          <cell r="AH202">
            <v>0</v>
          </cell>
          <cell r="AI202">
            <v>1</v>
          </cell>
          <cell r="AJ202">
            <v>0</v>
          </cell>
          <cell r="AK202">
            <v>0</v>
          </cell>
          <cell r="AL202">
            <v>0</v>
          </cell>
          <cell r="AM202">
            <v>1</v>
          </cell>
          <cell r="AN202">
            <v>0</v>
          </cell>
          <cell r="AO202">
            <v>0</v>
          </cell>
          <cell r="AP202">
            <v>0</v>
          </cell>
          <cell r="AQ202">
            <v>1</v>
          </cell>
          <cell r="AR202">
            <v>0</v>
          </cell>
          <cell r="AS202">
            <v>0</v>
          </cell>
          <cell r="AT202">
            <v>0</v>
          </cell>
          <cell r="AU202">
            <v>1</v>
          </cell>
          <cell r="AV202">
            <v>0</v>
          </cell>
          <cell r="AW202">
            <v>0</v>
          </cell>
        </row>
        <row r="203">
          <cell r="A203" t="str">
            <v>Addition/Deletion 4</v>
          </cell>
          <cell r="B203">
            <v>0</v>
          </cell>
          <cell r="C203">
            <v>1</v>
          </cell>
          <cell r="D203">
            <v>0</v>
          </cell>
          <cell r="E203">
            <v>0</v>
          </cell>
          <cell r="F203">
            <v>0</v>
          </cell>
          <cell r="G203">
            <v>1</v>
          </cell>
          <cell r="H203">
            <v>0</v>
          </cell>
          <cell r="I203">
            <v>0</v>
          </cell>
          <cell r="J203">
            <v>0</v>
          </cell>
          <cell r="K203">
            <v>1</v>
          </cell>
          <cell r="L203">
            <v>0</v>
          </cell>
          <cell r="M203">
            <v>0</v>
          </cell>
          <cell r="N203">
            <v>0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S203">
            <v>1</v>
          </cell>
          <cell r="T203">
            <v>0</v>
          </cell>
          <cell r="U203">
            <v>0</v>
          </cell>
          <cell r="V203">
            <v>0</v>
          </cell>
          <cell r="W203">
            <v>1</v>
          </cell>
          <cell r="X203">
            <v>0</v>
          </cell>
          <cell r="Y203">
            <v>0</v>
          </cell>
          <cell r="Z203">
            <v>0</v>
          </cell>
          <cell r="AA203">
            <v>1</v>
          </cell>
          <cell r="AB203">
            <v>0</v>
          </cell>
          <cell r="AC203">
            <v>0</v>
          </cell>
          <cell r="AD203">
            <v>0</v>
          </cell>
          <cell r="AE203">
            <v>1</v>
          </cell>
          <cell r="AF203">
            <v>0</v>
          </cell>
          <cell r="AG203">
            <v>0</v>
          </cell>
          <cell r="AH203">
            <v>0</v>
          </cell>
          <cell r="AI203">
            <v>1</v>
          </cell>
          <cell r="AJ203">
            <v>0</v>
          </cell>
          <cell r="AK203">
            <v>0</v>
          </cell>
          <cell r="AL203">
            <v>0</v>
          </cell>
          <cell r="AM203">
            <v>1</v>
          </cell>
          <cell r="AN203">
            <v>0</v>
          </cell>
          <cell r="AO203">
            <v>0</v>
          </cell>
          <cell r="AP203">
            <v>0</v>
          </cell>
          <cell r="AQ203">
            <v>1</v>
          </cell>
          <cell r="AR203">
            <v>0</v>
          </cell>
          <cell r="AS203">
            <v>0</v>
          </cell>
          <cell r="AT203">
            <v>0</v>
          </cell>
          <cell r="AU203">
            <v>1</v>
          </cell>
          <cell r="AV203">
            <v>0</v>
          </cell>
          <cell r="AW203">
            <v>0</v>
          </cell>
        </row>
        <row r="204">
          <cell r="A204" t="str">
            <v>Addition/Deletion 5</v>
          </cell>
          <cell r="B204">
            <v>0</v>
          </cell>
          <cell r="C204">
            <v>1</v>
          </cell>
          <cell r="D204">
            <v>0</v>
          </cell>
          <cell r="E204">
            <v>0</v>
          </cell>
          <cell r="F204">
            <v>0</v>
          </cell>
          <cell r="G204">
            <v>1</v>
          </cell>
          <cell r="H204">
            <v>0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  <cell r="S204">
            <v>1</v>
          </cell>
          <cell r="T204">
            <v>0</v>
          </cell>
          <cell r="U204">
            <v>0</v>
          </cell>
          <cell r="V204">
            <v>0</v>
          </cell>
          <cell r="W204">
            <v>1</v>
          </cell>
          <cell r="X204">
            <v>0</v>
          </cell>
          <cell r="Y204">
            <v>0</v>
          </cell>
          <cell r="Z204">
            <v>0</v>
          </cell>
          <cell r="AA204">
            <v>1</v>
          </cell>
          <cell r="AB204">
            <v>0</v>
          </cell>
          <cell r="AC204">
            <v>0</v>
          </cell>
          <cell r="AD204">
            <v>0</v>
          </cell>
          <cell r="AE204">
            <v>1</v>
          </cell>
          <cell r="AF204">
            <v>0</v>
          </cell>
          <cell r="AG204">
            <v>0</v>
          </cell>
          <cell r="AH204">
            <v>0</v>
          </cell>
          <cell r="AI204">
            <v>1</v>
          </cell>
          <cell r="AJ204">
            <v>0</v>
          </cell>
          <cell r="AK204">
            <v>0</v>
          </cell>
          <cell r="AL204">
            <v>0</v>
          </cell>
          <cell r="AM204">
            <v>1</v>
          </cell>
          <cell r="AN204">
            <v>0</v>
          </cell>
          <cell r="AO204">
            <v>0</v>
          </cell>
          <cell r="AP204">
            <v>0</v>
          </cell>
          <cell r="AQ204">
            <v>1</v>
          </cell>
          <cell r="AR204">
            <v>0</v>
          </cell>
          <cell r="AS204">
            <v>0</v>
          </cell>
          <cell r="AT204">
            <v>0</v>
          </cell>
          <cell r="AU204">
            <v>1</v>
          </cell>
          <cell r="AV204">
            <v>0</v>
          </cell>
          <cell r="AW204">
            <v>0</v>
          </cell>
        </row>
        <row r="205">
          <cell r="A205" t="str">
            <v>Total</v>
          </cell>
          <cell r="B205">
            <v>1</v>
          </cell>
          <cell r="D205">
            <v>0.99999999999999989</v>
          </cell>
          <cell r="E205">
            <v>45728.159220000001</v>
          </cell>
          <cell r="F205">
            <v>1</v>
          </cell>
          <cell r="H205">
            <v>1.0001961883408073</v>
          </cell>
          <cell r="I205">
            <v>47168.252045964124</v>
          </cell>
          <cell r="J205">
            <v>1</v>
          </cell>
          <cell r="L205">
            <v>0.99988228699551562</v>
          </cell>
          <cell r="M205">
            <v>48096.337769058293</v>
          </cell>
          <cell r="N205">
            <v>1</v>
          </cell>
          <cell r="P205">
            <v>0.99988228699551562</v>
          </cell>
          <cell r="Q205">
            <v>48577.281149103132</v>
          </cell>
          <cell r="R205">
            <v>1</v>
          </cell>
          <cell r="T205">
            <v>0.99988228699551562</v>
          </cell>
          <cell r="U205">
            <v>49063.223940582968</v>
          </cell>
          <cell r="V205">
            <v>1</v>
          </cell>
          <cell r="X205">
            <v>0.99988228699551562</v>
          </cell>
          <cell r="Y205">
            <v>49063.223940582968</v>
          </cell>
          <cell r="Z205">
            <v>1</v>
          </cell>
          <cell r="AB205">
            <v>0.99988228699551562</v>
          </cell>
          <cell r="AC205">
            <v>49063.223940582968</v>
          </cell>
          <cell r="AD205">
            <v>1</v>
          </cell>
          <cell r="AF205">
            <v>0.99988228699551562</v>
          </cell>
          <cell r="AG205">
            <v>49063.223940582968</v>
          </cell>
          <cell r="AH205">
            <v>1</v>
          </cell>
          <cell r="AJ205">
            <v>0.99988228699551562</v>
          </cell>
          <cell r="AK205">
            <v>49063.223940582968</v>
          </cell>
          <cell r="AL205">
            <v>1</v>
          </cell>
          <cell r="AN205">
            <v>0.99988228699551562</v>
          </cell>
          <cell r="AO205">
            <v>49063.223940582968</v>
          </cell>
          <cell r="AP205">
            <v>1</v>
          </cell>
          <cell r="AR205">
            <v>0.99988228699551562</v>
          </cell>
          <cell r="AS205">
            <v>49063.223940582968</v>
          </cell>
          <cell r="AT205">
            <v>1</v>
          </cell>
          <cell r="AV205">
            <v>0.99988228699551562</v>
          </cell>
          <cell r="AW205">
            <v>49063.223940582968</v>
          </cell>
        </row>
        <row r="208">
          <cell r="A208" t="str">
            <v>Leis. Grp</v>
          </cell>
          <cell r="B208" t="str">
            <v>1997(Historical)</v>
          </cell>
          <cell r="F208">
            <v>1999</v>
          </cell>
          <cell r="J208">
            <v>2000</v>
          </cell>
          <cell r="N208">
            <v>2001</v>
          </cell>
          <cell r="R208">
            <v>2002</v>
          </cell>
          <cell r="V208">
            <v>2003</v>
          </cell>
          <cell r="Z208">
            <v>2004</v>
          </cell>
          <cell r="AD208">
            <v>2005</v>
          </cell>
          <cell r="AH208">
            <v>2006</v>
          </cell>
          <cell r="AL208">
            <v>2007</v>
          </cell>
          <cell r="AP208">
            <v>2008</v>
          </cell>
          <cell r="AT208">
            <v>2009</v>
          </cell>
        </row>
        <row r="209">
          <cell r="A209" t="str">
            <v>Property</v>
          </cell>
          <cell r="B209" t="str">
            <v>Fair Share</v>
          </cell>
          <cell r="C209" t="str">
            <v>Penetration</v>
          </cell>
          <cell r="D209" t="str">
            <v>Mkt. Share</v>
          </cell>
          <cell r="E209" t="str">
            <v>Rmnights</v>
          </cell>
          <cell r="F209" t="str">
            <v>Fair Share</v>
          </cell>
          <cell r="G209" t="str">
            <v>Penetration</v>
          </cell>
          <cell r="H209" t="str">
            <v>Mkt. Share</v>
          </cell>
          <cell r="I209" t="str">
            <v>Rmnights</v>
          </cell>
          <cell r="J209" t="str">
            <v>Fair Share</v>
          </cell>
          <cell r="K209" t="str">
            <v>Penetration</v>
          </cell>
          <cell r="L209" t="str">
            <v>Mkt. Share</v>
          </cell>
          <cell r="M209" t="str">
            <v>Rmnights</v>
          </cell>
          <cell r="N209" t="str">
            <v>Fair Share</v>
          </cell>
          <cell r="O209" t="str">
            <v>Penetration</v>
          </cell>
          <cell r="P209" t="str">
            <v>Mkt. Share</v>
          </cell>
          <cell r="Q209" t="str">
            <v>Rmnights</v>
          </cell>
          <cell r="R209" t="str">
            <v>Fair Share</v>
          </cell>
          <cell r="S209" t="str">
            <v>Penetration</v>
          </cell>
          <cell r="T209" t="str">
            <v>Mkt. Share</v>
          </cell>
          <cell r="U209" t="str">
            <v>Rmnights</v>
          </cell>
          <cell r="V209" t="str">
            <v>Fair Share</v>
          </cell>
          <cell r="W209" t="str">
            <v>Penetration</v>
          </cell>
          <cell r="X209" t="str">
            <v>Mkt. Share</v>
          </cell>
          <cell r="Y209" t="str">
            <v>Rmnights</v>
          </cell>
          <cell r="Z209" t="str">
            <v>Fair Share</v>
          </cell>
          <cell r="AA209" t="str">
            <v>Penetration</v>
          </cell>
          <cell r="AB209" t="str">
            <v>Mkt. Share</v>
          </cell>
          <cell r="AC209" t="str">
            <v>Rmnights</v>
          </cell>
          <cell r="AD209" t="str">
            <v>Fair Share</v>
          </cell>
          <cell r="AE209" t="str">
            <v>Penetration</v>
          </cell>
          <cell r="AF209" t="str">
            <v>Mkt. Share</v>
          </cell>
          <cell r="AG209" t="str">
            <v>Rmnights</v>
          </cell>
          <cell r="AH209" t="str">
            <v>Fair Share</v>
          </cell>
          <cell r="AI209" t="str">
            <v>Penetration</v>
          </cell>
          <cell r="AJ209" t="str">
            <v>Mkt. Share</v>
          </cell>
          <cell r="AK209" t="str">
            <v>Rmnights</v>
          </cell>
          <cell r="AL209" t="str">
            <v>Fair Share</v>
          </cell>
          <cell r="AM209" t="str">
            <v>Penetration</v>
          </cell>
          <cell r="AN209" t="str">
            <v>Mkt. Share</v>
          </cell>
          <cell r="AO209" t="str">
            <v>Rmnights</v>
          </cell>
          <cell r="AP209" t="str">
            <v>Fair Share</v>
          </cell>
          <cell r="AQ209" t="str">
            <v>Penetration</v>
          </cell>
          <cell r="AR209" t="str">
            <v>Mkt. Share</v>
          </cell>
          <cell r="AS209" t="str">
            <v>Rmnights</v>
          </cell>
          <cell r="AT209" t="str">
            <v>Fair Share</v>
          </cell>
          <cell r="AU209" t="str">
            <v>Penetration</v>
          </cell>
          <cell r="AV209" t="str">
            <v>Mkt. Share</v>
          </cell>
          <cell r="AW209" t="str">
            <v>Rmnights</v>
          </cell>
        </row>
        <row r="210">
          <cell r="A210" t="str">
            <v>Northeast Atlanta Hilton</v>
          </cell>
          <cell r="B210">
            <v>0.15768115942028985</v>
          </cell>
          <cell r="C210">
            <v>0.68764611075479387</v>
          </cell>
          <cell r="D210">
            <v>0.10842883601466893</v>
          </cell>
          <cell r="E210">
            <v>4783.7075199999999</v>
          </cell>
          <cell r="F210">
            <v>0.15246636771300448</v>
          </cell>
          <cell r="G210">
            <v>1.05</v>
          </cell>
          <cell r="H210">
            <v>0.1600896860986547</v>
          </cell>
          <cell r="I210">
            <v>7728.0094170403581</v>
          </cell>
          <cell r="J210">
            <v>0.15246636771300448</v>
          </cell>
          <cell r="K210">
            <v>1.1499999999999999</v>
          </cell>
          <cell r="L210">
            <v>0.17533632286995515</v>
          </cell>
          <cell r="M210">
            <v>8675.6412556053801</v>
          </cell>
          <cell r="N210">
            <v>0.15246636771300448</v>
          </cell>
          <cell r="O210">
            <v>1.1499999999999999</v>
          </cell>
          <cell r="P210">
            <v>0.17533632286995515</v>
          </cell>
          <cell r="Q210">
            <v>8805.7408071748869</v>
          </cell>
          <cell r="R210">
            <v>0.15246636771300448</v>
          </cell>
          <cell r="S210">
            <v>1.1499999999999999</v>
          </cell>
          <cell r="T210">
            <v>0.17533632286995515</v>
          </cell>
          <cell r="U210">
            <v>8937.769058295964</v>
          </cell>
          <cell r="V210">
            <v>0.15246636771300448</v>
          </cell>
          <cell r="W210">
            <v>1.1499999999999999</v>
          </cell>
          <cell r="X210">
            <v>0.17533632286995515</v>
          </cell>
          <cell r="Y210">
            <v>8937.769058295964</v>
          </cell>
          <cell r="Z210">
            <v>0.15246636771300448</v>
          </cell>
          <cell r="AA210">
            <v>1.1499999999999999</v>
          </cell>
          <cell r="AB210">
            <v>0.17533632286995515</v>
          </cell>
          <cell r="AC210">
            <v>8937.769058295964</v>
          </cell>
          <cell r="AD210">
            <v>0.15246636771300448</v>
          </cell>
          <cell r="AE210">
            <v>1.1499999999999999</v>
          </cell>
          <cell r="AF210">
            <v>0.17533632286995515</v>
          </cell>
          <cell r="AG210">
            <v>8937.769058295964</v>
          </cell>
          <cell r="AH210">
            <v>0.15246636771300448</v>
          </cell>
          <cell r="AI210">
            <v>1.1499999999999999</v>
          </cell>
          <cell r="AJ210">
            <v>0.17533632286995515</v>
          </cell>
          <cell r="AK210">
            <v>8937.769058295964</v>
          </cell>
          <cell r="AL210">
            <v>0.15246636771300448</v>
          </cell>
          <cell r="AM210">
            <v>1.1499999999999999</v>
          </cell>
          <cell r="AN210">
            <v>0.17533632286995515</v>
          </cell>
          <cell r="AO210">
            <v>8937.769058295964</v>
          </cell>
          <cell r="AP210">
            <v>0.15246636771300448</v>
          </cell>
          <cell r="AQ210">
            <v>1.1499999999999999</v>
          </cell>
          <cell r="AR210">
            <v>0.17533632286995515</v>
          </cell>
          <cell r="AS210">
            <v>8937.769058295964</v>
          </cell>
          <cell r="AT210">
            <v>0.15246636771300448</v>
          </cell>
          <cell r="AU210">
            <v>1.1499999999999999</v>
          </cell>
          <cell r="AV210">
            <v>0.17533632286995515</v>
          </cell>
          <cell r="AW210">
            <v>8937.769058295964</v>
          </cell>
        </row>
        <row r="211">
          <cell r="A211" t="str">
            <v>Holiday Inn Select</v>
          </cell>
          <cell r="B211">
            <v>0.14260869565217391</v>
          </cell>
          <cell r="C211">
            <v>0.80918011123602873</v>
          </cell>
          <cell r="D211">
            <v>0.11539612021105104</v>
          </cell>
          <cell r="E211">
            <v>5091.0929999999998</v>
          </cell>
          <cell r="F211">
            <v>0.13789237668161436</v>
          </cell>
          <cell r="G211">
            <v>0.77</v>
          </cell>
          <cell r="H211">
            <v>0.10617713004484305</v>
          </cell>
          <cell r="I211">
            <v>5125.4885986547088</v>
          </cell>
          <cell r="J211">
            <v>0.13789237668161436</v>
          </cell>
          <cell r="K211">
            <v>0.75</v>
          </cell>
          <cell r="L211">
            <v>0.10341928251121077</v>
          </cell>
          <cell r="M211">
            <v>5117.186098654709</v>
          </cell>
          <cell r="N211">
            <v>0.13789237668161436</v>
          </cell>
          <cell r="O211">
            <v>0.75</v>
          </cell>
          <cell r="P211">
            <v>0.10341928251121077</v>
          </cell>
          <cell r="Q211">
            <v>5193.9232062780275</v>
          </cell>
          <cell r="R211">
            <v>0.13789237668161436</v>
          </cell>
          <cell r="S211">
            <v>0.75</v>
          </cell>
          <cell r="T211">
            <v>0.10341928251121077</v>
          </cell>
          <cell r="U211">
            <v>5271.7979260089687</v>
          </cell>
          <cell r="V211">
            <v>0.13789237668161436</v>
          </cell>
          <cell r="W211">
            <v>0.75</v>
          </cell>
          <cell r="X211">
            <v>0.10341928251121077</v>
          </cell>
          <cell r="Y211">
            <v>5271.7979260089687</v>
          </cell>
          <cell r="Z211">
            <v>0.13789237668161436</v>
          </cell>
          <cell r="AA211">
            <v>0.75</v>
          </cell>
          <cell r="AB211">
            <v>0.10341928251121077</v>
          </cell>
          <cell r="AC211">
            <v>5271.7979260089687</v>
          </cell>
          <cell r="AD211">
            <v>0.13789237668161436</v>
          </cell>
          <cell r="AE211">
            <v>0.75</v>
          </cell>
          <cell r="AF211">
            <v>0.10341928251121077</v>
          </cell>
          <cell r="AG211">
            <v>5271.7979260089687</v>
          </cell>
          <cell r="AH211">
            <v>0.13789237668161436</v>
          </cell>
          <cell r="AI211">
            <v>0.75</v>
          </cell>
          <cell r="AJ211">
            <v>0.10341928251121077</v>
          </cell>
          <cell r="AK211">
            <v>5271.7979260089687</v>
          </cell>
          <cell r="AL211">
            <v>0.13789237668161436</v>
          </cell>
          <cell r="AM211">
            <v>0.75</v>
          </cell>
          <cell r="AN211">
            <v>0.10341928251121077</v>
          </cell>
          <cell r="AO211">
            <v>5271.7979260089687</v>
          </cell>
          <cell r="AP211">
            <v>0.13789237668161436</v>
          </cell>
          <cell r="AQ211">
            <v>0.75</v>
          </cell>
          <cell r="AR211">
            <v>0.10341928251121077</v>
          </cell>
          <cell r="AS211">
            <v>5271.7979260089687</v>
          </cell>
          <cell r="AT211">
            <v>0.13789237668161436</v>
          </cell>
          <cell r="AU211">
            <v>0.75</v>
          </cell>
          <cell r="AV211">
            <v>0.10341928251121077</v>
          </cell>
          <cell r="AW211">
            <v>5271.7979260089687</v>
          </cell>
        </row>
        <row r="212">
          <cell r="A212" t="str">
            <v>Marriott Norcross</v>
          </cell>
          <cell r="B212">
            <v>0.12869565217391304</v>
          </cell>
          <cell r="C212">
            <v>1.0418015541486791</v>
          </cell>
          <cell r="D212">
            <v>0.13407533044696043</v>
          </cell>
          <cell r="E212">
            <v>5915.1900000000005</v>
          </cell>
          <cell r="F212">
            <v>0.12443946188340807</v>
          </cell>
          <cell r="G212">
            <v>0.97</v>
          </cell>
          <cell r="H212">
            <v>0.12070627802690582</v>
          </cell>
          <cell r="I212">
            <v>5826.8541591928251</v>
          </cell>
          <cell r="J212">
            <v>0.12443946188340807</v>
          </cell>
          <cell r="K212">
            <v>0.93</v>
          </cell>
          <cell r="L212">
            <v>0.11572869955156952</v>
          </cell>
          <cell r="M212">
            <v>5726.2560538116595</v>
          </cell>
          <cell r="N212">
            <v>0.12443946188340807</v>
          </cell>
          <cell r="O212">
            <v>0.93</v>
          </cell>
          <cell r="P212">
            <v>0.11572869955156952</v>
          </cell>
          <cell r="Q212">
            <v>5812.1267488789244</v>
          </cell>
          <cell r="R212">
            <v>0.12443946188340807</v>
          </cell>
          <cell r="S212">
            <v>0.93</v>
          </cell>
          <cell r="T212">
            <v>0.11572869955156952</v>
          </cell>
          <cell r="U212">
            <v>5899.2704596412559</v>
          </cell>
          <cell r="V212">
            <v>0.12443946188340807</v>
          </cell>
          <cell r="W212">
            <v>0.93</v>
          </cell>
          <cell r="X212">
            <v>0.11572869955156952</v>
          </cell>
          <cell r="Y212">
            <v>5899.2704596412559</v>
          </cell>
          <cell r="Z212">
            <v>0.12443946188340807</v>
          </cell>
          <cell r="AA212">
            <v>0.93</v>
          </cell>
          <cell r="AB212">
            <v>0.11572869955156952</v>
          </cell>
          <cell r="AC212">
            <v>5899.2704596412559</v>
          </cell>
          <cell r="AD212">
            <v>0.12443946188340807</v>
          </cell>
          <cell r="AE212">
            <v>0.93</v>
          </cell>
          <cell r="AF212">
            <v>0.11572869955156952</v>
          </cell>
          <cell r="AG212">
            <v>5899.2704596412559</v>
          </cell>
          <cell r="AH212">
            <v>0.12443946188340807</v>
          </cell>
          <cell r="AI212">
            <v>0.93</v>
          </cell>
          <cell r="AJ212">
            <v>0.11572869955156952</v>
          </cell>
          <cell r="AK212">
            <v>5899.2704596412559</v>
          </cell>
          <cell r="AL212">
            <v>0.12443946188340807</v>
          </cell>
          <cell r="AM212">
            <v>0.93</v>
          </cell>
          <cell r="AN212">
            <v>0.11572869955156952</v>
          </cell>
          <cell r="AO212">
            <v>5899.2704596412559</v>
          </cell>
          <cell r="AP212">
            <v>0.12443946188340807</v>
          </cell>
          <cell r="AQ212">
            <v>0.93</v>
          </cell>
          <cell r="AR212">
            <v>0.11572869955156952</v>
          </cell>
          <cell r="AS212">
            <v>5899.2704596412559</v>
          </cell>
          <cell r="AT212">
            <v>0.12443946188340807</v>
          </cell>
          <cell r="AU212">
            <v>0.93</v>
          </cell>
          <cell r="AV212">
            <v>0.11572869955156952</v>
          </cell>
          <cell r="AW212">
            <v>5899.2704596412559</v>
          </cell>
        </row>
        <row r="213">
          <cell r="A213" t="str">
            <v>Marriott Gwinnett Place</v>
          </cell>
          <cell r="B213">
            <v>0.24695652173913044</v>
          </cell>
          <cell r="C213">
            <v>1.6740181137210968</v>
          </cell>
          <cell r="D213">
            <v>0.41340969069286215</v>
          </cell>
          <cell r="E213">
            <v>18238.977000000003</v>
          </cell>
          <cell r="F213">
            <v>0.23878923766816143</v>
          </cell>
          <cell r="G213">
            <v>1.56</v>
          </cell>
          <cell r="H213">
            <v>0.37251121076233185</v>
          </cell>
          <cell r="I213">
            <v>17982.233677130047</v>
          </cell>
          <cell r="J213">
            <v>0.23878923766816143</v>
          </cell>
          <cell r="K213">
            <v>1.52</v>
          </cell>
          <cell r="L213">
            <v>0.36295964125560537</v>
          </cell>
          <cell r="M213">
            <v>17959.243049327353</v>
          </cell>
          <cell r="N213">
            <v>0.23878923766816143</v>
          </cell>
          <cell r="O213">
            <v>1.52</v>
          </cell>
          <cell r="P213">
            <v>0.36295964125560537</v>
          </cell>
          <cell r="Q213">
            <v>18228.559103139014</v>
          </cell>
          <cell r="R213">
            <v>0.23878923766816143</v>
          </cell>
          <cell r="S213">
            <v>1.52</v>
          </cell>
          <cell r="T213">
            <v>0.36295964125560537</v>
          </cell>
          <cell r="U213">
            <v>18501.867713004485</v>
          </cell>
          <cell r="V213">
            <v>0.23878923766816143</v>
          </cell>
          <cell r="W213">
            <v>1.52</v>
          </cell>
          <cell r="X213">
            <v>0.36295964125560537</v>
          </cell>
          <cell r="Y213">
            <v>18501.867713004485</v>
          </cell>
          <cell r="Z213">
            <v>0.23878923766816143</v>
          </cell>
          <cell r="AA213">
            <v>1.52</v>
          </cell>
          <cell r="AB213">
            <v>0.36295964125560537</v>
          </cell>
          <cell r="AC213">
            <v>18501.867713004485</v>
          </cell>
          <cell r="AD213">
            <v>0.23878923766816143</v>
          </cell>
          <cell r="AE213">
            <v>1.52</v>
          </cell>
          <cell r="AF213">
            <v>0.36295964125560537</v>
          </cell>
          <cell r="AG213">
            <v>18501.867713004485</v>
          </cell>
          <cell r="AH213">
            <v>0.23878923766816143</v>
          </cell>
          <cell r="AI213">
            <v>1.52</v>
          </cell>
          <cell r="AJ213">
            <v>0.36295964125560537</v>
          </cell>
          <cell r="AK213">
            <v>18501.867713004485</v>
          </cell>
          <cell r="AL213">
            <v>0.23878923766816143</v>
          </cell>
          <cell r="AM213">
            <v>1.52</v>
          </cell>
          <cell r="AN213">
            <v>0.36295964125560537</v>
          </cell>
          <cell r="AO213">
            <v>18501.867713004485</v>
          </cell>
          <cell r="AP213">
            <v>0.23878923766816143</v>
          </cell>
          <cell r="AQ213">
            <v>1.52</v>
          </cell>
          <cell r="AR213">
            <v>0.36295964125560537</v>
          </cell>
          <cell r="AS213">
            <v>18501.867713004485</v>
          </cell>
          <cell r="AT213">
            <v>0.23878923766816143</v>
          </cell>
          <cell r="AU213">
            <v>1.52</v>
          </cell>
          <cell r="AV213">
            <v>0.36295964125560537</v>
          </cell>
          <cell r="AW213">
            <v>18501.867713004485</v>
          </cell>
        </row>
        <row r="214">
          <cell r="A214" t="str">
            <v>Hampton Inn Norcross</v>
          </cell>
          <cell r="B214">
            <v>8.6376811594202893E-2</v>
          </cell>
          <cell r="C214">
            <v>1.3871659049760492</v>
          </cell>
          <cell r="D214">
            <v>0.11981896802401816</v>
          </cell>
          <cell r="E214">
            <v>5286.2219999999998</v>
          </cell>
          <cell r="F214">
            <v>8.3520179372197315E-2</v>
          </cell>
          <cell r="G214">
            <v>1.2</v>
          </cell>
          <cell r="H214">
            <v>0.10022421524663677</v>
          </cell>
          <cell r="I214">
            <v>4838.1235426008971</v>
          </cell>
          <cell r="J214">
            <v>8.3520179372197315E-2</v>
          </cell>
          <cell r="K214">
            <v>1.23</v>
          </cell>
          <cell r="L214">
            <v>0.1027298206278027</v>
          </cell>
          <cell r="M214">
            <v>5083.0715246636773</v>
          </cell>
          <cell r="N214">
            <v>8.3520179372197315E-2</v>
          </cell>
          <cell r="O214">
            <v>1.23</v>
          </cell>
          <cell r="P214">
            <v>0.1027298206278027</v>
          </cell>
          <cell r="Q214">
            <v>5159.2970515695069</v>
          </cell>
          <cell r="R214">
            <v>8.3520179372197315E-2</v>
          </cell>
          <cell r="S214">
            <v>1.23</v>
          </cell>
          <cell r="T214">
            <v>0.1027298206278027</v>
          </cell>
          <cell r="U214">
            <v>5236.6526065022426</v>
          </cell>
          <cell r="V214">
            <v>8.3520179372197315E-2</v>
          </cell>
          <cell r="W214">
            <v>1.23</v>
          </cell>
          <cell r="X214">
            <v>0.1027298206278027</v>
          </cell>
          <cell r="Y214">
            <v>5236.6526065022426</v>
          </cell>
          <cell r="Z214">
            <v>8.3520179372197315E-2</v>
          </cell>
          <cell r="AA214">
            <v>1.23</v>
          </cell>
          <cell r="AB214">
            <v>0.1027298206278027</v>
          </cell>
          <cell r="AC214">
            <v>5236.6526065022426</v>
          </cell>
          <cell r="AD214">
            <v>8.3520179372197315E-2</v>
          </cell>
          <cell r="AE214">
            <v>1.23</v>
          </cell>
          <cell r="AF214">
            <v>0.1027298206278027</v>
          </cell>
          <cell r="AG214">
            <v>5236.6526065022426</v>
          </cell>
          <cell r="AH214">
            <v>8.3520179372197315E-2</v>
          </cell>
          <cell r="AI214">
            <v>1.23</v>
          </cell>
          <cell r="AJ214">
            <v>0.1027298206278027</v>
          </cell>
          <cell r="AK214">
            <v>5236.6526065022426</v>
          </cell>
          <cell r="AL214">
            <v>8.3520179372197315E-2</v>
          </cell>
          <cell r="AM214">
            <v>1.23</v>
          </cell>
          <cell r="AN214">
            <v>0.1027298206278027</v>
          </cell>
          <cell r="AO214">
            <v>5236.6526065022426</v>
          </cell>
          <cell r="AP214">
            <v>8.3520179372197315E-2</v>
          </cell>
          <cell r="AQ214">
            <v>1.23</v>
          </cell>
          <cell r="AR214">
            <v>0.1027298206278027</v>
          </cell>
          <cell r="AS214">
            <v>5236.6526065022426</v>
          </cell>
          <cell r="AT214">
            <v>8.3520179372197315E-2</v>
          </cell>
          <cell r="AU214">
            <v>1.23</v>
          </cell>
          <cell r="AV214">
            <v>0.1027298206278027</v>
          </cell>
          <cell r="AW214">
            <v>5236.6526065022426</v>
          </cell>
        </row>
        <row r="215">
          <cell r="A215" t="str">
            <v>Marriott Courtyard Norcross</v>
          </cell>
          <cell r="B215">
            <v>7.594202898550724E-2</v>
          </cell>
          <cell r="C215">
            <v>0.49949389582470899</v>
          </cell>
          <cell r="D215">
            <v>3.7932579914803984E-2</v>
          </cell>
          <cell r="E215">
            <v>1673.5249999999996</v>
          </cell>
          <cell r="F215">
            <v>7.3430493273542605E-2</v>
          </cell>
          <cell r="G215">
            <v>0.48</v>
          </cell>
          <cell r="H215">
            <v>3.5246636771300452E-2</v>
          </cell>
          <cell r="I215">
            <v>1701.4608968609866</v>
          </cell>
          <cell r="J215">
            <v>7.3430493273542605E-2</v>
          </cell>
          <cell r="K215">
            <v>0.45</v>
          </cell>
          <cell r="L215">
            <v>3.3043721973094173E-2</v>
          </cell>
          <cell r="M215">
            <v>1635.0033632286998</v>
          </cell>
          <cell r="N215">
            <v>7.3430493273542605E-2</v>
          </cell>
          <cell r="O215">
            <v>0.45</v>
          </cell>
          <cell r="P215">
            <v>3.3043721973094173E-2</v>
          </cell>
          <cell r="Q215">
            <v>1659.5218049327354</v>
          </cell>
          <cell r="R215">
            <v>7.3430493273542605E-2</v>
          </cell>
          <cell r="S215">
            <v>0.45</v>
          </cell>
          <cell r="T215">
            <v>3.3043721973094173E-2</v>
          </cell>
          <cell r="U215">
            <v>1684.4037275784754</v>
          </cell>
          <cell r="V215">
            <v>7.3430493273542605E-2</v>
          </cell>
          <cell r="W215">
            <v>0.45</v>
          </cell>
          <cell r="X215">
            <v>3.3043721973094173E-2</v>
          </cell>
          <cell r="Y215">
            <v>1684.4037275784754</v>
          </cell>
          <cell r="Z215">
            <v>7.3430493273542605E-2</v>
          </cell>
          <cell r="AA215">
            <v>0.45</v>
          </cell>
          <cell r="AB215">
            <v>3.3043721973094173E-2</v>
          </cell>
          <cell r="AC215">
            <v>1684.4037275784754</v>
          </cell>
          <cell r="AD215">
            <v>7.3430493273542605E-2</v>
          </cell>
          <cell r="AE215">
            <v>0.45</v>
          </cell>
          <cell r="AF215">
            <v>3.3043721973094173E-2</v>
          </cell>
          <cell r="AG215">
            <v>1684.4037275784754</v>
          </cell>
          <cell r="AH215">
            <v>7.3430493273542605E-2</v>
          </cell>
          <cell r="AI215">
            <v>0.45</v>
          </cell>
          <cell r="AJ215">
            <v>3.3043721973094173E-2</v>
          </cell>
          <cell r="AK215">
            <v>1684.4037275784754</v>
          </cell>
          <cell r="AL215">
            <v>7.3430493273542605E-2</v>
          </cell>
          <cell r="AM215">
            <v>0.45</v>
          </cell>
          <cell r="AN215">
            <v>3.3043721973094173E-2</v>
          </cell>
          <cell r="AO215">
            <v>1684.4037275784754</v>
          </cell>
          <cell r="AP215">
            <v>7.3430493273542605E-2</v>
          </cell>
          <cell r="AQ215">
            <v>0.45</v>
          </cell>
          <cell r="AR215">
            <v>3.3043721973094173E-2</v>
          </cell>
          <cell r="AS215">
            <v>1684.4037275784754</v>
          </cell>
          <cell r="AT215">
            <v>7.3430493273542605E-2</v>
          </cell>
          <cell r="AU215">
            <v>0.45</v>
          </cell>
          <cell r="AV215">
            <v>3.3043721973094173E-2</v>
          </cell>
          <cell r="AW215">
            <v>1684.4037275784754</v>
          </cell>
        </row>
        <row r="216">
          <cell r="A216" t="str">
            <v>Homewood Suites Norcross</v>
          </cell>
          <cell r="B216">
            <v>5.3333333333333337E-2</v>
          </cell>
          <cell r="C216">
            <v>0.64220643748891149</v>
          </cell>
          <cell r="D216">
            <v>3.4251009999408617E-2</v>
          </cell>
          <cell r="E216">
            <v>1511.0999999999997</v>
          </cell>
          <cell r="F216">
            <v>5.1569506726457402E-2</v>
          </cell>
          <cell r="G216">
            <v>0.55000000000000004</v>
          </cell>
          <cell r="H216">
            <v>2.8363228699551574E-2</v>
          </cell>
          <cell r="I216">
            <v>1369.1781390134531</v>
          </cell>
          <cell r="J216">
            <v>5.1569506726457402E-2</v>
          </cell>
          <cell r="K216">
            <v>0.54</v>
          </cell>
          <cell r="L216">
            <v>2.7847533632286998E-2</v>
          </cell>
          <cell r="M216">
            <v>1377.8959641255606</v>
          </cell>
          <cell r="N216">
            <v>5.1569506726457402E-2</v>
          </cell>
          <cell r="O216">
            <v>0.54</v>
          </cell>
          <cell r="P216">
            <v>2.7847533632286998E-2</v>
          </cell>
          <cell r="Q216">
            <v>1398.5588340807176</v>
          </cell>
          <cell r="R216">
            <v>5.1569506726457402E-2</v>
          </cell>
          <cell r="S216">
            <v>0.54</v>
          </cell>
          <cell r="T216">
            <v>2.7847533632286998E-2</v>
          </cell>
          <cell r="U216">
            <v>1419.5280269058296</v>
          </cell>
          <cell r="V216">
            <v>5.1569506726457402E-2</v>
          </cell>
          <cell r="W216">
            <v>0.54</v>
          </cell>
          <cell r="X216">
            <v>2.7847533632286998E-2</v>
          </cell>
          <cell r="Y216">
            <v>1419.5280269058296</v>
          </cell>
          <cell r="Z216">
            <v>5.1569506726457402E-2</v>
          </cell>
          <cell r="AA216">
            <v>0.54</v>
          </cell>
          <cell r="AB216">
            <v>2.7847533632286998E-2</v>
          </cell>
          <cell r="AC216">
            <v>1419.5280269058296</v>
          </cell>
          <cell r="AD216">
            <v>5.1569506726457402E-2</v>
          </cell>
          <cell r="AE216">
            <v>0.54</v>
          </cell>
          <cell r="AF216">
            <v>2.7847533632286998E-2</v>
          </cell>
          <cell r="AG216">
            <v>1419.5280269058296</v>
          </cell>
          <cell r="AH216">
            <v>5.1569506726457402E-2</v>
          </cell>
          <cell r="AI216">
            <v>0.54</v>
          </cell>
          <cell r="AJ216">
            <v>2.7847533632286998E-2</v>
          </cell>
          <cell r="AK216">
            <v>1419.5280269058296</v>
          </cell>
          <cell r="AL216">
            <v>5.1569506726457402E-2</v>
          </cell>
          <cell r="AM216">
            <v>0.54</v>
          </cell>
          <cell r="AN216">
            <v>2.7847533632286998E-2</v>
          </cell>
          <cell r="AO216">
            <v>1419.5280269058296</v>
          </cell>
          <cell r="AP216">
            <v>5.1569506726457402E-2</v>
          </cell>
          <cell r="AQ216">
            <v>0.54</v>
          </cell>
          <cell r="AR216">
            <v>2.7847533632286998E-2</v>
          </cell>
          <cell r="AS216">
            <v>1419.5280269058296</v>
          </cell>
          <cell r="AT216">
            <v>5.1569506726457402E-2</v>
          </cell>
          <cell r="AU216">
            <v>0.54</v>
          </cell>
          <cell r="AV216">
            <v>2.7847533632286998E-2</v>
          </cell>
          <cell r="AW216">
            <v>1419.5280269058296</v>
          </cell>
        </row>
        <row r="217">
          <cell r="A217" t="str">
            <v>Amerisuites</v>
          </cell>
          <cell r="B217">
            <v>7.4202898550724636E-2</v>
          </cell>
          <cell r="C217">
            <v>0.39245948957655719</v>
          </cell>
          <cell r="D217">
            <v>2.9121631690318447E-2</v>
          </cell>
          <cell r="E217">
            <v>1284.8000000000002</v>
          </cell>
          <cell r="F217">
            <v>7.1748878923766815E-2</v>
          </cell>
          <cell r="G217">
            <v>0.6</v>
          </cell>
          <cell r="H217">
            <v>4.3049327354260085E-2</v>
          </cell>
          <cell r="I217">
            <v>2078.1201793721971</v>
          </cell>
          <cell r="J217">
            <v>7.1748878923766815E-2</v>
          </cell>
          <cell r="K217">
            <v>0.6</v>
          </cell>
          <cell r="L217">
            <v>4.3049327354260085E-2</v>
          </cell>
          <cell r="M217">
            <v>2130.0807174887891</v>
          </cell>
          <cell r="N217">
            <v>7.1748878923766815E-2</v>
          </cell>
          <cell r="O217">
            <v>0.6</v>
          </cell>
          <cell r="P217">
            <v>4.3049327354260085E-2</v>
          </cell>
          <cell r="Q217">
            <v>2162.0233183856499</v>
          </cell>
          <cell r="R217">
            <v>7.1748878923766815E-2</v>
          </cell>
          <cell r="S217">
            <v>0.6</v>
          </cell>
          <cell r="T217">
            <v>4.3049327354260085E-2</v>
          </cell>
          <cell r="U217">
            <v>2194.4394618834076</v>
          </cell>
          <cell r="V217">
            <v>7.1748878923766815E-2</v>
          </cell>
          <cell r="W217">
            <v>0.6</v>
          </cell>
          <cell r="X217">
            <v>4.3049327354260085E-2</v>
          </cell>
          <cell r="Y217">
            <v>2194.4394618834076</v>
          </cell>
          <cell r="Z217">
            <v>7.1748878923766815E-2</v>
          </cell>
          <cell r="AA217">
            <v>0.6</v>
          </cell>
          <cell r="AB217">
            <v>4.3049327354260085E-2</v>
          </cell>
          <cell r="AC217">
            <v>2194.4394618834076</v>
          </cell>
          <cell r="AD217">
            <v>7.1748878923766815E-2</v>
          </cell>
          <cell r="AE217">
            <v>0.6</v>
          </cell>
          <cell r="AF217">
            <v>4.3049327354260085E-2</v>
          </cell>
          <cell r="AG217">
            <v>2194.4394618834076</v>
          </cell>
          <cell r="AH217">
            <v>7.1748878923766815E-2</v>
          </cell>
          <cell r="AI217">
            <v>0.6</v>
          </cell>
          <cell r="AJ217">
            <v>4.3049327354260085E-2</v>
          </cell>
          <cell r="AK217">
            <v>2194.4394618834076</v>
          </cell>
          <cell r="AL217">
            <v>7.1748878923766815E-2</v>
          </cell>
          <cell r="AM217">
            <v>0.6</v>
          </cell>
          <cell r="AN217">
            <v>4.3049327354260085E-2</v>
          </cell>
          <cell r="AO217">
            <v>2194.4394618834076</v>
          </cell>
          <cell r="AP217">
            <v>7.1748878923766815E-2</v>
          </cell>
          <cell r="AQ217">
            <v>0.6</v>
          </cell>
          <cell r="AR217">
            <v>4.3049327354260085E-2</v>
          </cell>
          <cell r="AS217">
            <v>2194.4394618834076</v>
          </cell>
          <cell r="AT217">
            <v>7.1748878923766815E-2</v>
          </cell>
          <cell r="AU217">
            <v>0.6</v>
          </cell>
          <cell r="AV217">
            <v>4.3049327354260085E-2</v>
          </cell>
          <cell r="AW217">
            <v>2194.4394618834076</v>
          </cell>
        </row>
        <row r="218">
          <cell r="A218" t="str">
            <v>Wingate Inn</v>
          </cell>
          <cell r="B218">
            <v>3.4202898550724635E-2</v>
          </cell>
          <cell r="C218">
            <v>0.22120443957951405</v>
          </cell>
          <cell r="D218">
            <v>7.5658330059080164E-3</v>
          </cell>
          <cell r="E218">
            <v>333.79250000000002</v>
          </cell>
          <cell r="F218">
            <v>6.614349775784753E-2</v>
          </cell>
          <cell r="G218">
            <v>0.51</v>
          </cell>
          <cell r="H218">
            <v>3.3733183856502244E-2</v>
          </cell>
          <cell r="I218">
            <v>1628.4019843049327</v>
          </cell>
          <cell r="J218">
            <v>6.614349775784753E-2</v>
          </cell>
          <cell r="K218">
            <v>0.55000000000000004</v>
          </cell>
          <cell r="L218">
            <v>3.6378923766816146E-2</v>
          </cell>
          <cell r="M218">
            <v>1800.0291479820628</v>
          </cell>
          <cell r="N218">
            <v>6.614349775784753E-2</v>
          </cell>
          <cell r="O218">
            <v>0.55000000000000004</v>
          </cell>
          <cell r="P218">
            <v>3.6378923766816146E-2</v>
          </cell>
          <cell r="Q218">
            <v>1827.0223094170406</v>
          </cell>
          <cell r="R218">
            <v>6.614349775784753E-2</v>
          </cell>
          <cell r="S218">
            <v>0.55000000000000004</v>
          </cell>
          <cell r="T218">
            <v>3.6378923766816146E-2</v>
          </cell>
          <cell r="U218">
            <v>1854.4156390134531</v>
          </cell>
          <cell r="V218">
            <v>6.614349775784753E-2</v>
          </cell>
          <cell r="W218">
            <v>0.55000000000000004</v>
          </cell>
          <cell r="X218">
            <v>3.6378923766816146E-2</v>
          </cell>
          <cell r="Y218">
            <v>1854.4156390134531</v>
          </cell>
          <cell r="Z218">
            <v>6.614349775784753E-2</v>
          </cell>
          <cell r="AA218">
            <v>0.55000000000000004</v>
          </cell>
          <cell r="AB218">
            <v>3.6378923766816146E-2</v>
          </cell>
          <cell r="AC218">
            <v>1854.4156390134531</v>
          </cell>
          <cell r="AD218">
            <v>6.614349775784753E-2</v>
          </cell>
          <cell r="AE218">
            <v>0.55000000000000004</v>
          </cell>
          <cell r="AF218">
            <v>3.6378923766816146E-2</v>
          </cell>
          <cell r="AG218">
            <v>1854.4156390134531</v>
          </cell>
          <cell r="AH218">
            <v>6.614349775784753E-2</v>
          </cell>
          <cell r="AI218">
            <v>0.55000000000000004</v>
          </cell>
          <cell r="AJ218">
            <v>3.6378923766816146E-2</v>
          </cell>
          <cell r="AK218">
            <v>1854.4156390134531</v>
          </cell>
          <cell r="AL218">
            <v>6.614349775784753E-2</v>
          </cell>
          <cell r="AM218">
            <v>0.55000000000000004</v>
          </cell>
          <cell r="AN218">
            <v>3.6378923766816146E-2</v>
          </cell>
          <cell r="AO218">
            <v>1854.4156390134531</v>
          </cell>
          <cell r="AP218">
            <v>6.614349775784753E-2</v>
          </cell>
          <cell r="AQ218">
            <v>0.55000000000000004</v>
          </cell>
          <cell r="AR218">
            <v>3.6378923766816146E-2</v>
          </cell>
          <cell r="AS218">
            <v>1854.4156390134531</v>
          </cell>
          <cell r="AT218">
            <v>6.614349775784753E-2</v>
          </cell>
          <cell r="AU218">
            <v>0.55000000000000004</v>
          </cell>
          <cell r="AV218">
            <v>3.6378923766816146E-2</v>
          </cell>
          <cell r="AW218">
            <v>1854.4156390134531</v>
          </cell>
        </row>
        <row r="219">
          <cell r="A219" t="str">
            <v>Comp9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</row>
        <row r="220">
          <cell r="A220" t="str">
            <v>Comp10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</row>
        <row r="221">
          <cell r="A221" t="str">
            <v>Comp11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</row>
        <row r="222">
          <cell r="A222" t="str">
            <v>Comp12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</row>
        <row r="223">
          <cell r="A223" t="str">
            <v>Comp13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</row>
        <row r="224">
          <cell r="A224" t="str">
            <v>Comp14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</row>
        <row r="225">
          <cell r="A225" t="str">
            <v>Comp15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</row>
        <row r="226">
          <cell r="A226" t="str">
            <v>Comp16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</row>
        <row r="227">
          <cell r="A227" t="str">
            <v>Comp17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</row>
        <row r="228">
          <cell r="A228" t="str">
            <v>Comp18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</row>
        <row r="229">
          <cell r="A229" t="str">
            <v>Comp19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</row>
        <row r="230">
          <cell r="A230" t="str">
            <v>Comp20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</row>
        <row r="231">
          <cell r="A231" t="str">
            <v>Comp21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</row>
        <row r="232">
          <cell r="A232" t="str">
            <v>Comp22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</row>
        <row r="233">
          <cell r="A233" t="str">
            <v>Comp23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</row>
        <row r="234">
          <cell r="A234" t="str">
            <v>Comp24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</row>
        <row r="235">
          <cell r="A235" t="str">
            <v>Comp25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</row>
        <row r="236">
          <cell r="A236" t="str">
            <v>Addition/Deletion 1</v>
          </cell>
          <cell r="B236">
            <v>0</v>
          </cell>
          <cell r="C236">
            <v>1</v>
          </cell>
          <cell r="D236">
            <v>0</v>
          </cell>
          <cell r="E236">
            <v>0</v>
          </cell>
          <cell r="F236">
            <v>0</v>
          </cell>
          <cell r="G236">
            <v>1</v>
          </cell>
          <cell r="H236">
            <v>0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0</v>
          </cell>
          <cell r="N236">
            <v>0</v>
          </cell>
          <cell r="O236">
            <v>1</v>
          </cell>
          <cell r="P236">
            <v>0</v>
          </cell>
          <cell r="Q236">
            <v>0</v>
          </cell>
          <cell r="R236">
            <v>0</v>
          </cell>
          <cell r="S236">
            <v>1</v>
          </cell>
          <cell r="T236">
            <v>0</v>
          </cell>
          <cell r="U236">
            <v>0</v>
          </cell>
          <cell r="V236">
            <v>0</v>
          </cell>
          <cell r="W236">
            <v>1</v>
          </cell>
          <cell r="X236">
            <v>0</v>
          </cell>
          <cell r="Y236">
            <v>0</v>
          </cell>
          <cell r="Z236">
            <v>0</v>
          </cell>
          <cell r="AA236">
            <v>1</v>
          </cell>
          <cell r="AB236">
            <v>0</v>
          </cell>
          <cell r="AC236">
            <v>0</v>
          </cell>
          <cell r="AD236">
            <v>0</v>
          </cell>
          <cell r="AE236">
            <v>1</v>
          </cell>
          <cell r="AF236">
            <v>0</v>
          </cell>
          <cell r="AG236">
            <v>0</v>
          </cell>
          <cell r="AH236">
            <v>0</v>
          </cell>
          <cell r="AI236">
            <v>1</v>
          </cell>
          <cell r="AJ236">
            <v>0</v>
          </cell>
          <cell r="AK236">
            <v>0</v>
          </cell>
          <cell r="AL236">
            <v>0</v>
          </cell>
          <cell r="AM236">
            <v>1</v>
          </cell>
          <cell r="AN236">
            <v>0</v>
          </cell>
          <cell r="AO236">
            <v>0</v>
          </cell>
          <cell r="AP236">
            <v>0</v>
          </cell>
          <cell r="AQ236">
            <v>1</v>
          </cell>
          <cell r="AR236">
            <v>0</v>
          </cell>
          <cell r="AS236">
            <v>0</v>
          </cell>
          <cell r="AT236">
            <v>0</v>
          </cell>
          <cell r="AU236">
            <v>1</v>
          </cell>
          <cell r="AV236">
            <v>0</v>
          </cell>
          <cell r="AW236">
            <v>0</v>
          </cell>
        </row>
        <row r="237">
          <cell r="A237" t="str">
            <v>Addition/Deletion 2</v>
          </cell>
          <cell r="B237">
            <v>0</v>
          </cell>
          <cell r="C237">
            <v>1</v>
          </cell>
          <cell r="D237">
            <v>0</v>
          </cell>
          <cell r="E237">
            <v>0</v>
          </cell>
          <cell r="F237">
            <v>0</v>
          </cell>
          <cell r="G237">
            <v>1</v>
          </cell>
          <cell r="H237">
            <v>0</v>
          </cell>
          <cell r="I237">
            <v>0</v>
          </cell>
          <cell r="J237">
            <v>0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1</v>
          </cell>
          <cell r="P237">
            <v>0</v>
          </cell>
          <cell r="Q237">
            <v>0</v>
          </cell>
          <cell r="R237">
            <v>0</v>
          </cell>
          <cell r="S237">
            <v>1</v>
          </cell>
          <cell r="T237">
            <v>0</v>
          </cell>
          <cell r="U237">
            <v>0</v>
          </cell>
          <cell r="V237">
            <v>0</v>
          </cell>
          <cell r="W237">
            <v>1</v>
          </cell>
          <cell r="X237">
            <v>0</v>
          </cell>
          <cell r="Y237">
            <v>0</v>
          </cell>
          <cell r="Z237">
            <v>0</v>
          </cell>
          <cell r="AA237">
            <v>1</v>
          </cell>
          <cell r="AB237">
            <v>0</v>
          </cell>
          <cell r="AC237">
            <v>0</v>
          </cell>
          <cell r="AD237">
            <v>0</v>
          </cell>
          <cell r="AE237">
            <v>1</v>
          </cell>
          <cell r="AF237">
            <v>0</v>
          </cell>
          <cell r="AG237">
            <v>0</v>
          </cell>
          <cell r="AH237">
            <v>0</v>
          </cell>
          <cell r="AI237">
            <v>1</v>
          </cell>
          <cell r="AJ237">
            <v>0</v>
          </cell>
          <cell r="AK237">
            <v>0</v>
          </cell>
          <cell r="AL237">
            <v>0</v>
          </cell>
          <cell r="AM237">
            <v>1</v>
          </cell>
          <cell r="AN237">
            <v>0</v>
          </cell>
          <cell r="AO237">
            <v>0</v>
          </cell>
          <cell r="AP237">
            <v>0</v>
          </cell>
          <cell r="AQ237">
            <v>1</v>
          </cell>
          <cell r="AR237">
            <v>0</v>
          </cell>
          <cell r="AS237">
            <v>0</v>
          </cell>
          <cell r="AT237">
            <v>0</v>
          </cell>
          <cell r="AU237">
            <v>1</v>
          </cell>
          <cell r="AV237">
            <v>0</v>
          </cell>
          <cell r="AW237">
            <v>0</v>
          </cell>
        </row>
        <row r="238">
          <cell r="A238" t="str">
            <v>Addition/Deletion 3</v>
          </cell>
          <cell r="B238">
            <v>0</v>
          </cell>
          <cell r="C238">
            <v>1</v>
          </cell>
          <cell r="D238">
            <v>0</v>
          </cell>
          <cell r="E238">
            <v>0</v>
          </cell>
          <cell r="F238">
            <v>0</v>
          </cell>
          <cell r="G238">
            <v>1</v>
          </cell>
          <cell r="H238">
            <v>0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0</v>
          </cell>
          <cell r="N238">
            <v>0</v>
          </cell>
          <cell r="O238">
            <v>1</v>
          </cell>
          <cell r="P238">
            <v>0</v>
          </cell>
          <cell r="Q238">
            <v>0</v>
          </cell>
          <cell r="R238">
            <v>0</v>
          </cell>
          <cell r="S238">
            <v>1</v>
          </cell>
          <cell r="T238">
            <v>0</v>
          </cell>
          <cell r="U238">
            <v>0</v>
          </cell>
          <cell r="V238">
            <v>0</v>
          </cell>
          <cell r="W238">
            <v>1</v>
          </cell>
          <cell r="X238">
            <v>0</v>
          </cell>
          <cell r="Y238">
            <v>0</v>
          </cell>
          <cell r="Z238">
            <v>0</v>
          </cell>
          <cell r="AA238">
            <v>1</v>
          </cell>
          <cell r="AB238">
            <v>0</v>
          </cell>
          <cell r="AC238">
            <v>0</v>
          </cell>
          <cell r="AD238">
            <v>0</v>
          </cell>
          <cell r="AE238">
            <v>1</v>
          </cell>
          <cell r="AF238">
            <v>0</v>
          </cell>
          <cell r="AG238">
            <v>0</v>
          </cell>
          <cell r="AH238">
            <v>0</v>
          </cell>
          <cell r="AI238">
            <v>1</v>
          </cell>
          <cell r="AJ238">
            <v>0</v>
          </cell>
          <cell r="AK238">
            <v>0</v>
          </cell>
          <cell r="AL238">
            <v>0</v>
          </cell>
          <cell r="AM238">
            <v>1</v>
          </cell>
          <cell r="AN238">
            <v>0</v>
          </cell>
          <cell r="AO238">
            <v>0</v>
          </cell>
          <cell r="AP238">
            <v>0</v>
          </cell>
          <cell r="AQ238">
            <v>1</v>
          </cell>
          <cell r="AR238">
            <v>0</v>
          </cell>
          <cell r="AS238">
            <v>0</v>
          </cell>
          <cell r="AT238">
            <v>0</v>
          </cell>
          <cell r="AU238">
            <v>1</v>
          </cell>
          <cell r="AV238">
            <v>0</v>
          </cell>
          <cell r="AW238">
            <v>0</v>
          </cell>
        </row>
        <row r="239">
          <cell r="A239" t="str">
            <v>Addition/Deletion 4</v>
          </cell>
          <cell r="B239">
            <v>0</v>
          </cell>
          <cell r="C239">
            <v>1</v>
          </cell>
          <cell r="D239">
            <v>0</v>
          </cell>
          <cell r="E239">
            <v>0</v>
          </cell>
          <cell r="F239">
            <v>0</v>
          </cell>
          <cell r="G239">
            <v>1</v>
          </cell>
          <cell r="H239">
            <v>0</v>
          </cell>
          <cell r="I239">
            <v>0</v>
          </cell>
          <cell r="J239">
            <v>0</v>
          </cell>
          <cell r="K239">
            <v>1</v>
          </cell>
          <cell r="L239">
            <v>0</v>
          </cell>
          <cell r="M239">
            <v>0</v>
          </cell>
          <cell r="N239">
            <v>0</v>
          </cell>
          <cell r="O239">
            <v>1</v>
          </cell>
          <cell r="P239">
            <v>0</v>
          </cell>
          <cell r="Q239">
            <v>0</v>
          </cell>
          <cell r="R239">
            <v>0</v>
          </cell>
          <cell r="S239">
            <v>1</v>
          </cell>
          <cell r="T239">
            <v>0</v>
          </cell>
          <cell r="U239">
            <v>0</v>
          </cell>
          <cell r="V239">
            <v>0</v>
          </cell>
          <cell r="W239">
            <v>1</v>
          </cell>
          <cell r="X239">
            <v>0</v>
          </cell>
          <cell r="Y239">
            <v>0</v>
          </cell>
          <cell r="Z239">
            <v>0</v>
          </cell>
          <cell r="AA239">
            <v>1</v>
          </cell>
          <cell r="AB239">
            <v>0</v>
          </cell>
          <cell r="AC239">
            <v>0</v>
          </cell>
          <cell r="AD239">
            <v>0</v>
          </cell>
          <cell r="AE239">
            <v>1</v>
          </cell>
          <cell r="AF239">
            <v>0</v>
          </cell>
          <cell r="AG239">
            <v>0</v>
          </cell>
          <cell r="AH239">
            <v>0</v>
          </cell>
          <cell r="AI239">
            <v>1</v>
          </cell>
          <cell r="AJ239">
            <v>0</v>
          </cell>
          <cell r="AK239">
            <v>0</v>
          </cell>
          <cell r="AL239">
            <v>0</v>
          </cell>
          <cell r="AM239">
            <v>1</v>
          </cell>
          <cell r="AN239">
            <v>0</v>
          </cell>
          <cell r="AO239">
            <v>0</v>
          </cell>
          <cell r="AP239">
            <v>0</v>
          </cell>
          <cell r="AQ239">
            <v>1</v>
          </cell>
          <cell r="AR239">
            <v>0</v>
          </cell>
          <cell r="AS239">
            <v>0</v>
          </cell>
          <cell r="AT239">
            <v>0</v>
          </cell>
          <cell r="AU239">
            <v>1</v>
          </cell>
          <cell r="AV239">
            <v>0</v>
          </cell>
          <cell r="AW239">
            <v>0</v>
          </cell>
        </row>
        <row r="240">
          <cell r="A240" t="str">
            <v>Addition/Deletion 5</v>
          </cell>
          <cell r="B240">
            <v>0</v>
          </cell>
          <cell r="C240">
            <v>1</v>
          </cell>
          <cell r="D240">
            <v>0</v>
          </cell>
          <cell r="E240">
            <v>0</v>
          </cell>
          <cell r="F240">
            <v>0</v>
          </cell>
          <cell r="G240">
            <v>1</v>
          </cell>
          <cell r="H240">
            <v>0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0</v>
          </cell>
          <cell r="N240">
            <v>0</v>
          </cell>
          <cell r="O240">
            <v>1</v>
          </cell>
          <cell r="P240">
            <v>0</v>
          </cell>
          <cell r="Q240">
            <v>0</v>
          </cell>
          <cell r="R240">
            <v>0</v>
          </cell>
          <cell r="S240">
            <v>1</v>
          </cell>
          <cell r="T240">
            <v>0</v>
          </cell>
          <cell r="U240">
            <v>0</v>
          </cell>
          <cell r="V240">
            <v>0</v>
          </cell>
          <cell r="W240">
            <v>1</v>
          </cell>
          <cell r="X240">
            <v>0</v>
          </cell>
          <cell r="Y240">
            <v>0</v>
          </cell>
          <cell r="Z240">
            <v>0</v>
          </cell>
          <cell r="AA240">
            <v>1</v>
          </cell>
          <cell r="AB240">
            <v>0</v>
          </cell>
          <cell r="AC240">
            <v>0</v>
          </cell>
          <cell r="AD240">
            <v>0</v>
          </cell>
          <cell r="AE240">
            <v>1</v>
          </cell>
          <cell r="AF240">
            <v>0</v>
          </cell>
          <cell r="AG240">
            <v>0</v>
          </cell>
          <cell r="AH240">
            <v>0</v>
          </cell>
          <cell r="AI240">
            <v>1</v>
          </cell>
          <cell r="AJ240">
            <v>0</v>
          </cell>
          <cell r="AK240">
            <v>0</v>
          </cell>
          <cell r="AL240">
            <v>0</v>
          </cell>
          <cell r="AM240">
            <v>1</v>
          </cell>
          <cell r="AN240">
            <v>0</v>
          </cell>
          <cell r="AO240">
            <v>0</v>
          </cell>
          <cell r="AP240">
            <v>0</v>
          </cell>
          <cell r="AQ240">
            <v>1</v>
          </cell>
          <cell r="AR240">
            <v>0</v>
          </cell>
          <cell r="AS240">
            <v>0</v>
          </cell>
          <cell r="AT240">
            <v>0</v>
          </cell>
          <cell r="AU240">
            <v>1</v>
          </cell>
          <cell r="AV240">
            <v>0</v>
          </cell>
          <cell r="AW240">
            <v>0</v>
          </cell>
        </row>
        <row r="241">
          <cell r="A241" t="str">
            <v>Total</v>
          </cell>
          <cell r="B241">
            <v>1</v>
          </cell>
          <cell r="D241">
            <v>0.99999999999999978</v>
          </cell>
          <cell r="E241">
            <v>44118.407020000013</v>
          </cell>
          <cell r="F241">
            <v>1</v>
          </cell>
          <cell r="H241">
            <v>1.0001008968609864</v>
          </cell>
          <cell r="I241">
            <v>48277.870594170417</v>
          </cell>
          <cell r="J241">
            <v>1</v>
          </cell>
          <cell r="L241">
            <v>1.0004932735426009</v>
          </cell>
          <cell r="M241">
            <v>49504.4071748879</v>
          </cell>
          <cell r="N241">
            <v>1</v>
          </cell>
          <cell r="P241">
            <v>1.0004932735426009</v>
          </cell>
          <cell r="Q241">
            <v>50246.773183856501</v>
          </cell>
          <cell r="R241">
            <v>1</v>
          </cell>
          <cell r="T241">
            <v>1.0004932735426009</v>
          </cell>
          <cell r="U241">
            <v>51000.144618834071</v>
          </cell>
          <cell r="V241">
            <v>1</v>
          </cell>
          <cell r="X241">
            <v>1.0004932735426009</v>
          </cell>
          <cell r="Y241">
            <v>51000.144618834071</v>
          </cell>
          <cell r="Z241">
            <v>1</v>
          </cell>
          <cell r="AB241">
            <v>1.0004932735426009</v>
          </cell>
          <cell r="AC241">
            <v>51000.144618834071</v>
          </cell>
          <cell r="AD241">
            <v>1</v>
          </cell>
          <cell r="AF241">
            <v>1.0004932735426009</v>
          </cell>
          <cell r="AG241">
            <v>51000.144618834071</v>
          </cell>
          <cell r="AH241">
            <v>1</v>
          </cell>
          <cell r="AJ241">
            <v>1.0004932735426009</v>
          </cell>
          <cell r="AK241">
            <v>51000.144618834071</v>
          </cell>
          <cell r="AL241">
            <v>1</v>
          </cell>
          <cell r="AN241">
            <v>1.0004932735426009</v>
          </cell>
          <cell r="AO241">
            <v>51000.144618834071</v>
          </cell>
          <cell r="AP241">
            <v>1</v>
          </cell>
          <cell r="AR241">
            <v>1.0004932735426009</v>
          </cell>
          <cell r="AS241">
            <v>51000.144618834071</v>
          </cell>
          <cell r="AT241">
            <v>1</v>
          </cell>
          <cell r="AV241">
            <v>1.0004932735426009</v>
          </cell>
          <cell r="AW241">
            <v>51000.144618834071</v>
          </cell>
        </row>
        <row r="244">
          <cell r="A244" t="str">
            <v>Other</v>
          </cell>
          <cell r="B244" t="str">
            <v>1997(Historical)</v>
          </cell>
          <cell r="F244">
            <v>1999</v>
          </cell>
          <cell r="J244">
            <v>1</v>
          </cell>
          <cell r="N244">
            <v>2</v>
          </cell>
          <cell r="R244">
            <v>3</v>
          </cell>
          <cell r="V244">
            <v>4</v>
          </cell>
          <cell r="Z244">
            <v>5</v>
          </cell>
          <cell r="AD244">
            <v>6</v>
          </cell>
          <cell r="AH244">
            <v>7</v>
          </cell>
          <cell r="AL244">
            <v>8</v>
          </cell>
          <cell r="AP244">
            <v>9</v>
          </cell>
          <cell r="AT244">
            <v>10</v>
          </cell>
        </row>
        <row r="245">
          <cell r="A245" t="str">
            <v>Property</v>
          </cell>
          <cell r="B245" t="str">
            <v>Fair Share</v>
          </cell>
          <cell r="C245" t="str">
            <v>Penetration</v>
          </cell>
          <cell r="D245" t="str">
            <v>Mkt. Share</v>
          </cell>
          <cell r="E245" t="str">
            <v>Rmnights</v>
          </cell>
          <cell r="F245" t="str">
            <v>Fair Share</v>
          </cell>
          <cell r="G245" t="str">
            <v>Penetration</v>
          </cell>
          <cell r="H245" t="str">
            <v>Mkt. Share</v>
          </cell>
          <cell r="I245" t="str">
            <v>Rmnights</v>
          </cell>
          <cell r="J245" t="str">
            <v>Fair Share</v>
          </cell>
          <cell r="K245" t="str">
            <v>Penetration</v>
          </cell>
          <cell r="L245" t="str">
            <v>Mkt. Share</v>
          </cell>
          <cell r="M245" t="str">
            <v>Rmnights</v>
          </cell>
          <cell r="N245" t="str">
            <v>Fair Share</v>
          </cell>
          <cell r="O245" t="str">
            <v>Penetration</v>
          </cell>
          <cell r="P245" t="str">
            <v>Mkt. Share</v>
          </cell>
          <cell r="Q245" t="str">
            <v>Rmnights</v>
          </cell>
          <cell r="R245" t="str">
            <v>Fair Share</v>
          </cell>
          <cell r="S245" t="str">
            <v>Penetration</v>
          </cell>
          <cell r="T245" t="str">
            <v>Mkt. Share</v>
          </cell>
          <cell r="U245" t="str">
            <v>Rmnights</v>
          </cell>
          <cell r="V245" t="str">
            <v>Fair Share</v>
          </cell>
          <cell r="W245" t="str">
            <v>Penetration</v>
          </cell>
          <cell r="X245" t="str">
            <v>Mkt. Share</v>
          </cell>
          <cell r="Y245" t="str">
            <v>Rmnights</v>
          </cell>
          <cell r="Z245" t="str">
            <v>Fair Share</v>
          </cell>
          <cell r="AA245" t="str">
            <v>Penetration</v>
          </cell>
          <cell r="AB245" t="str">
            <v>Mkt. Share</v>
          </cell>
          <cell r="AC245" t="str">
            <v>Rmnights</v>
          </cell>
          <cell r="AD245" t="str">
            <v>Fair Share</v>
          </cell>
          <cell r="AE245" t="str">
            <v>Penetration</v>
          </cell>
          <cell r="AF245" t="str">
            <v>Mkt. Share</v>
          </cell>
          <cell r="AG245" t="str">
            <v>Rmnights</v>
          </cell>
          <cell r="AH245" t="str">
            <v>Fair Share</v>
          </cell>
          <cell r="AI245" t="str">
            <v>Penetration</v>
          </cell>
          <cell r="AJ245" t="str">
            <v>Mkt. Share</v>
          </cell>
          <cell r="AK245" t="str">
            <v>Rmnights</v>
          </cell>
          <cell r="AL245" t="str">
            <v>Fair Share</v>
          </cell>
          <cell r="AM245" t="str">
            <v>Penetration</v>
          </cell>
          <cell r="AN245" t="str">
            <v>Mkt. Share</v>
          </cell>
          <cell r="AO245" t="str">
            <v>Rmnights</v>
          </cell>
          <cell r="AP245" t="str">
            <v>Fair Share</v>
          </cell>
          <cell r="AQ245" t="str">
            <v>Penetration</v>
          </cell>
          <cell r="AR245" t="str">
            <v>Mkt. Share</v>
          </cell>
          <cell r="AS245" t="str">
            <v>Rmnights</v>
          </cell>
          <cell r="AT245" t="str">
            <v>Fair Share</v>
          </cell>
          <cell r="AU245" t="str">
            <v>Penetration</v>
          </cell>
          <cell r="AV245" t="str">
            <v>Mkt. Share</v>
          </cell>
          <cell r="AW245" t="str">
            <v>Rmnights</v>
          </cell>
        </row>
        <row r="246">
          <cell r="A246" t="str">
            <v>Northeast Atlanta Hilton</v>
          </cell>
          <cell r="B246">
            <v>0.15768115942028985</v>
          </cell>
          <cell r="C246">
            <v>0.76051008033111556</v>
          </cell>
          <cell r="D246">
            <v>0.11991811121742807</v>
          </cell>
          <cell r="E246">
            <v>755.32224000000008</v>
          </cell>
          <cell r="F246">
            <v>0.15246636771300448</v>
          </cell>
          <cell r="G246">
            <v>1.1499999999999999</v>
          </cell>
          <cell r="H246">
            <v>0.17533632286995515</v>
          </cell>
          <cell r="I246">
            <v>1090.5919282511211</v>
          </cell>
          <cell r="J246">
            <v>0.15246636771300448</v>
          </cell>
          <cell r="K246">
            <v>1.1499999999999999</v>
          </cell>
          <cell r="L246">
            <v>0.17533632286995515</v>
          </cell>
          <cell r="M246">
            <v>1079.7210762331838</v>
          </cell>
          <cell r="N246">
            <v>0.15246636771300448</v>
          </cell>
          <cell r="O246">
            <v>1.1499999999999999</v>
          </cell>
          <cell r="P246">
            <v>0.17533632286995515</v>
          </cell>
          <cell r="Q246">
            <v>1068.8502242152465</v>
          </cell>
          <cell r="R246">
            <v>0.15246636771300448</v>
          </cell>
          <cell r="S246">
            <v>1.1499999999999999</v>
          </cell>
          <cell r="T246">
            <v>0.17533632286995515</v>
          </cell>
          <cell r="U246">
            <v>1058.1547085201794</v>
          </cell>
          <cell r="V246">
            <v>0.15246636771300448</v>
          </cell>
          <cell r="W246">
            <v>1.1499999999999999</v>
          </cell>
          <cell r="X246">
            <v>0.17533632286995515</v>
          </cell>
          <cell r="Y246">
            <v>1058.1547085201794</v>
          </cell>
          <cell r="Z246">
            <v>0.15246636771300448</v>
          </cell>
          <cell r="AA246">
            <v>1.1499999999999999</v>
          </cell>
          <cell r="AB246">
            <v>0.17533632286995515</v>
          </cell>
          <cell r="AC246">
            <v>1058.1547085201794</v>
          </cell>
          <cell r="AD246">
            <v>0.15246636771300448</v>
          </cell>
          <cell r="AE246">
            <v>1.1499999999999999</v>
          </cell>
          <cell r="AF246">
            <v>0.17533632286995515</v>
          </cell>
          <cell r="AG246">
            <v>1058.1547085201794</v>
          </cell>
          <cell r="AH246">
            <v>0.15246636771300448</v>
          </cell>
          <cell r="AI246">
            <v>1.1499999999999999</v>
          </cell>
          <cell r="AJ246">
            <v>0.17533632286995515</v>
          </cell>
          <cell r="AK246">
            <v>1058.1547085201794</v>
          </cell>
          <cell r="AL246">
            <v>0.15246636771300448</v>
          </cell>
          <cell r="AM246">
            <v>1.1499999999999999</v>
          </cell>
          <cell r="AN246">
            <v>0.17533632286995515</v>
          </cell>
          <cell r="AO246">
            <v>1058.1547085201794</v>
          </cell>
          <cell r="AP246">
            <v>0.15246636771300448</v>
          </cell>
          <cell r="AQ246">
            <v>1.1499999999999999</v>
          </cell>
          <cell r="AR246">
            <v>0.17533632286995515</v>
          </cell>
          <cell r="AS246">
            <v>1058.1547085201794</v>
          </cell>
          <cell r="AT246">
            <v>0.15246636771300448</v>
          </cell>
          <cell r="AU246">
            <v>1.1499999999999999</v>
          </cell>
          <cell r="AV246">
            <v>0.17533632286995515</v>
          </cell>
          <cell r="AW246">
            <v>1058.1547085201794</v>
          </cell>
        </row>
        <row r="247">
          <cell r="A247" t="str">
            <v>Holiday Inn Select</v>
          </cell>
          <cell r="B247">
            <v>0.14260869565217391</v>
          </cell>
          <cell r="C247">
            <v>1.2595198491288189</v>
          </cell>
          <cell r="D247">
            <v>0.17961848283228374</v>
          </cell>
          <cell r="E247">
            <v>1131.354</v>
          </cell>
          <cell r="F247">
            <v>0.13789237668161436</v>
          </cell>
          <cell r="G247">
            <v>1.2</v>
          </cell>
          <cell r="H247">
            <v>0.16547085201793724</v>
          </cell>
          <cell r="I247">
            <v>1029.2286995515697</v>
          </cell>
          <cell r="J247">
            <v>0.13789237668161436</v>
          </cell>
          <cell r="K247">
            <v>1.2</v>
          </cell>
          <cell r="L247">
            <v>0.16547085201793724</v>
          </cell>
          <cell r="M247">
            <v>1018.9695067264576</v>
          </cell>
          <cell r="N247">
            <v>0.13789237668161436</v>
          </cell>
          <cell r="O247">
            <v>1.2</v>
          </cell>
          <cell r="P247">
            <v>0.16547085201793724</v>
          </cell>
          <cell r="Q247">
            <v>1008.7103139013454</v>
          </cell>
          <cell r="R247">
            <v>0.13789237668161436</v>
          </cell>
          <cell r="S247">
            <v>1.2</v>
          </cell>
          <cell r="T247">
            <v>0.16547085201793724</v>
          </cell>
          <cell r="U247">
            <v>998.61659192825118</v>
          </cell>
          <cell r="V247">
            <v>0.13789237668161436</v>
          </cell>
          <cell r="W247">
            <v>1.2</v>
          </cell>
          <cell r="X247">
            <v>0.16547085201793724</v>
          </cell>
          <cell r="Y247">
            <v>998.61659192825118</v>
          </cell>
          <cell r="Z247">
            <v>0.13789237668161436</v>
          </cell>
          <cell r="AA247">
            <v>1.2</v>
          </cell>
          <cell r="AB247">
            <v>0.16547085201793724</v>
          </cell>
          <cell r="AC247">
            <v>998.61659192825118</v>
          </cell>
          <cell r="AD247">
            <v>0.13789237668161436</v>
          </cell>
          <cell r="AE247">
            <v>1.2</v>
          </cell>
          <cell r="AF247">
            <v>0.16547085201793724</v>
          </cell>
          <cell r="AG247">
            <v>998.61659192825118</v>
          </cell>
          <cell r="AH247">
            <v>0.13789237668161436</v>
          </cell>
          <cell r="AI247">
            <v>1.2</v>
          </cell>
          <cell r="AJ247">
            <v>0.16547085201793724</v>
          </cell>
          <cell r="AK247">
            <v>998.61659192825118</v>
          </cell>
          <cell r="AL247">
            <v>0.13789237668161436</v>
          </cell>
          <cell r="AM247">
            <v>1.2</v>
          </cell>
          <cell r="AN247">
            <v>0.16547085201793724</v>
          </cell>
          <cell r="AO247">
            <v>998.61659192825118</v>
          </cell>
          <cell r="AP247">
            <v>0.13789237668161436</v>
          </cell>
          <cell r="AQ247">
            <v>1.2</v>
          </cell>
          <cell r="AR247">
            <v>0.16547085201793724</v>
          </cell>
          <cell r="AS247">
            <v>998.61659192825118</v>
          </cell>
          <cell r="AT247">
            <v>0.13789237668161436</v>
          </cell>
          <cell r="AU247">
            <v>1.2</v>
          </cell>
          <cell r="AV247">
            <v>0.16547085201793724</v>
          </cell>
          <cell r="AW247">
            <v>998.61659192825118</v>
          </cell>
        </row>
        <row r="248">
          <cell r="A248" t="str">
            <v>Marriott Norcross</v>
          </cell>
          <cell r="B248">
            <v>0.12869565217391304</v>
          </cell>
          <cell r="C248">
            <v>1.4594436347048219</v>
          </cell>
          <cell r="D248">
            <v>0.18782405037940317</v>
          </cell>
          <cell r="E248">
            <v>1183.038</v>
          </cell>
          <cell r="F248">
            <v>0.12443946188340807</v>
          </cell>
          <cell r="G248">
            <v>1.35</v>
          </cell>
          <cell r="H248">
            <v>0.16799327354260091</v>
          </cell>
          <cell r="I248">
            <v>1044.9181614349777</v>
          </cell>
          <cell r="J248">
            <v>0.12443946188340807</v>
          </cell>
          <cell r="K248">
            <v>1.35</v>
          </cell>
          <cell r="L248">
            <v>0.16799327354260091</v>
          </cell>
          <cell r="M248">
            <v>1034.5025784753363</v>
          </cell>
          <cell r="N248">
            <v>0.12443946188340807</v>
          </cell>
          <cell r="O248">
            <v>1.35</v>
          </cell>
          <cell r="P248">
            <v>0.16799327354260091</v>
          </cell>
          <cell r="Q248">
            <v>1024.0869955156952</v>
          </cell>
          <cell r="R248">
            <v>0.12443946188340807</v>
          </cell>
          <cell r="S248">
            <v>1.35</v>
          </cell>
          <cell r="T248">
            <v>0.16799327354260091</v>
          </cell>
          <cell r="U248">
            <v>1013.8394058295964</v>
          </cell>
          <cell r="V248">
            <v>0.12443946188340807</v>
          </cell>
          <cell r="W248">
            <v>1.35</v>
          </cell>
          <cell r="X248">
            <v>0.16799327354260091</v>
          </cell>
          <cell r="Y248">
            <v>1013.8394058295964</v>
          </cell>
          <cell r="Z248">
            <v>0.12443946188340807</v>
          </cell>
          <cell r="AA248">
            <v>1.35</v>
          </cell>
          <cell r="AB248">
            <v>0.16799327354260091</v>
          </cell>
          <cell r="AC248">
            <v>1013.8394058295964</v>
          </cell>
          <cell r="AD248">
            <v>0.12443946188340807</v>
          </cell>
          <cell r="AE248">
            <v>1.35</v>
          </cell>
          <cell r="AF248">
            <v>0.16799327354260091</v>
          </cell>
          <cell r="AG248">
            <v>1013.8394058295964</v>
          </cell>
          <cell r="AH248">
            <v>0.12443946188340807</v>
          </cell>
          <cell r="AI248">
            <v>1.35</v>
          </cell>
          <cell r="AJ248">
            <v>0.16799327354260091</v>
          </cell>
          <cell r="AK248">
            <v>1013.8394058295964</v>
          </cell>
          <cell r="AL248">
            <v>0.12443946188340807</v>
          </cell>
          <cell r="AM248">
            <v>1.35</v>
          </cell>
          <cell r="AN248">
            <v>0.16799327354260091</v>
          </cell>
          <cell r="AO248">
            <v>1013.8394058295964</v>
          </cell>
          <cell r="AP248">
            <v>0.12443946188340807</v>
          </cell>
          <cell r="AQ248">
            <v>1.35</v>
          </cell>
          <cell r="AR248">
            <v>0.16799327354260091</v>
          </cell>
          <cell r="AS248">
            <v>1013.8394058295964</v>
          </cell>
          <cell r="AT248">
            <v>0.12443946188340807</v>
          </cell>
          <cell r="AU248">
            <v>1.35</v>
          </cell>
          <cell r="AV248">
            <v>0.16799327354260091</v>
          </cell>
          <cell r="AW248">
            <v>1013.8394058295964</v>
          </cell>
        </row>
        <row r="249">
          <cell r="A249" t="str">
            <v>Marriott Gwinnett Place</v>
          </cell>
          <cell r="B249">
            <v>0.24695652173913044</v>
          </cell>
          <cell r="C249">
            <v>0.68973706023721038</v>
          </cell>
          <cell r="D249">
            <v>0.17033506531075457</v>
          </cell>
          <cell r="E249">
            <v>1072.8810000000001</v>
          </cell>
          <cell r="F249">
            <v>0.23878923766816143</v>
          </cell>
          <cell r="G249">
            <v>0.69</v>
          </cell>
          <cell r="H249">
            <v>0.16476457399103137</v>
          </cell>
          <cell r="I249">
            <v>1024.835650224215</v>
          </cell>
          <cell r="J249">
            <v>0.23878923766816143</v>
          </cell>
          <cell r="K249">
            <v>0.69</v>
          </cell>
          <cell r="L249">
            <v>0.16476457399103137</v>
          </cell>
          <cell r="M249">
            <v>1014.6202466367712</v>
          </cell>
          <cell r="N249">
            <v>0.23878923766816143</v>
          </cell>
          <cell r="O249">
            <v>0.69</v>
          </cell>
          <cell r="P249">
            <v>0.16476457399103137</v>
          </cell>
          <cell r="Q249">
            <v>1004.4048430493272</v>
          </cell>
          <cell r="R249">
            <v>0.23878923766816143</v>
          </cell>
          <cell r="S249">
            <v>0.69</v>
          </cell>
          <cell r="T249">
            <v>0.16476457399103137</v>
          </cell>
          <cell r="U249">
            <v>994.35420403587432</v>
          </cell>
          <cell r="V249">
            <v>0.23878923766816143</v>
          </cell>
          <cell r="W249">
            <v>0.69</v>
          </cell>
          <cell r="X249">
            <v>0.16476457399103137</v>
          </cell>
          <cell r="Y249">
            <v>994.35420403587432</v>
          </cell>
          <cell r="Z249">
            <v>0.23878923766816143</v>
          </cell>
          <cell r="AA249">
            <v>0.69</v>
          </cell>
          <cell r="AB249">
            <v>0.16476457399103137</v>
          </cell>
          <cell r="AC249">
            <v>994.35420403587432</v>
          </cell>
          <cell r="AD249">
            <v>0.23878923766816143</v>
          </cell>
          <cell r="AE249">
            <v>0.69</v>
          </cell>
          <cell r="AF249">
            <v>0.16476457399103137</v>
          </cell>
          <cell r="AG249">
            <v>994.35420403587432</v>
          </cell>
          <cell r="AH249">
            <v>0.23878923766816143</v>
          </cell>
          <cell r="AI249">
            <v>0.69</v>
          </cell>
          <cell r="AJ249">
            <v>0.16476457399103137</v>
          </cell>
          <cell r="AK249">
            <v>994.35420403587432</v>
          </cell>
          <cell r="AL249">
            <v>0.23878923766816143</v>
          </cell>
          <cell r="AM249">
            <v>0.69</v>
          </cell>
          <cell r="AN249">
            <v>0.16476457399103137</v>
          </cell>
          <cell r="AO249">
            <v>994.35420403587432</v>
          </cell>
          <cell r="AP249">
            <v>0.23878923766816143</v>
          </cell>
          <cell r="AQ249">
            <v>0.69</v>
          </cell>
          <cell r="AR249">
            <v>0.16476457399103137</v>
          </cell>
          <cell r="AS249">
            <v>994.35420403587432</v>
          </cell>
          <cell r="AT249">
            <v>0.23878923766816143</v>
          </cell>
          <cell r="AU249">
            <v>0.69</v>
          </cell>
          <cell r="AV249">
            <v>0.16476457399103137</v>
          </cell>
          <cell r="AW249">
            <v>994.35420403587432</v>
          </cell>
        </row>
        <row r="250">
          <cell r="A250" t="str">
            <v>Hampton Inn Norcross</v>
          </cell>
          <cell r="B250">
            <v>8.6376811594202893E-2</v>
          </cell>
          <cell r="C250">
            <v>1.0795884421104165</v>
          </cell>
          <cell r="D250">
            <v>9.3251407463450467E-2</v>
          </cell>
          <cell r="E250">
            <v>587.35800000000017</v>
          </cell>
          <cell r="F250">
            <v>8.3520179372197315E-2</v>
          </cell>
          <cell r="G250">
            <v>1.04</v>
          </cell>
          <cell r="H250">
            <v>8.6860986547085212E-2</v>
          </cell>
          <cell r="I250">
            <v>540.27533632286998</v>
          </cell>
          <cell r="J250">
            <v>8.3520179372197315E-2</v>
          </cell>
          <cell r="K250">
            <v>1.04</v>
          </cell>
          <cell r="L250">
            <v>8.6860986547085212E-2</v>
          </cell>
          <cell r="M250">
            <v>534.88995515695069</v>
          </cell>
          <cell r="N250">
            <v>8.3520179372197315E-2</v>
          </cell>
          <cell r="O250">
            <v>1.04</v>
          </cell>
          <cell r="P250">
            <v>8.6860986547085212E-2</v>
          </cell>
          <cell r="Q250">
            <v>529.50457399103141</v>
          </cell>
          <cell r="R250">
            <v>8.3520179372197315E-2</v>
          </cell>
          <cell r="S250">
            <v>1.04</v>
          </cell>
          <cell r="T250">
            <v>8.6860986547085212E-2</v>
          </cell>
          <cell r="U250">
            <v>524.20605381165922</v>
          </cell>
          <cell r="V250">
            <v>8.3520179372197315E-2</v>
          </cell>
          <cell r="W250">
            <v>1.04</v>
          </cell>
          <cell r="X250">
            <v>8.6860986547085212E-2</v>
          </cell>
          <cell r="Y250">
            <v>524.20605381165922</v>
          </cell>
          <cell r="Z250">
            <v>8.3520179372197315E-2</v>
          </cell>
          <cell r="AA250">
            <v>1.04</v>
          </cell>
          <cell r="AB250">
            <v>8.6860986547085212E-2</v>
          </cell>
          <cell r="AC250">
            <v>524.20605381165922</v>
          </cell>
          <cell r="AD250">
            <v>8.3520179372197315E-2</v>
          </cell>
          <cell r="AE250">
            <v>1.04</v>
          </cell>
          <cell r="AF250">
            <v>8.6860986547085212E-2</v>
          </cell>
          <cell r="AG250">
            <v>524.20605381165922</v>
          </cell>
          <cell r="AH250">
            <v>8.3520179372197315E-2</v>
          </cell>
          <cell r="AI250">
            <v>1.04</v>
          </cell>
          <cell r="AJ250">
            <v>8.6860986547085212E-2</v>
          </cell>
          <cell r="AK250">
            <v>524.20605381165922</v>
          </cell>
          <cell r="AL250">
            <v>8.3520179372197315E-2</v>
          </cell>
          <cell r="AM250">
            <v>1.04</v>
          </cell>
          <cell r="AN250">
            <v>8.6860986547085212E-2</v>
          </cell>
          <cell r="AO250">
            <v>524.20605381165922</v>
          </cell>
          <cell r="AP250">
            <v>8.3520179372197315E-2</v>
          </cell>
          <cell r="AQ250">
            <v>1.04</v>
          </cell>
          <cell r="AR250">
            <v>8.6860986547085212E-2</v>
          </cell>
          <cell r="AS250">
            <v>524.20605381165922</v>
          </cell>
          <cell r="AT250">
            <v>8.3520179372197315E-2</v>
          </cell>
          <cell r="AU250">
            <v>1.04</v>
          </cell>
          <cell r="AV250">
            <v>8.6860986547085212E-2</v>
          </cell>
          <cell r="AW250">
            <v>524.20605381165922</v>
          </cell>
        </row>
        <row r="251">
          <cell r="A251" t="str">
            <v>Marriott Courtyard Norcross</v>
          </cell>
          <cell r="B251">
            <v>7.594202898550724E-2</v>
          </cell>
          <cell r="C251">
            <v>1.3994664990320209</v>
          </cell>
          <cell r="D251">
            <v>0.10627832543373607</v>
          </cell>
          <cell r="E251">
            <v>669.40999999999985</v>
          </cell>
          <cell r="F251">
            <v>7.3430493273542605E-2</v>
          </cell>
          <cell r="G251">
            <v>1.3</v>
          </cell>
          <cell r="H251">
            <v>9.5459641255605396E-2</v>
          </cell>
          <cell r="I251">
            <v>593.75896860986552</v>
          </cell>
          <cell r="J251">
            <v>7.3430493273542605E-2</v>
          </cell>
          <cell r="K251">
            <v>1.3</v>
          </cell>
          <cell r="L251">
            <v>9.5459641255605396E-2</v>
          </cell>
          <cell r="M251">
            <v>587.84047085201803</v>
          </cell>
          <cell r="N251">
            <v>7.3430493273542605E-2</v>
          </cell>
          <cell r="O251">
            <v>1.3</v>
          </cell>
          <cell r="P251">
            <v>9.5459641255605396E-2</v>
          </cell>
          <cell r="Q251">
            <v>581.92197309417054</v>
          </cell>
          <cell r="R251">
            <v>7.3430493273542605E-2</v>
          </cell>
          <cell r="S251">
            <v>1.3</v>
          </cell>
          <cell r="T251">
            <v>9.5459641255605396E-2</v>
          </cell>
          <cell r="U251">
            <v>576.09893497757855</v>
          </cell>
          <cell r="V251">
            <v>7.3430493273542605E-2</v>
          </cell>
          <cell r="W251">
            <v>1.3</v>
          </cell>
          <cell r="X251">
            <v>9.5459641255605396E-2</v>
          </cell>
          <cell r="Y251">
            <v>576.09893497757855</v>
          </cell>
          <cell r="Z251">
            <v>7.3430493273542605E-2</v>
          </cell>
          <cell r="AA251">
            <v>1.3</v>
          </cell>
          <cell r="AB251">
            <v>9.5459641255605396E-2</v>
          </cell>
          <cell r="AC251">
            <v>576.09893497757855</v>
          </cell>
          <cell r="AD251">
            <v>7.3430493273542605E-2</v>
          </cell>
          <cell r="AE251">
            <v>1.3</v>
          </cell>
          <cell r="AF251">
            <v>9.5459641255605396E-2</v>
          </cell>
          <cell r="AG251">
            <v>576.09893497757855</v>
          </cell>
          <cell r="AH251">
            <v>7.3430493273542605E-2</v>
          </cell>
          <cell r="AI251">
            <v>1.3</v>
          </cell>
          <cell r="AJ251">
            <v>9.5459641255605396E-2</v>
          </cell>
          <cell r="AK251">
            <v>576.09893497757855</v>
          </cell>
          <cell r="AL251">
            <v>7.3430493273542605E-2</v>
          </cell>
          <cell r="AM251">
            <v>1.3</v>
          </cell>
          <cell r="AN251">
            <v>9.5459641255605396E-2</v>
          </cell>
          <cell r="AO251">
            <v>576.09893497757855</v>
          </cell>
          <cell r="AP251">
            <v>7.3430493273542605E-2</v>
          </cell>
          <cell r="AQ251">
            <v>1.3</v>
          </cell>
          <cell r="AR251">
            <v>9.5459641255605396E-2</v>
          </cell>
          <cell r="AS251">
            <v>576.09893497757855</v>
          </cell>
          <cell r="AT251">
            <v>7.3430493273542605E-2</v>
          </cell>
          <cell r="AU251">
            <v>1.3</v>
          </cell>
          <cell r="AV251">
            <v>9.5459641255605396E-2</v>
          </cell>
          <cell r="AW251">
            <v>576.09893497757855</v>
          </cell>
        </row>
        <row r="252">
          <cell r="A252" t="str">
            <v>Homewood Suites Norcross</v>
          </cell>
          <cell r="B252">
            <v>5.3333333333333337E-2</v>
          </cell>
          <cell r="C252">
            <v>0.74971419591001121</v>
          </cell>
          <cell r="D252">
            <v>3.9984757115200602E-2</v>
          </cell>
          <cell r="E252">
            <v>251.85000000000002</v>
          </cell>
          <cell r="F252">
            <v>5.1569506726457402E-2</v>
          </cell>
          <cell r="G252">
            <v>0.65</v>
          </cell>
          <cell r="H252">
            <v>3.3520179372197312E-2</v>
          </cell>
          <cell r="I252">
            <v>208.49551569506727</v>
          </cell>
          <cell r="J252">
            <v>5.1569506726457402E-2</v>
          </cell>
          <cell r="K252">
            <v>0.65</v>
          </cell>
          <cell r="L252">
            <v>3.3520179372197312E-2</v>
          </cell>
          <cell r="M252">
            <v>206.41726457399105</v>
          </cell>
          <cell r="N252">
            <v>5.1569506726457402E-2</v>
          </cell>
          <cell r="O252">
            <v>0.65</v>
          </cell>
          <cell r="P252">
            <v>3.3520179372197312E-2</v>
          </cell>
          <cell r="Q252">
            <v>204.3390134529148</v>
          </cell>
          <cell r="R252">
            <v>5.1569506726457402E-2</v>
          </cell>
          <cell r="S252">
            <v>0.65</v>
          </cell>
          <cell r="T252">
            <v>3.3520179372197312E-2</v>
          </cell>
          <cell r="U252">
            <v>202.29428251121078</v>
          </cell>
          <cell r="V252">
            <v>5.1569506726457402E-2</v>
          </cell>
          <cell r="W252">
            <v>0.65</v>
          </cell>
          <cell r="X252">
            <v>3.3520179372197312E-2</v>
          </cell>
          <cell r="Y252">
            <v>202.29428251121078</v>
          </cell>
          <cell r="Z252">
            <v>5.1569506726457402E-2</v>
          </cell>
          <cell r="AA252">
            <v>0.65</v>
          </cell>
          <cell r="AB252">
            <v>3.3520179372197312E-2</v>
          </cell>
          <cell r="AC252">
            <v>202.29428251121078</v>
          </cell>
          <cell r="AD252">
            <v>5.1569506726457402E-2</v>
          </cell>
          <cell r="AE252">
            <v>0.65</v>
          </cell>
          <cell r="AF252">
            <v>3.3520179372197312E-2</v>
          </cell>
          <cell r="AG252">
            <v>202.29428251121078</v>
          </cell>
          <cell r="AH252">
            <v>5.1569506726457402E-2</v>
          </cell>
          <cell r="AI252">
            <v>0.65</v>
          </cell>
          <cell r="AJ252">
            <v>3.3520179372197312E-2</v>
          </cell>
          <cell r="AK252">
            <v>202.29428251121078</v>
          </cell>
          <cell r="AL252">
            <v>5.1569506726457402E-2</v>
          </cell>
          <cell r="AM252">
            <v>0.65</v>
          </cell>
          <cell r="AN252">
            <v>3.3520179372197312E-2</v>
          </cell>
          <cell r="AO252">
            <v>202.29428251121078</v>
          </cell>
          <cell r="AP252">
            <v>5.1569506726457402E-2</v>
          </cell>
          <cell r="AQ252">
            <v>0.65</v>
          </cell>
          <cell r="AR252">
            <v>3.3520179372197312E-2</v>
          </cell>
          <cell r="AS252">
            <v>202.29428251121078</v>
          </cell>
          <cell r="AT252">
            <v>5.1569506726457402E-2</v>
          </cell>
          <cell r="AU252">
            <v>0.65</v>
          </cell>
          <cell r="AV252">
            <v>3.3520179372197312E-2</v>
          </cell>
          <cell r="AW252">
            <v>202.29428251121078</v>
          </cell>
        </row>
        <row r="253">
          <cell r="A253" t="str">
            <v>Amerisuites</v>
          </cell>
          <cell r="B253">
            <v>7.4202898550724636E-2</v>
          </cell>
          <cell r="C253">
            <v>1.0995808206680167</v>
          </cell>
          <cell r="D253">
            <v>8.1592084084351382E-2</v>
          </cell>
          <cell r="E253">
            <v>513.92000000000007</v>
          </cell>
          <cell r="F253">
            <v>7.1748878923766815E-2</v>
          </cell>
          <cell r="G253">
            <v>1.08</v>
          </cell>
          <cell r="H253">
            <v>7.7488789237668165E-2</v>
          </cell>
          <cell r="I253">
            <v>481.98026905829596</v>
          </cell>
          <cell r="J253">
            <v>7.1748878923766815E-2</v>
          </cell>
          <cell r="K253">
            <v>1.08</v>
          </cell>
          <cell r="L253">
            <v>7.7488789237668165E-2</v>
          </cell>
          <cell r="M253">
            <v>477.17596412556054</v>
          </cell>
          <cell r="N253">
            <v>7.1748878923766815E-2</v>
          </cell>
          <cell r="O253">
            <v>1.08</v>
          </cell>
          <cell r="P253">
            <v>7.7488789237668165E-2</v>
          </cell>
          <cell r="Q253">
            <v>472.37165919282512</v>
          </cell>
          <cell r="R253">
            <v>7.1748878923766815E-2</v>
          </cell>
          <cell r="S253">
            <v>1.08</v>
          </cell>
          <cell r="T253">
            <v>7.7488789237668165E-2</v>
          </cell>
          <cell r="U253">
            <v>467.64484304932739</v>
          </cell>
          <cell r="V253">
            <v>7.1748878923766815E-2</v>
          </cell>
          <cell r="W253">
            <v>1.08</v>
          </cell>
          <cell r="X253">
            <v>7.7488789237668165E-2</v>
          </cell>
          <cell r="Y253">
            <v>467.64484304932739</v>
          </cell>
          <cell r="Z253">
            <v>7.1748878923766815E-2</v>
          </cell>
          <cell r="AA253">
            <v>1.08</v>
          </cell>
          <cell r="AB253">
            <v>7.7488789237668165E-2</v>
          </cell>
          <cell r="AC253">
            <v>467.64484304932739</v>
          </cell>
          <cell r="AD253">
            <v>7.1748878923766815E-2</v>
          </cell>
          <cell r="AE253">
            <v>1.08</v>
          </cell>
          <cell r="AF253">
            <v>7.7488789237668165E-2</v>
          </cell>
          <cell r="AG253">
            <v>467.64484304932739</v>
          </cell>
          <cell r="AH253">
            <v>7.1748878923766815E-2</v>
          </cell>
          <cell r="AI253">
            <v>1.08</v>
          </cell>
          <cell r="AJ253">
            <v>7.7488789237668165E-2</v>
          </cell>
          <cell r="AK253">
            <v>467.64484304932739</v>
          </cell>
          <cell r="AL253">
            <v>7.1748878923766815E-2</v>
          </cell>
          <cell r="AM253">
            <v>1.08</v>
          </cell>
          <cell r="AN253">
            <v>7.7488789237668165E-2</v>
          </cell>
          <cell r="AO253">
            <v>467.64484304932739</v>
          </cell>
          <cell r="AP253">
            <v>7.1748878923766815E-2</v>
          </cell>
          <cell r="AQ253">
            <v>1.08</v>
          </cell>
          <cell r="AR253">
            <v>7.7488789237668165E-2</v>
          </cell>
          <cell r="AS253">
            <v>467.64484304932739</v>
          </cell>
          <cell r="AT253">
            <v>7.1748878923766815E-2</v>
          </cell>
          <cell r="AU253">
            <v>1.08</v>
          </cell>
          <cell r="AV253">
            <v>7.7488789237668165E-2</v>
          </cell>
          <cell r="AW253">
            <v>467.64484304932739</v>
          </cell>
        </row>
        <row r="254">
          <cell r="A254" t="str">
            <v>Wingate Inn</v>
          </cell>
          <cell r="B254">
            <v>3.4202898550724635E-2</v>
          </cell>
          <cell r="C254">
            <v>0.61976373528560935</v>
          </cell>
          <cell r="D254">
            <v>2.1197716163391854E-2</v>
          </cell>
          <cell r="E254">
            <v>133.517</v>
          </cell>
          <cell r="F254">
            <v>6.614349775784753E-2</v>
          </cell>
          <cell r="G254">
            <v>0.5</v>
          </cell>
          <cell r="H254">
            <v>3.3071748878923765E-2</v>
          </cell>
          <cell r="I254">
            <v>205.70627802690581</v>
          </cell>
          <cell r="J254">
            <v>6.614349775784753E-2</v>
          </cell>
          <cell r="K254">
            <v>0.5</v>
          </cell>
          <cell r="L254">
            <v>3.3071748878923765E-2</v>
          </cell>
          <cell r="M254">
            <v>203.65582959641256</v>
          </cell>
          <cell r="N254">
            <v>6.614349775784753E-2</v>
          </cell>
          <cell r="O254">
            <v>0.5</v>
          </cell>
          <cell r="P254">
            <v>3.3071748878923765E-2</v>
          </cell>
          <cell r="Q254">
            <v>201.60538116591928</v>
          </cell>
          <cell r="R254">
            <v>6.614349775784753E-2</v>
          </cell>
          <cell r="S254">
            <v>0.5</v>
          </cell>
          <cell r="T254">
            <v>3.3071748878923765E-2</v>
          </cell>
          <cell r="U254">
            <v>199.58800448430492</v>
          </cell>
          <cell r="V254">
            <v>6.614349775784753E-2</v>
          </cell>
          <cell r="W254">
            <v>0.5</v>
          </cell>
          <cell r="X254">
            <v>3.3071748878923765E-2</v>
          </cell>
          <cell r="Y254">
            <v>199.58800448430492</v>
          </cell>
          <cell r="Z254">
            <v>6.614349775784753E-2</v>
          </cell>
          <cell r="AA254">
            <v>0.5</v>
          </cell>
          <cell r="AB254">
            <v>3.3071748878923765E-2</v>
          </cell>
          <cell r="AC254">
            <v>199.58800448430492</v>
          </cell>
          <cell r="AD254">
            <v>6.614349775784753E-2</v>
          </cell>
          <cell r="AE254">
            <v>0.5</v>
          </cell>
          <cell r="AF254">
            <v>3.3071748878923765E-2</v>
          </cell>
          <cell r="AG254">
            <v>199.58800448430492</v>
          </cell>
          <cell r="AH254">
            <v>6.614349775784753E-2</v>
          </cell>
          <cell r="AI254">
            <v>0.5</v>
          </cell>
          <cell r="AJ254">
            <v>3.3071748878923765E-2</v>
          </cell>
          <cell r="AK254">
            <v>199.58800448430492</v>
          </cell>
          <cell r="AL254">
            <v>6.614349775784753E-2</v>
          </cell>
          <cell r="AM254">
            <v>0.5</v>
          </cell>
          <cell r="AN254">
            <v>3.3071748878923765E-2</v>
          </cell>
          <cell r="AO254">
            <v>199.58800448430492</v>
          </cell>
          <cell r="AP254">
            <v>6.614349775784753E-2</v>
          </cell>
          <cell r="AQ254">
            <v>0.5</v>
          </cell>
          <cell r="AR254">
            <v>3.3071748878923765E-2</v>
          </cell>
          <cell r="AS254">
            <v>199.58800448430492</v>
          </cell>
          <cell r="AT254">
            <v>6.614349775784753E-2</v>
          </cell>
          <cell r="AU254">
            <v>0.5</v>
          </cell>
          <cell r="AV254">
            <v>3.3071748878923765E-2</v>
          </cell>
          <cell r="AW254">
            <v>199.58800448430492</v>
          </cell>
        </row>
        <row r="255">
          <cell r="A255" t="str">
            <v>Comp9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</row>
        <row r="256">
          <cell r="A256" t="str">
            <v>Comp10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</row>
        <row r="257">
          <cell r="A257" t="str">
            <v>Comp11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</row>
        <row r="258">
          <cell r="A258" t="str">
            <v>Comp12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</row>
        <row r="259">
          <cell r="A259" t="str">
            <v>Comp13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</row>
        <row r="260">
          <cell r="A260" t="str">
            <v>Comp14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</row>
        <row r="261">
          <cell r="A261" t="str">
            <v>Comp15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</row>
        <row r="262">
          <cell r="A262" t="str">
            <v>Comp16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</row>
        <row r="263">
          <cell r="A263" t="str">
            <v>Comp17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</row>
        <row r="264">
          <cell r="A264" t="str">
            <v>Comp18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</row>
        <row r="265">
          <cell r="A265" t="str">
            <v>Comp19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</row>
        <row r="266">
          <cell r="A266" t="str">
            <v>Comp20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</row>
        <row r="267">
          <cell r="A267" t="str">
            <v>Comp21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</row>
        <row r="268">
          <cell r="A268" t="str">
            <v>Comp22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</row>
        <row r="269">
          <cell r="A269" t="str">
            <v>Comp23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</row>
        <row r="270">
          <cell r="A270" t="str">
            <v>Comp24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</row>
        <row r="271">
          <cell r="A271" t="str">
            <v>Comp25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</row>
        <row r="272">
          <cell r="A272" t="str">
            <v>Addition/Deletion 1</v>
          </cell>
          <cell r="B272">
            <v>0</v>
          </cell>
          <cell r="C272">
            <v>1</v>
          </cell>
          <cell r="D272">
            <v>0</v>
          </cell>
          <cell r="E272">
            <v>0</v>
          </cell>
          <cell r="F272">
            <v>0</v>
          </cell>
          <cell r="G272">
            <v>1</v>
          </cell>
          <cell r="H272">
            <v>0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0</v>
          </cell>
          <cell r="N272">
            <v>0</v>
          </cell>
          <cell r="O272">
            <v>1</v>
          </cell>
          <cell r="P272">
            <v>0</v>
          </cell>
          <cell r="Q272">
            <v>0</v>
          </cell>
          <cell r="R272">
            <v>0</v>
          </cell>
          <cell r="S272">
            <v>1</v>
          </cell>
          <cell r="T272">
            <v>0</v>
          </cell>
          <cell r="U272">
            <v>0</v>
          </cell>
          <cell r="V272">
            <v>0</v>
          </cell>
          <cell r="W272">
            <v>1</v>
          </cell>
          <cell r="X272">
            <v>0</v>
          </cell>
          <cell r="Y272">
            <v>0</v>
          </cell>
          <cell r="Z272">
            <v>0</v>
          </cell>
          <cell r="AA272">
            <v>1</v>
          </cell>
          <cell r="AB272">
            <v>0</v>
          </cell>
          <cell r="AC272">
            <v>0</v>
          </cell>
          <cell r="AD272">
            <v>0</v>
          </cell>
          <cell r="AE272">
            <v>1</v>
          </cell>
          <cell r="AF272">
            <v>0</v>
          </cell>
          <cell r="AG272">
            <v>0</v>
          </cell>
          <cell r="AH272">
            <v>0</v>
          </cell>
          <cell r="AI272">
            <v>1</v>
          </cell>
          <cell r="AJ272">
            <v>0</v>
          </cell>
          <cell r="AK272">
            <v>0</v>
          </cell>
          <cell r="AL272">
            <v>0</v>
          </cell>
          <cell r="AM272">
            <v>1</v>
          </cell>
          <cell r="AN272">
            <v>0</v>
          </cell>
          <cell r="AO272">
            <v>0</v>
          </cell>
          <cell r="AP272">
            <v>0</v>
          </cell>
          <cell r="AQ272">
            <v>1</v>
          </cell>
          <cell r="AR272">
            <v>0</v>
          </cell>
          <cell r="AS272">
            <v>0</v>
          </cell>
          <cell r="AT272">
            <v>0</v>
          </cell>
          <cell r="AU272">
            <v>1</v>
          </cell>
          <cell r="AV272">
            <v>0</v>
          </cell>
          <cell r="AW272">
            <v>0</v>
          </cell>
        </row>
        <row r="273">
          <cell r="A273" t="str">
            <v>Addition/Deletion 2</v>
          </cell>
          <cell r="B273">
            <v>0</v>
          </cell>
          <cell r="C273">
            <v>1</v>
          </cell>
          <cell r="D273">
            <v>0</v>
          </cell>
          <cell r="E273">
            <v>0</v>
          </cell>
          <cell r="F273">
            <v>0</v>
          </cell>
          <cell r="G273">
            <v>1</v>
          </cell>
          <cell r="H273">
            <v>0</v>
          </cell>
          <cell r="I273">
            <v>0</v>
          </cell>
          <cell r="J273">
            <v>0</v>
          </cell>
          <cell r="K273">
            <v>1</v>
          </cell>
          <cell r="L273">
            <v>0</v>
          </cell>
          <cell r="M273">
            <v>0</v>
          </cell>
          <cell r="N273">
            <v>0</v>
          </cell>
          <cell r="O273">
            <v>1</v>
          </cell>
          <cell r="P273">
            <v>0</v>
          </cell>
          <cell r="Q273">
            <v>0</v>
          </cell>
          <cell r="R273">
            <v>0</v>
          </cell>
          <cell r="S273">
            <v>1</v>
          </cell>
          <cell r="T273">
            <v>0</v>
          </cell>
          <cell r="U273">
            <v>0</v>
          </cell>
          <cell r="V273">
            <v>0</v>
          </cell>
          <cell r="W273">
            <v>1</v>
          </cell>
          <cell r="X273">
            <v>0</v>
          </cell>
          <cell r="Y273">
            <v>0</v>
          </cell>
          <cell r="Z273">
            <v>0</v>
          </cell>
          <cell r="AA273">
            <v>1</v>
          </cell>
          <cell r="AB273">
            <v>0</v>
          </cell>
          <cell r="AC273">
            <v>0</v>
          </cell>
          <cell r="AD273">
            <v>0</v>
          </cell>
          <cell r="AE273">
            <v>1</v>
          </cell>
          <cell r="AF273">
            <v>0</v>
          </cell>
          <cell r="AG273">
            <v>0</v>
          </cell>
          <cell r="AH273">
            <v>0</v>
          </cell>
          <cell r="AI273">
            <v>1</v>
          </cell>
          <cell r="AJ273">
            <v>0</v>
          </cell>
          <cell r="AK273">
            <v>0</v>
          </cell>
          <cell r="AL273">
            <v>0</v>
          </cell>
          <cell r="AM273">
            <v>1</v>
          </cell>
          <cell r="AN273">
            <v>0</v>
          </cell>
          <cell r="AO273">
            <v>0</v>
          </cell>
          <cell r="AP273">
            <v>0</v>
          </cell>
          <cell r="AQ273">
            <v>1</v>
          </cell>
          <cell r="AR273">
            <v>0</v>
          </cell>
          <cell r="AS273">
            <v>0</v>
          </cell>
          <cell r="AT273">
            <v>0</v>
          </cell>
          <cell r="AU273">
            <v>1</v>
          </cell>
          <cell r="AV273">
            <v>0</v>
          </cell>
          <cell r="AW273">
            <v>0</v>
          </cell>
        </row>
        <row r="274">
          <cell r="A274" t="str">
            <v>Addition/Deletion 3</v>
          </cell>
          <cell r="B274">
            <v>0</v>
          </cell>
          <cell r="C274">
            <v>1</v>
          </cell>
          <cell r="D274">
            <v>0</v>
          </cell>
          <cell r="E274">
            <v>0</v>
          </cell>
          <cell r="F274">
            <v>0</v>
          </cell>
          <cell r="G274">
            <v>1</v>
          </cell>
          <cell r="H274">
            <v>0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0</v>
          </cell>
          <cell r="N274">
            <v>0</v>
          </cell>
          <cell r="O274">
            <v>1</v>
          </cell>
          <cell r="P274">
            <v>0</v>
          </cell>
          <cell r="Q274">
            <v>0</v>
          </cell>
          <cell r="R274">
            <v>0</v>
          </cell>
          <cell r="S274">
            <v>1</v>
          </cell>
          <cell r="T274">
            <v>0</v>
          </cell>
          <cell r="U274">
            <v>0</v>
          </cell>
          <cell r="V274">
            <v>0</v>
          </cell>
          <cell r="W274">
            <v>1</v>
          </cell>
          <cell r="X274">
            <v>0</v>
          </cell>
          <cell r="Y274">
            <v>0</v>
          </cell>
          <cell r="Z274">
            <v>0</v>
          </cell>
          <cell r="AA274">
            <v>1</v>
          </cell>
          <cell r="AB274">
            <v>0</v>
          </cell>
          <cell r="AC274">
            <v>0</v>
          </cell>
          <cell r="AD274">
            <v>0</v>
          </cell>
          <cell r="AE274">
            <v>1</v>
          </cell>
          <cell r="AF274">
            <v>0</v>
          </cell>
          <cell r="AG274">
            <v>0</v>
          </cell>
          <cell r="AH274">
            <v>0</v>
          </cell>
          <cell r="AI274">
            <v>1</v>
          </cell>
          <cell r="AJ274">
            <v>0</v>
          </cell>
          <cell r="AK274">
            <v>0</v>
          </cell>
          <cell r="AL274">
            <v>0</v>
          </cell>
          <cell r="AM274">
            <v>1</v>
          </cell>
          <cell r="AN274">
            <v>0</v>
          </cell>
          <cell r="AO274">
            <v>0</v>
          </cell>
          <cell r="AP274">
            <v>0</v>
          </cell>
          <cell r="AQ274">
            <v>1</v>
          </cell>
          <cell r="AR274">
            <v>0</v>
          </cell>
          <cell r="AS274">
            <v>0</v>
          </cell>
          <cell r="AT274">
            <v>0</v>
          </cell>
          <cell r="AU274">
            <v>1</v>
          </cell>
          <cell r="AV274">
            <v>0</v>
          </cell>
          <cell r="AW274">
            <v>0</v>
          </cell>
        </row>
        <row r="275">
          <cell r="A275" t="str">
            <v>Addition/Deletion 4</v>
          </cell>
          <cell r="B275">
            <v>0</v>
          </cell>
          <cell r="C275">
            <v>1</v>
          </cell>
          <cell r="D275">
            <v>0</v>
          </cell>
          <cell r="E275">
            <v>0</v>
          </cell>
          <cell r="F275">
            <v>0</v>
          </cell>
          <cell r="G275">
            <v>1</v>
          </cell>
          <cell r="H275">
            <v>0</v>
          </cell>
          <cell r="I275">
            <v>0</v>
          </cell>
          <cell r="J275">
            <v>0</v>
          </cell>
          <cell r="K275">
            <v>1</v>
          </cell>
          <cell r="L275">
            <v>0</v>
          </cell>
          <cell r="M275">
            <v>0</v>
          </cell>
          <cell r="N275">
            <v>0</v>
          </cell>
          <cell r="O275">
            <v>1</v>
          </cell>
          <cell r="P275">
            <v>0</v>
          </cell>
          <cell r="Q275">
            <v>0</v>
          </cell>
          <cell r="R275">
            <v>0</v>
          </cell>
          <cell r="S275">
            <v>1</v>
          </cell>
          <cell r="T275">
            <v>0</v>
          </cell>
          <cell r="U275">
            <v>0</v>
          </cell>
          <cell r="V275">
            <v>0</v>
          </cell>
          <cell r="W275">
            <v>1</v>
          </cell>
          <cell r="X275">
            <v>0</v>
          </cell>
          <cell r="Y275">
            <v>0</v>
          </cell>
          <cell r="Z275">
            <v>0</v>
          </cell>
          <cell r="AA275">
            <v>1</v>
          </cell>
          <cell r="AB275">
            <v>0</v>
          </cell>
          <cell r="AC275">
            <v>0</v>
          </cell>
          <cell r="AD275">
            <v>0</v>
          </cell>
          <cell r="AE275">
            <v>1</v>
          </cell>
          <cell r="AF275">
            <v>0</v>
          </cell>
          <cell r="AG275">
            <v>0</v>
          </cell>
          <cell r="AH275">
            <v>0</v>
          </cell>
          <cell r="AI275">
            <v>1</v>
          </cell>
          <cell r="AJ275">
            <v>0</v>
          </cell>
          <cell r="AK275">
            <v>0</v>
          </cell>
          <cell r="AL275">
            <v>0</v>
          </cell>
          <cell r="AM275">
            <v>1</v>
          </cell>
          <cell r="AN275">
            <v>0</v>
          </cell>
          <cell r="AO275">
            <v>0</v>
          </cell>
          <cell r="AP275">
            <v>0</v>
          </cell>
          <cell r="AQ275">
            <v>1</v>
          </cell>
          <cell r="AR275">
            <v>0</v>
          </cell>
          <cell r="AS275">
            <v>0</v>
          </cell>
          <cell r="AT275">
            <v>0</v>
          </cell>
          <cell r="AU275">
            <v>1</v>
          </cell>
          <cell r="AV275">
            <v>0</v>
          </cell>
          <cell r="AW275">
            <v>0</v>
          </cell>
        </row>
        <row r="276">
          <cell r="A276" t="str">
            <v>Addition/Deletion 5</v>
          </cell>
          <cell r="B276">
            <v>0</v>
          </cell>
          <cell r="C276">
            <v>1</v>
          </cell>
          <cell r="D276">
            <v>0</v>
          </cell>
          <cell r="E276">
            <v>0</v>
          </cell>
          <cell r="F276">
            <v>0</v>
          </cell>
          <cell r="G276">
            <v>7.0000000000000007E-2</v>
          </cell>
          <cell r="H276">
            <v>0</v>
          </cell>
          <cell r="I276">
            <v>0</v>
          </cell>
          <cell r="J276">
            <v>0</v>
          </cell>
          <cell r="K276">
            <v>7.0000000000000007E-2</v>
          </cell>
          <cell r="L276">
            <v>0</v>
          </cell>
          <cell r="M276">
            <v>0</v>
          </cell>
          <cell r="N276">
            <v>0</v>
          </cell>
          <cell r="O276">
            <v>7.0000000000000007E-2</v>
          </cell>
          <cell r="P276">
            <v>0</v>
          </cell>
          <cell r="Q276">
            <v>0</v>
          </cell>
          <cell r="R276">
            <v>0</v>
          </cell>
          <cell r="S276">
            <v>7.0000000000000007E-2</v>
          </cell>
          <cell r="T276">
            <v>0</v>
          </cell>
          <cell r="U276">
            <v>0</v>
          </cell>
          <cell r="V276">
            <v>0</v>
          </cell>
          <cell r="W276">
            <v>7.0000000000000007E-2</v>
          </cell>
          <cell r="X276">
            <v>0</v>
          </cell>
          <cell r="Y276">
            <v>0</v>
          </cell>
          <cell r="Z276">
            <v>0</v>
          </cell>
          <cell r="AA276">
            <v>7.0000000000000007E-2</v>
          </cell>
          <cell r="AB276">
            <v>0</v>
          </cell>
          <cell r="AC276">
            <v>0</v>
          </cell>
          <cell r="AD276">
            <v>0</v>
          </cell>
          <cell r="AE276">
            <v>7.0000000000000007E-2</v>
          </cell>
          <cell r="AF276">
            <v>0</v>
          </cell>
          <cell r="AG276">
            <v>0</v>
          </cell>
          <cell r="AH276">
            <v>0</v>
          </cell>
          <cell r="AI276">
            <v>7.0000000000000007E-2</v>
          </cell>
          <cell r="AJ276">
            <v>0</v>
          </cell>
          <cell r="AK276">
            <v>0</v>
          </cell>
          <cell r="AL276">
            <v>0</v>
          </cell>
          <cell r="AM276">
            <v>7.0000000000000007E-2</v>
          </cell>
          <cell r="AN276">
            <v>0</v>
          </cell>
          <cell r="AO276">
            <v>0</v>
          </cell>
          <cell r="AP276">
            <v>0</v>
          </cell>
          <cell r="AQ276">
            <v>7.0000000000000007E-2</v>
          </cell>
          <cell r="AR276">
            <v>0</v>
          </cell>
          <cell r="AS276">
            <v>0</v>
          </cell>
          <cell r="AT276">
            <v>0</v>
          </cell>
          <cell r="AU276">
            <v>7.0000000000000007E-2</v>
          </cell>
          <cell r="AV276">
            <v>0</v>
          </cell>
          <cell r="AW276">
            <v>0</v>
          </cell>
        </row>
        <row r="277">
          <cell r="A277" t="str">
            <v>Total</v>
          </cell>
          <cell r="B277">
            <v>1</v>
          </cell>
          <cell r="D277">
            <v>0.99999999999999989</v>
          </cell>
          <cell r="E277">
            <v>6298.6502400000008</v>
          </cell>
          <cell r="F277">
            <v>1</v>
          </cell>
          <cell r="H277">
            <v>0.99996636771300451</v>
          </cell>
          <cell r="I277">
            <v>6219.790807174888</v>
          </cell>
          <cell r="J277">
            <v>1</v>
          </cell>
          <cell r="L277">
            <v>0.99996636771300451</v>
          </cell>
          <cell r="M277">
            <v>6157.7928923766822</v>
          </cell>
          <cell r="N277">
            <v>1</v>
          </cell>
          <cell r="P277">
            <v>0.99996636771300451</v>
          </cell>
          <cell r="Q277">
            <v>6095.7949775784755</v>
          </cell>
          <cell r="R277">
            <v>1</v>
          </cell>
          <cell r="T277">
            <v>0.99996636771300451</v>
          </cell>
          <cell r="U277">
            <v>6034.7970291479814</v>
          </cell>
          <cell r="V277">
            <v>1</v>
          </cell>
          <cell r="X277">
            <v>0.99996636771300451</v>
          </cell>
          <cell r="Y277">
            <v>6034.7970291479814</v>
          </cell>
          <cell r="Z277">
            <v>1</v>
          </cell>
          <cell r="AB277">
            <v>0.99996636771300451</v>
          </cell>
          <cell r="AC277">
            <v>6034.7970291479814</v>
          </cell>
          <cell r="AD277">
            <v>1</v>
          </cell>
          <cell r="AF277">
            <v>0.99996636771300451</v>
          </cell>
          <cell r="AG277">
            <v>6034.7970291479814</v>
          </cell>
          <cell r="AH277">
            <v>1</v>
          </cell>
          <cell r="AJ277">
            <v>0.99996636771300451</v>
          </cell>
          <cell r="AK277">
            <v>6034.7970291479814</v>
          </cell>
          <cell r="AL277">
            <v>1</v>
          </cell>
          <cell r="AN277">
            <v>0.99996636771300451</v>
          </cell>
          <cell r="AO277">
            <v>6034.7970291479814</v>
          </cell>
          <cell r="AP277">
            <v>1</v>
          </cell>
          <cell r="AR277">
            <v>0.99996636771300451</v>
          </cell>
          <cell r="AS277">
            <v>6034.7970291479814</v>
          </cell>
          <cell r="AT277">
            <v>1</v>
          </cell>
          <cell r="AV277">
            <v>0.99996636771300451</v>
          </cell>
          <cell r="AW277">
            <v>6034.7970291479814</v>
          </cell>
        </row>
        <row r="280">
          <cell r="A280" t="str">
            <v>Projected Roomnight Capture</v>
          </cell>
          <cell r="B280">
            <v>1999</v>
          </cell>
          <cell r="C280">
            <v>2000</v>
          </cell>
          <cell r="D280">
            <v>2001</v>
          </cell>
          <cell r="E280">
            <v>2002</v>
          </cell>
          <cell r="F280">
            <v>2003</v>
          </cell>
          <cell r="G280">
            <v>2004</v>
          </cell>
          <cell r="H280">
            <v>2005</v>
          </cell>
          <cell r="I280">
            <v>2006</v>
          </cell>
          <cell r="J280">
            <v>2007</v>
          </cell>
          <cell r="K280">
            <v>2008</v>
          </cell>
          <cell r="L280">
            <v>2009</v>
          </cell>
        </row>
        <row r="281">
          <cell r="A281" t="str">
            <v>Northeast Atlanta Hilton (Occ.)</v>
          </cell>
          <cell r="B281">
            <v>0.66316495177836476</v>
          </cell>
          <cell r="C281">
            <v>0.68357600282572639</v>
          </cell>
          <cell r="D281">
            <v>0.69305923275385473</v>
          </cell>
          <cell r="E281">
            <v>0.70268175256465382</v>
          </cell>
          <cell r="F281">
            <v>0.70268175256465382</v>
          </cell>
          <cell r="G281">
            <v>0.70268175256465382</v>
          </cell>
          <cell r="H281">
            <v>0.70268175256465382</v>
          </cell>
          <cell r="I281">
            <v>0.70268175256465382</v>
          </cell>
          <cell r="J281">
            <v>0.70268175256465382</v>
          </cell>
          <cell r="K281">
            <v>0.70268175256465382</v>
          </cell>
          <cell r="L281">
            <v>0.70268175256465382</v>
          </cell>
        </row>
        <row r="282">
          <cell r="A282" t="str">
            <v xml:space="preserve">  Corp IBT</v>
          </cell>
          <cell r="B282">
            <v>31864.089506726454</v>
          </cell>
          <cell r="C282">
            <v>32174.91659192825</v>
          </cell>
          <cell r="D282">
            <v>32657.564125560537</v>
          </cell>
          <cell r="E282">
            <v>33147.408071748876</v>
          </cell>
          <cell r="F282">
            <v>33147.408071748876</v>
          </cell>
          <cell r="G282">
            <v>33147.408071748876</v>
          </cell>
          <cell r="H282">
            <v>33147.408071748876</v>
          </cell>
          <cell r="I282">
            <v>33147.408071748876</v>
          </cell>
          <cell r="J282">
            <v>33147.408071748876</v>
          </cell>
          <cell r="K282">
            <v>33147.408071748876</v>
          </cell>
          <cell r="L282">
            <v>33147.408071748876</v>
          </cell>
        </row>
        <row r="283">
          <cell r="A283" t="str">
            <v xml:space="preserve">  Corp Grp</v>
          </cell>
          <cell r="B283">
            <v>15952.918923766818</v>
          </cell>
          <cell r="C283">
            <v>16034.331390134528</v>
          </cell>
          <cell r="D283">
            <v>16274.946188340808</v>
          </cell>
          <cell r="E283">
            <v>16519.0600896861</v>
          </cell>
          <cell r="F283">
            <v>16519.0600896861</v>
          </cell>
          <cell r="G283">
            <v>16519.0600896861</v>
          </cell>
          <cell r="H283">
            <v>16519.0600896861</v>
          </cell>
          <cell r="I283">
            <v>16519.0600896861</v>
          </cell>
          <cell r="J283">
            <v>16519.0600896861</v>
          </cell>
          <cell r="K283">
            <v>16519.0600896861</v>
          </cell>
          <cell r="L283">
            <v>16519.0600896861</v>
          </cell>
        </row>
        <row r="284">
          <cell r="A284" t="str">
            <v xml:space="preserve">  Leis. Ind</v>
          </cell>
          <cell r="B284">
            <v>9203.4066367713003</v>
          </cell>
          <cell r="C284">
            <v>9900.8152466367719</v>
          </cell>
          <cell r="D284">
            <v>9999.819282511211</v>
          </cell>
          <cell r="E284">
            <v>10099.852466367713</v>
          </cell>
          <cell r="F284">
            <v>10099.852466367713</v>
          </cell>
          <cell r="G284">
            <v>10099.852466367713</v>
          </cell>
          <cell r="H284">
            <v>10099.852466367713</v>
          </cell>
          <cell r="I284">
            <v>10099.852466367713</v>
          </cell>
          <cell r="J284">
            <v>10099.852466367713</v>
          </cell>
          <cell r="K284">
            <v>10099.852466367713</v>
          </cell>
          <cell r="L284">
            <v>10099.852466367713</v>
          </cell>
        </row>
        <row r="285">
          <cell r="A285" t="str">
            <v xml:space="preserve">  Leis. Grp</v>
          </cell>
          <cell r="B285">
            <v>7728.0094170403581</v>
          </cell>
          <cell r="C285">
            <v>8675.6412556053801</v>
          </cell>
          <cell r="D285">
            <v>8805.7408071748869</v>
          </cell>
          <cell r="E285">
            <v>8937.769058295964</v>
          </cell>
          <cell r="F285">
            <v>8937.769058295964</v>
          </cell>
          <cell r="G285">
            <v>8937.769058295964</v>
          </cell>
          <cell r="H285">
            <v>8937.769058295964</v>
          </cell>
          <cell r="I285">
            <v>8937.769058295964</v>
          </cell>
          <cell r="J285">
            <v>8937.769058295964</v>
          </cell>
          <cell r="K285">
            <v>8937.769058295964</v>
          </cell>
          <cell r="L285">
            <v>8937.769058295964</v>
          </cell>
        </row>
        <row r="286">
          <cell r="A286" t="str">
            <v xml:space="preserve">  Other</v>
          </cell>
          <cell r="B286">
            <v>1090.5919282511211</v>
          </cell>
          <cell r="C286">
            <v>1079.7210762331838</v>
          </cell>
          <cell r="D286">
            <v>1068.8502242152465</v>
          </cell>
          <cell r="E286">
            <v>1058.1547085201794</v>
          </cell>
          <cell r="F286">
            <v>1058.1547085201794</v>
          </cell>
          <cell r="G286">
            <v>1058.1547085201794</v>
          </cell>
          <cell r="H286">
            <v>1058.1547085201794</v>
          </cell>
          <cell r="I286">
            <v>1058.1547085201794</v>
          </cell>
          <cell r="J286">
            <v>1058.1547085201794</v>
          </cell>
          <cell r="K286">
            <v>1058.1547085201794</v>
          </cell>
          <cell r="L286">
            <v>1058.1547085201794</v>
          </cell>
        </row>
        <row r="287">
          <cell r="A287" t="str">
            <v>Total</v>
          </cell>
          <cell r="B287">
            <v>65839.016412556055</v>
          </cell>
          <cell r="C287">
            <v>67865.425560538119</v>
          </cell>
          <cell r="D287">
            <v>68806.920627802698</v>
          </cell>
          <cell r="E287">
            <v>69762.244394618829</v>
          </cell>
          <cell r="F287">
            <v>69762.244394618829</v>
          </cell>
          <cell r="G287">
            <v>69762.244394618829</v>
          </cell>
          <cell r="H287">
            <v>69762.244394618829</v>
          </cell>
          <cell r="I287">
            <v>69762.244394618829</v>
          </cell>
          <cell r="J287">
            <v>69762.244394618829</v>
          </cell>
          <cell r="K287">
            <v>69762.244394618829</v>
          </cell>
          <cell r="L287">
            <v>69762.244394618829</v>
          </cell>
        </row>
        <row r="288">
          <cell r="A288" t="str">
            <v>Holiday Inn Select</v>
          </cell>
          <cell r="B288">
            <v>56760.560414798216</v>
          </cell>
          <cell r="C288">
            <v>57466.239820627801</v>
          </cell>
          <cell r="D288">
            <v>58277.230392376681</v>
          </cell>
          <cell r="E288">
            <v>59100.327914798203</v>
          </cell>
          <cell r="F288">
            <v>59100.327914798203</v>
          </cell>
          <cell r="G288">
            <v>59100.327914798203</v>
          </cell>
          <cell r="H288">
            <v>59100.327914798203</v>
          </cell>
          <cell r="I288">
            <v>59100.327914798203</v>
          </cell>
          <cell r="J288">
            <v>59100.327914798203</v>
          </cell>
          <cell r="K288">
            <v>59100.327914798203</v>
          </cell>
          <cell r="L288">
            <v>59100.327914798203</v>
          </cell>
        </row>
        <row r="289">
          <cell r="A289" t="str">
            <v>Marriott Norcross</v>
          </cell>
          <cell r="B289">
            <v>58255.080975336328</v>
          </cell>
          <cell r="C289">
            <v>58918.675560538111</v>
          </cell>
          <cell r="D289">
            <v>59750.257197309416</v>
          </cell>
          <cell r="E289">
            <v>60594.252914798206</v>
          </cell>
          <cell r="F289">
            <v>60594.252914798206</v>
          </cell>
          <cell r="G289">
            <v>60594.252914798206</v>
          </cell>
          <cell r="H289">
            <v>60594.252914798206</v>
          </cell>
          <cell r="I289">
            <v>60594.252914798206</v>
          </cell>
          <cell r="J289">
            <v>60594.252914798206</v>
          </cell>
          <cell r="K289">
            <v>60594.252914798206</v>
          </cell>
          <cell r="L289">
            <v>60594.252914798206</v>
          </cell>
        </row>
        <row r="290">
          <cell r="A290" t="str">
            <v>Marriott Gwinnett Place</v>
          </cell>
          <cell r="B290">
            <v>106636.82862107625</v>
          </cell>
          <cell r="C290">
            <v>107936.03788116592</v>
          </cell>
          <cell r="D290">
            <v>109480.93261210763</v>
          </cell>
          <cell r="E290">
            <v>111048.59112107623</v>
          </cell>
          <cell r="F290">
            <v>111048.59112107623</v>
          </cell>
          <cell r="G290">
            <v>111048.59112107623</v>
          </cell>
          <cell r="H290">
            <v>111048.59112107623</v>
          </cell>
          <cell r="I290">
            <v>111048.59112107623</v>
          </cell>
          <cell r="J290">
            <v>111048.59112107623</v>
          </cell>
          <cell r="K290">
            <v>111048.59112107623</v>
          </cell>
          <cell r="L290">
            <v>111048.59112107623</v>
          </cell>
        </row>
        <row r="291">
          <cell r="A291" t="str">
            <v>Hampton Inn Norcross</v>
          </cell>
          <cell r="B291">
            <v>35315.626709641263</v>
          </cell>
          <cell r="C291">
            <v>37792.137001121075</v>
          </cell>
          <cell r="D291">
            <v>37989.122684977585</v>
          </cell>
          <cell r="E291">
            <v>38519.109170403586</v>
          </cell>
          <cell r="F291">
            <v>38519.109170403586</v>
          </cell>
          <cell r="G291">
            <v>38519.109170403586</v>
          </cell>
          <cell r="H291">
            <v>38519.109170403586</v>
          </cell>
          <cell r="I291">
            <v>38519.109170403586</v>
          </cell>
          <cell r="J291">
            <v>38519.109170403586</v>
          </cell>
          <cell r="K291">
            <v>38519.109170403586</v>
          </cell>
          <cell r="L291">
            <v>38519.109170403586</v>
          </cell>
        </row>
        <row r="292">
          <cell r="A292" t="str">
            <v>Marriott Courtyard Norcross</v>
          </cell>
          <cell r="B292">
            <v>32699.906495042313</v>
          </cell>
          <cell r="C292">
            <v>33423.899625141763</v>
          </cell>
          <cell r="D292">
            <v>33887.582005105076</v>
          </cell>
          <cell r="E292">
            <v>34358.144422176825</v>
          </cell>
          <cell r="F292">
            <v>34358.144422176825</v>
          </cell>
          <cell r="G292">
            <v>34358.144422176825</v>
          </cell>
          <cell r="H292">
            <v>34358.144422176825</v>
          </cell>
          <cell r="I292">
            <v>34358.144422176825</v>
          </cell>
          <cell r="J292">
            <v>34358.144422176825</v>
          </cell>
          <cell r="K292">
            <v>34358.144422176825</v>
          </cell>
          <cell r="L292">
            <v>34358.144422176825</v>
          </cell>
        </row>
        <row r="293">
          <cell r="A293" t="str">
            <v>Homewood Suites Norcross</v>
          </cell>
          <cell r="B293">
            <v>23363.623295964131</v>
          </cell>
          <cell r="C293">
            <v>23823.59647982063</v>
          </cell>
          <cell r="D293">
            <v>24167.115919282514</v>
          </cell>
          <cell r="E293">
            <v>24515.728363228704</v>
          </cell>
          <cell r="F293">
            <v>24515.728363228704</v>
          </cell>
          <cell r="G293">
            <v>24515.728363228704</v>
          </cell>
          <cell r="H293">
            <v>24515.728363228704</v>
          </cell>
          <cell r="I293">
            <v>24515.728363228704</v>
          </cell>
          <cell r="J293">
            <v>24515.728363228704</v>
          </cell>
          <cell r="K293">
            <v>24515.728363228704</v>
          </cell>
          <cell r="L293">
            <v>24515.728363228704</v>
          </cell>
        </row>
        <row r="294">
          <cell r="A294" t="str">
            <v>Amerisuites</v>
          </cell>
          <cell r="B294">
            <v>29193.673901345286</v>
          </cell>
          <cell r="C294">
            <v>30821.249865470854</v>
          </cell>
          <cell r="D294">
            <v>31252.825112107625</v>
          </cell>
          <cell r="E294">
            <v>31690.791748878924</v>
          </cell>
          <cell r="F294">
            <v>31690.791748878924</v>
          </cell>
          <cell r="G294">
            <v>31690.791748878924</v>
          </cell>
          <cell r="H294">
            <v>31690.791748878924</v>
          </cell>
          <cell r="I294">
            <v>31690.791748878924</v>
          </cell>
          <cell r="J294">
            <v>31690.791748878924</v>
          </cell>
          <cell r="K294">
            <v>31690.791748878924</v>
          </cell>
          <cell r="L294">
            <v>31690.791748878924</v>
          </cell>
        </row>
        <row r="295">
          <cell r="A295" t="str">
            <v>Wingate Inn</v>
          </cell>
          <cell r="B295">
            <v>24825.064887892375</v>
          </cell>
          <cell r="C295">
            <v>27404.446995515696</v>
          </cell>
          <cell r="D295">
            <v>27640.015078475335</v>
          </cell>
          <cell r="E295">
            <v>28035.900448430493</v>
          </cell>
          <cell r="F295">
            <v>28035.900448430493</v>
          </cell>
          <cell r="G295">
            <v>28035.900448430493</v>
          </cell>
          <cell r="H295">
            <v>28035.900448430493</v>
          </cell>
          <cell r="I295">
            <v>28035.900448430493</v>
          </cell>
          <cell r="J295">
            <v>28035.900448430493</v>
          </cell>
          <cell r="K295">
            <v>28035.900448430493</v>
          </cell>
          <cell r="L295">
            <v>28035.900448430493</v>
          </cell>
        </row>
        <row r="296">
          <cell r="A296" t="str">
            <v>Comp9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A297" t="str">
            <v>Comp10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A298" t="str">
            <v>Comp11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A299" t="str">
            <v>Comp12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Comp13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A301" t="str">
            <v>Comp14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A302" t="str">
            <v>Comp15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A303" t="str">
            <v>Comp16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A304" t="str">
            <v>Comp17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A305" t="str">
            <v>Comp18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A306" t="str">
            <v>Comp19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A307" t="str">
            <v>Comp20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A308" t="str">
            <v>Comp21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A309" t="str">
            <v>Comp22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A310" t="str">
            <v>Comp23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A311" t="str">
            <v>Comp24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A312" t="str">
            <v>Comp25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A313" t="str">
            <v>Addition/Deletion 1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A314" t="str">
            <v>Addition/Deletion 2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A315" t="str">
            <v>Addition/Deletion 3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A316" t="str">
            <v>Addition/Deletion 4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A317" t="str">
            <v>Addition/Deletion 5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20">
          <cell r="A320" t="str">
            <v>Projected Occupancy</v>
          </cell>
          <cell r="B320">
            <v>1999</v>
          </cell>
          <cell r="C320">
            <v>2000</v>
          </cell>
          <cell r="D320">
            <v>2001</v>
          </cell>
          <cell r="E320">
            <v>2002</v>
          </cell>
          <cell r="F320">
            <v>2003</v>
          </cell>
          <cell r="G320">
            <v>2004</v>
          </cell>
          <cell r="H320">
            <v>2005</v>
          </cell>
          <cell r="I320">
            <v>2006</v>
          </cell>
          <cell r="J320">
            <v>2007</v>
          </cell>
          <cell r="K320">
            <v>2008</v>
          </cell>
          <cell r="L320">
            <v>2009</v>
          </cell>
        </row>
        <row r="321">
          <cell r="A321" t="str">
            <v>Northeast Atlanta Hilton</v>
          </cell>
          <cell r="B321">
            <v>0.66316495177836476</v>
          </cell>
          <cell r="C321">
            <v>0.68357600282572639</v>
          </cell>
          <cell r="D321">
            <v>0.69305923275385473</v>
          </cell>
          <cell r="E321">
            <v>0.70268175256465382</v>
          </cell>
          <cell r="F321">
            <v>0.70268175256465382</v>
          </cell>
          <cell r="G321">
            <v>0.70268175256465382</v>
          </cell>
          <cell r="H321">
            <v>0.70268175256465382</v>
          </cell>
          <cell r="I321">
            <v>0.70268175256465382</v>
          </cell>
          <cell r="J321">
            <v>0.70268175256465382</v>
          </cell>
          <cell r="K321">
            <v>0.70268175256465382</v>
          </cell>
          <cell r="L321">
            <v>0.70268175256465382</v>
          </cell>
        </row>
        <row r="322">
          <cell r="A322" t="str">
            <v>Holiday Inn Select</v>
          </cell>
          <cell r="B322">
            <v>0.63214790527673703</v>
          </cell>
          <cell r="C322">
            <v>0.64000712574482466</v>
          </cell>
          <cell r="D322">
            <v>0.64903920695374406</v>
          </cell>
          <cell r="E322">
            <v>0.65820612445481907</v>
          </cell>
          <cell r="F322">
            <v>0.65820612445481907</v>
          </cell>
          <cell r="G322">
            <v>0.65820612445481907</v>
          </cell>
          <cell r="H322">
            <v>0.65820612445481907</v>
          </cell>
          <cell r="I322">
            <v>0.65820612445481907</v>
          </cell>
          <cell r="J322">
            <v>0.65820612445481907</v>
          </cell>
          <cell r="K322">
            <v>0.65820612445481907</v>
          </cell>
          <cell r="L322">
            <v>0.65820612445481907</v>
          </cell>
        </row>
        <row r="323">
          <cell r="A323" t="str">
            <v>Marriott Norcross</v>
          </cell>
          <cell r="B323">
            <v>0.71893225935254013</v>
          </cell>
          <cell r="C323">
            <v>0.72712175195036544</v>
          </cell>
          <cell r="D323">
            <v>0.73738439093310404</v>
          </cell>
          <cell r="E323">
            <v>0.7478002334295718</v>
          </cell>
          <cell r="F323">
            <v>0.7478002334295718</v>
          </cell>
          <cell r="G323">
            <v>0.7478002334295718</v>
          </cell>
          <cell r="H323">
            <v>0.7478002334295718</v>
          </cell>
          <cell r="I323">
            <v>0.7478002334295718</v>
          </cell>
          <cell r="J323">
            <v>0.7478002334295718</v>
          </cell>
          <cell r="K323">
            <v>0.7478002334295718</v>
          </cell>
          <cell r="L323">
            <v>0.7478002334295718</v>
          </cell>
        </row>
        <row r="324">
          <cell r="A324" t="str">
            <v>Marriott Gwinnett Place</v>
          </cell>
          <cell r="B324">
            <v>0.68581149026352983</v>
          </cell>
          <cell r="C324">
            <v>0.69416707107316178</v>
          </cell>
          <cell r="D324">
            <v>0.70410272436881882</v>
          </cell>
          <cell r="E324">
            <v>0.71418477793476254</v>
          </cell>
          <cell r="F324">
            <v>0.71418477793476254</v>
          </cell>
          <cell r="G324">
            <v>0.71418477793476254</v>
          </cell>
          <cell r="H324">
            <v>0.71418477793476254</v>
          </cell>
          <cell r="I324">
            <v>0.71418477793476254</v>
          </cell>
          <cell r="J324">
            <v>0.71418477793476254</v>
          </cell>
          <cell r="K324">
            <v>0.71418477793476254</v>
          </cell>
          <cell r="L324">
            <v>0.71418477793476254</v>
          </cell>
        </row>
        <row r="325">
          <cell r="A325" t="str">
            <v>Hampton Inn Norcross</v>
          </cell>
          <cell r="B325">
            <v>0.64936336691442975</v>
          </cell>
          <cell r="C325">
            <v>0.69490000921432515</v>
          </cell>
          <cell r="D325">
            <v>0.69852206830886432</v>
          </cell>
          <cell r="E325">
            <v>0.70826715400208851</v>
          </cell>
          <cell r="F325">
            <v>0.70826715400208851</v>
          </cell>
          <cell r="G325">
            <v>0.70826715400208851</v>
          </cell>
          <cell r="H325">
            <v>0.70826715400208851</v>
          </cell>
          <cell r="I325">
            <v>0.70826715400208851</v>
          </cell>
          <cell r="J325">
            <v>0.70826715400208851</v>
          </cell>
          <cell r="K325">
            <v>0.70826715400208851</v>
          </cell>
          <cell r="L325">
            <v>0.70826715400208851</v>
          </cell>
        </row>
        <row r="326">
          <cell r="A326" t="str">
            <v>Marriott Courtyard Norcross</v>
          </cell>
          <cell r="B326">
            <v>0.68388385433529886</v>
          </cell>
          <cell r="C326">
            <v>0.69902540259629331</v>
          </cell>
          <cell r="D326">
            <v>0.70872282767133898</v>
          </cell>
          <cell r="E326">
            <v>0.71856414142375458</v>
          </cell>
          <cell r="F326">
            <v>0.71856414142375458</v>
          </cell>
          <cell r="G326">
            <v>0.71856414142375458</v>
          </cell>
          <cell r="H326">
            <v>0.71856414142375458</v>
          </cell>
          <cell r="I326">
            <v>0.71856414142375458</v>
          </cell>
          <cell r="J326">
            <v>0.71856414142375458</v>
          </cell>
          <cell r="K326">
            <v>0.71856414142375458</v>
          </cell>
          <cell r="L326">
            <v>0.71856414142375458</v>
          </cell>
        </row>
        <row r="327">
          <cell r="A327" t="str">
            <v>Homewood Suites Norcross</v>
          </cell>
          <cell r="B327">
            <v>0.6957600743288902</v>
          </cell>
          <cell r="C327">
            <v>0.70945790589102531</v>
          </cell>
          <cell r="D327">
            <v>0.71968778794766275</v>
          </cell>
          <cell r="E327">
            <v>0.7300693377971621</v>
          </cell>
          <cell r="F327">
            <v>0.7300693377971621</v>
          </cell>
          <cell r="G327">
            <v>0.7300693377971621</v>
          </cell>
          <cell r="H327">
            <v>0.7300693377971621</v>
          </cell>
          <cell r="I327">
            <v>0.7300693377971621</v>
          </cell>
          <cell r="J327">
            <v>0.7300693377971621</v>
          </cell>
          <cell r="K327">
            <v>0.7300693377971621</v>
          </cell>
          <cell r="L327">
            <v>0.7300693377971621</v>
          </cell>
        </row>
        <row r="328">
          <cell r="A328" t="str">
            <v>Amerisuites</v>
          </cell>
          <cell r="B328">
            <v>0.62486459549112339</v>
          </cell>
          <cell r="C328">
            <v>0.65970140979175629</v>
          </cell>
          <cell r="D328">
            <v>0.66893889366668713</v>
          </cell>
          <cell r="E328">
            <v>0.67831317955648385</v>
          </cell>
          <cell r="F328">
            <v>0.67831317955648385</v>
          </cell>
          <cell r="G328">
            <v>0.67831317955648385</v>
          </cell>
          <cell r="H328">
            <v>0.67831317955648385</v>
          </cell>
          <cell r="I328">
            <v>0.67831317955648385</v>
          </cell>
          <cell r="J328">
            <v>0.67831317955648385</v>
          </cell>
          <cell r="K328">
            <v>0.67831317955648385</v>
          </cell>
          <cell r="L328">
            <v>0.67831317955648385</v>
          </cell>
        </row>
        <row r="329">
          <cell r="A329" t="str">
            <v>Wingate Inn</v>
          </cell>
          <cell r="B329">
            <v>0.5763887830947847</v>
          </cell>
          <cell r="C329">
            <v>0.63627692118680512</v>
          </cell>
          <cell r="D329">
            <v>0.64174634498433558</v>
          </cell>
          <cell r="E329">
            <v>0.65093801830579279</v>
          </cell>
          <cell r="F329">
            <v>0.65093801830579279</v>
          </cell>
          <cell r="G329">
            <v>0.65093801830579279</v>
          </cell>
          <cell r="H329">
            <v>0.65093801830579279</v>
          </cell>
          <cell r="I329">
            <v>0.65093801830579279</v>
          </cell>
          <cell r="J329">
            <v>0.65093801830579279</v>
          </cell>
          <cell r="K329">
            <v>0.65093801830579279</v>
          </cell>
          <cell r="L329">
            <v>0.65093801830579279</v>
          </cell>
        </row>
        <row r="330">
          <cell r="A330" t="str">
            <v>Comp9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A331" t="str">
            <v>Comp10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A332" t="str">
            <v>Comp11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A333" t="str">
            <v>Comp12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A334" t="str">
            <v>Comp13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A335" t="str">
            <v>Comp14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A336" t="str">
            <v>Comp15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A337" t="str">
            <v>Comp16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A338" t="str">
            <v>Comp17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A339" t="str">
            <v>Comp18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A340" t="str">
            <v>Comp19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A341" t="str">
            <v>Comp20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A342" t="str">
            <v>Comp21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A343" t="str">
            <v>Comp22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A344" t="str">
            <v>Comp23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A345" t="str">
            <v>Comp24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A346" t="str">
            <v>Comp25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A347" t="str">
            <v>Addition/Deletion 1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A348" t="str">
            <v>Addition/Deletion 2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A349" t="str">
            <v>Addition/Deletion 3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A350" t="str">
            <v>Addition/Deletion 4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A351" t="str">
            <v>Addition/Deletion 5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4">
          <cell r="A354" t="str">
            <v>Projected Penetration</v>
          </cell>
          <cell r="B354">
            <v>1999</v>
          </cell>
          <cell r="C354">
            <v>2000</v>
          </cell>
          <cell r="D354">
            <v>2001</v>
          </cell>
          <cell r="E354">
            <v>2002</v>
          </cell>
          <cell r="F354">
            <v>2003</v>
          </cell>
          <cell r="G354">
            <v>2004</v>
          </cell>
          <cell r="H354">
            <v>2005</v>
          </cell>
          <cell r="I354">
            <v>2006</v>
          </cell>
          <cell r="J354">
            <v>2007</v>
          </cell>
          <cell r="K354">
            <v>2008</v>
          </cell>
          <cell r="L354">
            <v>2009</v>
          </cell>
        </row>
        <row r="355">
          <cell r="A355" t="str">
            <v>Northeast Atlanta Hilton</v>
          </cell>
          <cell r="B355">
            <v>0.99753631959860756</v>
          </cell>
          <cell r="C355">
            <v>0.99930258088849377</v>
          </cell>
          <cell r="D355">
            <v>0.99906456504654506</v>
          </cell>
          <cell r="E355">
            <v>0.99882829980680865</v>
          </cell>
          <cell r="F355">
            <v>0.99882829980680865</v>
          </cell>
          <cell r="G355">
            <v>0.99882829980680865</v>
          </cell>
          <cell r="H355">
            <v>0.99882829980680865</v>
          </cell>
          <cell r="I355">
            <v>0.99882829980680865</v>
          </cell>
          <cell r="J355">
            <v>0.99882829980680865</v>
          </cell>
          <cell r="K355">
            <v>0.99882829980680865</v>
          </cell>
          <cell r="L355">
            <v>0.99882829980680865</v>
          </cell>
        </row>
        <row r="356">
          <cell r="A356" t="str">
            <v>Holiday Inn Select</v>
          </cell>
          <cell r="B356">
            <v>0.95088030991492134</v>
          </cell>
          <cell r="C356">
            <v>0.9356103343301273</v>
          </cell>
          <cell r="D356">
            <v>0.93560844780447838</v>
          </cell>
          <cell r="E356">
            <v>0.9356083345157663</v>
          </cell>
          <cell r="F356">
            <v>0.9356083345157663</v>
          </cell>
          <cell r="G356">
            <v>0.9356083345157663</v>
          </cell>
          <cell r="H356">
            <v>0.9356083345157663</v>
          </cell>
          <cell r="I356">
            <v>0.9356083345157663</v>
          </cell>
          <cell r="J356">
            <v>0.9356083345157663</v>
          </cell>
          <cell r="K356">
            <v>0.9356083345157663</v>
          </cell>
          <cell r="L356">
            <v>0.9356083345157663</v>
          </cell>
        </row>
        <row r="357">
          <cell r="A357" t="str">
            <v>Marriott Norcross</v>
          </cell>
          <cell r="B357">
            <v>1.0814218063124146</v>
          </cell>
          <cell r="C357">
            <v>1.062961017268784</v>
          </cell>
          <cell r="D357">
            <v>1.0629605392780845</v>
          </cell>
          <cell r="E357">
            <v>1.0629620493565746</v>
          </cell>
          <cell r="F357">
            <v>1.0629620493565746</v>
          </cell>
          <cell r="G357">
            <v>1.0629620493565746</v>
          </cell>
          <cell r="H357">
            <v>1.0629620493565746</v>
          </cell>
          <cell r="I357">
            <v>1.0629620493565746</v>
          </cell>
          <cell r="J357">
            <v>1.0629620493565746</v>
          </cell>
          <cell r="K357">
            <v>1.0629620493565746</v>
          </cell>
          <cell r="L357">
            <v>1.0629620493565746</v>
          </cell>
        </row>
        <row r="358">
          <cell r="A358" t="str">
            <v>Marriott Gwinnett Place</v>
          </cell>
          <cell r="B358">
            <v>1.0316013656954492</v>
          </cell>
          <cell r="C358">
            <v>1.0147853974155194</v>
          </cell>
          <cell r="D358">
            <v>1.0149840718151932</v>
          </cell>
          <cell r="E358">
            <v>1.0151792968707365</v>
          </cell>
          <cell r="F358">
            <v>1.0151792968707365</v>
          </cell>
          <cell r="G358">
            <v>1.0151792968707365</v>
          </cell>
          <cell r="H358">
            <v>1.0151792968707365</v>
          </cell>
          <cell r="I358">
            <v>1.0151792968707365</v>
          </cell>
          <cell r="J358">
            <v>1.0151792968707365</v>
          </cell>
          <cell r="K358">
            <v>1.0151792968707365</v>
          </cell>
          <cell r="L358">
            <v>1.0151792968707365</v>
          </cell>
        </row>
        <row r="359">
          <cell r="A359" t="str">
            <v>Hampton Inn Norcross</v>
          </cell>
          <cell r="B359">
            <v>0.97677590074221599</v>
          </cell>
          <cell r="C359">
            <v>1.0158568612660182</v>
          </cell>
          <cell r="D359">
            <v>1.0069393976290362</v>
          </cell>
          <cell r="E359">
            <v>1.0067676791931803</v>
          </cell>
          <cell r="F359">
            <v>1.0067676791931803</v>
          </cell>
          <cell r="G359">
            <v>1.0067676791931803</v>
          </cell>
          <cell r="H359">
            <v>1.0067676791931803</v>
          </cell>
          <cell r="I359">
            <v>1.0067676791931803</v>
          </cell>
          <cell r="J359">
            <v>1.0067676791931803</v>
          </cell>
          <cell r="K359">
            <v>1.0067676791931803</v>
          </cell>
          <cell r="L359">
            <v>1.0067676791931803</v>
          </cell>
        </row>
        <row r="360">
          <cell r="A360" t="str">
            <v>Marriott Courtyard Norcross</v>
          </cell>
          <cell r="B360">
            <v>1.0287018052705243</v>
          </cell>
          <cell r="C360">
            <v>1.0218876701837385</v>
          </cell>
          <cell r="D360">
            <v>1.0216440819243751</v>
          </cell>
          <cell r="E360">
            <v>1.0214043513452276</v>
          </cell>
          <cell r="F360">
            <v>1.0214043513452276</v>
          </cell>
          <cell r="G360">
            <v>1.0214043513452276</v>
          </cell>
          <cell r="H360">
            <v>1.0214043513452276</v>
          </cell>
          <cell r="I360">
            <v>1.0214043513452276</v>
          </cell>
          <cell r="J360">
            <v>1.0214043513452276</v>
          </cell>
          <cell r="K360">
            <v>1.0214043513452276</v>
          </cell>
          <cell r="L360">
            <v>1.0214043513452276</v>
          </cell>
        </row>
        <row r="361">
          <cell r="A361" t="str">
            <v>Homewood Suites Norcross</v>
          </cell>
          <cell r="B361">
            <v>1.046566079839591</v>
          </cell>
          <cell r="C361">
            <v>1.037138684591</v>
          </cell>
          <cell r="D361">
            <v>1.0374503835382929</v>
          </cell>
          <cell r="E361">
            <v>1.0377584343858808</v>
          </cell>
          <cell r="F361">
            <v>1.0377584343858808</v>
          </cell>
          <cell r="G361">
            <v>1.0377584343858808</v>
          </cell>
          <cell r="H361">
            <v>1.0377584343858808</v>
          </cell>
          <cell r="I361">
            <v>1.0377584343858808</v>
          </cell>
          <cell r="J361">
            <v>1.0377584343858808</v>
          </cell>
          <cell r="K361">
            <v>1.0377584343858808</v>
          </cell>
          <cell r="L361">
            <v>1.0377584343858808</v>
          </cell>
        </row>
        <row r="362">
          <cell r="A362" t="str">
            <v>Amerisuites</v>
          </cell>
          <cell r="B362">
            <v>0.93992471580737025</v>
          </cell>
          <cell r="C362">
            <v>0.96440091327891397</v>
          </cell>
          <cell r="D362">
            <v>0.96429441129915994</v>
          </cell>
          <cell r="E362">
            <v>0.96418954583656236</v>
          </cell>
          <cell r="F362">
            <v>0.96418954583656236</v>
          </cell>
          <cell r="G362">
            <v>0.96418954583656236</v>
          </cell>
          <cell r="H362">
            <v>0.96418954583656236</v>
          </cell>
          <cell r="I362">
            <v>0.96418954583656236</v>
          </cell>
          <cell r="J362">
            <v>0.96418954583656236</v>
          </cell>
          <cell r="K362">
            <v>0.96418954583656236</v>
          </cell>
          <cell r="L362">
            <v>0.96418954583656236</v>
          </cell>
        </row>
        <row r="363">
          <cell r="A363" t="str">
            <v>Wingate Inn</v>
          </cell>
          <cell r="B363">
            <v>0.86700713571252019</v>
          </cell>
          <cell r="C363">
            <v>0.93015724202340233</v>
          </cell>
          <cell r="D363">
            <v>0.92509558017776694</v>
          </cell>
          <cell r="E363">
            <v>0.92527707134982928</v>
          </cell>
          <cell r="F363">
            <v>0.92527707134982928</v>
          </cell>
          <cell r="G363">
            <v>0.92527707134982928</v>
          </cell>
          <cell r="H363">
            <v>0.92527707134982928</v>
          </cell>
          <cell r="I363">
            <v>0.92527707134982928</v>
          </cell>
          <cell r="J363">
            <v>0.92527707134982928</v>
          </cell>
          <cell r="K363">
            <v>0.92527707134982928</v>
          </cell>
          <cell r="L363">
            <v>0.92527707134982928</v>
          </cell>
        </row>
        <row r="364">
          <cell r="A364" t="str">
            <v>Comp9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</row>
        <row r="365">
          <cell r="A365" t="str">
            <v>Comp10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A366" t="str">
            <v>Comp11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</row>
        <row r="367">
          <cell r="A367" t="str">
            <v>Comp12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</row>
        <row r="368">
          <cell r="A368" t="str">
            <v>Comp13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A369" t="str">
            <v>Comp14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A370" t="str">
            <v>Comp15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</row>
        <row r="371">
          <cell r="A371" t="str">
            <v>Comp16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A372" t="str">
            <v>Comp17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A373" t="str">
            <v>Comp18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A374" t="str">
            <v>Comp19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A375" t="str">
            <v>Comp20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A376" t="str">
            <v>Comp21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A377" t="str">
            <v>Comp22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</row>
        <row r="378">
          <cell r="A378" t="str">
            <v>Comp23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A379" t="str">
            <v>Comp24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A380" t="str">
            <v>Comp25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A381" t="str">
            <v>Addition/Deletion 1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A382" t="str">
            <v>Addition/Deletion 2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A383" t="str">
            <v>Addition/Deletion 3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</row>
        <row r="384">
          <cell r="A384" t="str">
            <v>Addition/Deletion 4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A385" t="str">
            <v>Addition/Deletion 5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</sheetData>
      <sheetData sheetId="4" refreshError="1">
        <row r="3">
          <cell r="A3" t="str">
            <v>Project Rate Growth by</v>
          </cell>
        </row>
        <row r="6">
          <cell r="B6">
            <v>2</v>
          </cell>
        </row>
        <row r="7">
          <cell r="A7" t="str">
            <v>Overall Rate Growth</v>
          </cell>
        </row>
        <row r="8">
          <cell r="B8">
            <v>1997</v>
          </cell>
          <cell r="C8">
            <v>1998</v>
          </cell>
          <cell r="D8">
            <v>1999</v>
          </cell>
          <cell r="E8">
            <v>2000</v>
          </cell>
          <cell r="F8">
            <v>2001</v>
          </cell>
          <cell r="G8">
            <v>2002</v>
          </cell>
          <cell r="H8">
            <v>2003</v>
          </cell>
          <cell r="I8">
            <v>2004</v>
          </cell>
          <cell r="J8">
            <v>2005</v>
          </cell>
          <cell r="K8">
            <v>2006</v>
          </cell>
          <cell r="L8">
            <v>2007</v>
          </cell>
          <cell r="M8">
            <v>2008</v>
          </cell>
        </row>
        <row r="9">
          <cell r="A9" t="str">
            <v>Growth Rate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Average Rate</v>
          </cell>
          <cell r="B10">
            <v>92.83</v>
          </cell>
          <cell r="C10">
            <v>92.83</v>
          </cell>
          <cell r="D10">
            <v>92.83</v>
          </cell>
          <cell r="E10">
            <v>92.83</v>
          </cell>
          <cell r="F10">
            <v>92.83</v>
          </cell>
          <cell r="G10">
            <v>92.83</v>
          </cell>
          <cell r="H10">
            <v>92.83</v>
          </cell>
          <cell r="I10">
            <v>92.83</v>
          </cell>
          <cell r="J10">
            <v>92.83</v>
          </cell>
          <cell r="K10">
            <v>92.83</v>
          </cell>
          <cell r="L10">
            <v>92.83</v>
          </cell>
          <cell r="M10">
            <v>92.83</v>
          </cell>
        </row>
        <row r="12">
          <cell r="A12" t="str">
            <v>Segmented Rate Growth</v>
          </cell>
        </row>
        <row r="13">
          <cell r="B13">
            <v>1997</v>
          </cell>
          <cell r="C13">
            <v>1998</v>
          </cell>
          <cell r="D13">
            <v>1999</v>
          </cell>
          <cell r="E13">
            <v>2000</v>
          </cell>
          <cell r="F13">
            <v>2001</v>
          </cell>
          <cell r="G13">
            <v>2002</v>
          </cell>
          <cell r="H13">
            <v>2003</v>
          </cell>
          <cell r="I13">
            <v>2004</v>
          </cell>
          <cell r="J13">
            <v>2005</v>
          </cell>
          <cell r="K13">
            <v>2006</v>
          </cell>
          <cell r="L13">
            <v>2007</v>
          </cell>
          <cell r="M13">
            <v>2008</v>
          </cell>
        </row>
        <row r="14">
          <cell r="A14" t="str">
            <v>Corp IBT</v>
          </cell>
        </row>
        <row r="15">
          <cell r="A15" t="str">
            <v>Growth Rate</v>
          </cell>
          <cell r="C15">
            <v>0.11249999999999999</v>
          </cell>
          <cell r="D15">
            <v>0.06</v>
          </cell>
          <cell r="E15">
            <v>0.05</v>
          </cell>
          <cell r="F15">
            <v>0.03</v>
          </cell>
          <cell r="G15">
            <v>0.03</v>
          </cell>
          <cell r="H15">
            <v>0.03</v>
          </cell>
          <cell r="I15">
            <v>0.03</v>
          </cell>
          <cell r="J15">
            <v>0.03</v>
          </cell>
          <cell r="K15">
            <v>0.03</v>
          </cell>
          <cell r="L15">
            <v>0.03</v>
          </cell>
          <cell r="M15">
            <v>0.03</v>
          </cell>
        </row>
        <row r="16">
          <cell r="A16" t="str">
            <v>Average Rate</v>
          </cell>
          <cell r="B16">
            <v>104.24</v>
          </cell>
          <cell r="C16">
            <v>115.967</v>
          </cell>
          <cell r="D16">
            <v>122.92502</v>
          </cell>
          <cell r="E16">
            <v>129.071271</v>
          </cell>
          <cell r="F16">
            <v>132.94340912999999</v>
          </cell>
          <cell r="G16">
            <v>136.93171140389998</v>
          </cell>
          <cell r="H16">
            <v>141.03966274601697</v>
          </cell>
          <cell r="I16">
            <v>145.27085262839748</v>
          </cell>
          <cell r="J16">
            <v>149.62897820724942</v>
          </cell>
          <cell r="K16">
            <v>154.1178475534669</v>
          </cell>
          <cell r="L16">
            <v>158.74138298007091</v>
          </cell>
          <cell r="M16">
            <v>163.50362446947304</v>
          </cell>
        </row>
        <row r="17">
          <cell r="C17">
            <v>31864.089506726454</v>
          </cell>
          <cell r="D17">
            <v>32174.91659192825</v>
          </cell>
          <cell r="E17">
            <v>32657.564125560537</v>
          </cell>
          <cell r="F17">
            <v>33147.408071748876</v>
          </cell>
          <cell r="G17">
            <v>33147.408071748876</v>
          </cell>
          <cell r="H17">
            <v>33147.408071748876</v>
          </cell>
          <cell r="I17">
            <v>33147.408071748876</v>
          </cell>
          <cell r="J17">
            <v>33147.408071748876</v>
          </cell>
          <cell r="K17">
            <v>33147.408071748876</v>
          </cell>
          <cell r="L17">
            <v>33147.408071748876</v>
          </cell>
          <cell r="M17">
            <v>33147.408071748876</v>
          </cell>
        </row>
        <row r="18">
          <cell r="C18">
            <v>3695182.8678265465</v>
          </cell>
          <cell r="D18">
            <v>3955102.2655611122</v>
          </cell>
          <cell r="E18">
            <v>4215153.309450102</v>
          </cell>
          <cell r="F18">
            <v>4406729.4328815751</v>
          </cell>
          <cell r="G18">
            <v>4538931.3158680219</v>
          </cell>
          <cell r="H18">
            <v>4675099.2553440621</v>
          </cell>
          <cell r="I18">
            <v>4815352.2330043837</v>
          </cell>
          <cell r="J18">
            <v>4959812.7999945162</v>
          </cell>
          <cell r="K18">
            <v>5108607.1839943519</v>
          </cell>
          <cell r="L18">
            <v>5261865.3995141825</v>
          </cell>
          <cell r="M18">
            <v>5419721.3614996076</v>
          </cell>
        </row>
        <row r="19">
          <cell r="A19" t="str">
            <v>Corp Grp</v>
          </cell>
        </row>
        <row r="20">
          <cell r="A20" t="str">
            <v>Growth Rate</v>
          </cell>
          <cell r="C20">
            <v>0.1</v>
          </cell>
          <cell r="D20">
            <v>0.06</v>
          </cell>
          <cell r="E20">
            <v>0.05</v>
          </cell>
          <cell r="F20">
            <v>0.03</v>
          </cell>
          <cell r="G20">
            <v>0.03</v>
          </cell>
          <cell r="H20">
            <v>0.03</v>
          </cell>
          <cell r="I20">
            <v>0.03</v>
          </cell>
          <cell r="J20">
            <v>0.03</v>
          </cell>
          <cell r="K20">
            <v>0.03</v>
          </cell>
          <cell r="L20">
            <v>0.03</v>
          </cell>
          <cell r="M20">
            <v>0.03</v>
          </cell>
        </row>
        <row r="21">
          <cell r="A21" t="str">
            <v>Average Rate</v>
          </cell>
          <cell r="B21">
            <v>92.44</v>
          </cell>
          <cell r="C21">
            <v>101.68400000000001</v>
          </cell>
          <cell r="D21">
            <v>107.78504000000002</v>
          </cell>
          <cell r="E21">
            <v>113.17429200000002</v>
          </cell>
          <cell r="F21">
            <v>116.56952076000003</v>
          </cell>
          <cell r="G21">
            <v>120.06660638280003</v>
          </cell>
          <cell r="H21">
            <v>123.66860457428403</v>
          </cell>
          <cell r="I21">
            <v>127.37866271151256</v>
          </cell>
          <cell r="J21">
            <v>131.20002259285795</v>
          </cell>
          <cell r="K21">
            <v>135.13602327064368</v>
          </cell>
          <cell r="L21">
            <v>139.190103968763</v>
          </cell>
          <cell r="M21">
            <v>143.36580708782589</v>
          </cell>
        </row>
        <row r="22">
          <cell r="C22">
            <v>15952.918923766818</v>
          </cell>
          <cell r="D22">
            <v>16034.331390134528</v>
          </cell>
          <cell r="E22">
            <v>16274.946188340808</v>
          </cell>
          <cell r="F22">
            <v>16519.0600896861</v>
          </cell>
          <cell r="G22">
            <v>16519.0600896861</v>
          </cell>
          <cell r="H22">
            <v>16519.0600896861</v>
          </cell>
          <cell r="I22">
            <v>16519.0600896861</v>
          </cell>
          <cell r="J22">
            <v>16519.0600896861</v>
          </cell>
          <cell r="K22">
            <v>16519.0600896861</v>
          </cell>
          <cell r="L22">
            <v>16519.0600896861</v>
          </cell>
          <cell r="M22">
            <v>16519.0600896861</v>
          </cell>
        </row>
        <row r="23">
          <cell r="C23">
            <v>1622156.6078443052</v>
          </cell>
          <cell r="D23">
            <v>1728261.0502589061</v>
          </cell>
          <cell r="E23">
            <v>1841905.51220357</v>
          </cell>
          <cell r="F23">
            <v>1925618.9180603519</v>
          </cell>
          <cell r="G23">
            <v>1983387.4856021623</v>
          </cell>
          <cell r="H23">
            <v>2042889.1101702272</v>
          </cell>
          <cell r="I23">
            <v>2104175.7834753343</v>
          </cell>
          <cell r="J23">
            <v>2167301.0569795943</v>
          </cell>
          <cell r="K23">
            <v>2232320.0886889822</v>
          </cell>
          <cell r="L23">
            <v>2299289.6913496517</v>
          </cell>
          <cell r="M23">
            <v>2368268.3820901411</v>
          </cell>
        </row>
        <row r="24">
          <cell r="A24" t="str">
            <v>Leis. Ind</v>
          </cell>
        </row>
        <row r="25">
          <cell r="A25" t="str">
            <v>Growth Rate</v>
          </cell>
          <cell r="C25">
            <v>-0.1</v>
          </cell>
          <cell r="D25">
            <v>0</v>
          </cell>
          <cell r="E25">
            <v>0.03</v>
          </cell>
          <cell r="F25">
            <v>0.03</v>
          </cell>
          <cell r="G25">
            <v>0.03</v>
          </cell>
          <cell r="H25">
            <v>0.03</v>
          </cell>
          <cell r="I25">
            <v>0.03</v>
          </cell>
          <cell r="J25">
            <v>0.03</v>
          </cell>
          <cell r="K25">
            <v>0.03</v>
          </cell>
          <cell r="L25">
            <v>0.03</v>
          </cell>
          <cell r="M25">
            <v>0.03</v>
          </cell>
        </row>
        <row r="26">
          <cell r="A26" t="str">
            <v>Average Rate</v>
          </cell>
          <cell r="B26">
            <v>68.599999999999994</v>
          </cell>
          <cell r="C26">
            <v>61.739999999999995</v>
          </cell>
          <cell r="D26">
            <v>61.739999999999995</v>
          </cell>
          <cell r="E26">
            <v>63.592199999999998</v>
          </cell>
          <cell r="F26">
            <v>65.499966000000001</v>
          </cell>
          <cell r="G26">
            <v>67.464964980000005</v>
          </cell>
          <cell r="H26">
            <v>69.488913929400013</v>
          </cell>
          <cell r="I26">
            <v>71.573581347282015</v>
          </cell>
          <cell r="J26">
            <v>73.720788787700471</v>
          </cell>
          <cell r="K26">
            <v>75.932412451331487</v>
          </cell>
          <cell r="L26">
            <v>78.21038482487144</v>
          </cell>
          <cell r="M26">
            <v>80.556696369617583</v>
          </cell>
        </row>
        <row r="27">
          <cell r="C27">
            <v>9203.4066367713003</v>
          </cell>
          <cell r="D27">
            <v>9900.8152466367719</v>
          </cell>
          <cell r="E27">
            <v>9999.819282511211</v>
          </cell>
          <cell r="F27">
            <v>10099.852466367713</v>
          </cell>
          <cell r="G27">
            <v>10099.852466367713</v>
          </cell>
          <cell r="H27">
            <v>10099.852466367713</v>
          </cell>
          <cell r="I27">
            <v>10099.852466367713</v>
          </cell>
          <cell r="J27">
            <v>10099.852466367713</v>
          </cell>
          <cell r="K27">
            <v>10099.852466367713</v>
          </cell>
          <cell r="L27">
            <v>10099.852466367713</v>
          </cell>
          <cell r="M27">
            <v>10099.852466367713</v>
          </cell>
        </row>
        <row r="28">
          <cell r="C28">
            <v>568218.32575426006</v>
          </cell>
          <cell r="D28">
            <v>611276.33332735428</v>
          </cell>
          <cell r="E28">
            <v>635910.50777730939</v>
          </cell>
          <cell r="F28">
            <v>661539.99315210129</v>
          </cell>
          <cell r="G28">
            <v>681386.19294666441</v>
          </cell>
          <cell r="H28">
            <v>701827.77873506444</v>
          </cell>
          <cell r="I28">
            <v>722882.61209711642</v>
          </cell>
          <cell r="J28">
            <v>744569.09046002978</v>
          </cell>
          <cell r="K28">
            <v>766906.16317383072</v>
          </cell>
          <cell r="L28">
            <v>789913.34806904569</v>
          </cell>
          <cell r="M28">
            <v>813610.74851111707</v>
          </cell>
        </row>
        <row r="29">
          <cell r="A29" t="str">
            <v>Leis. Grp</v>
          </cell>
        </row>
        <row r="30">
          <cell r="A30" t="str">
            <v>Growth Rate</v>
          </cell>
          <cell r="C30">
            <v>3.7499999999999999E-2</v>
          </cell>
          <cell r="D30">
            <v>0.03</v>
          </cell>
          <cell r="E30">
            <v>0.03</v>
          </cell>
          <cell r="F30">
            <v>0.03</v>
          </cell>
          <cell r="G30">
            <v>0.03</v>
          </cell>
          <cell r="H30">
            <v>0.03</v>
          </cell>
          <cell r="I30">
            <v>0.03</v>
          </cell>
          <cell r="J30">
            <v>0.03</v>
          </cell>
          <cell r="K30">
            <v>0.03</v>
          </cell>
          <cell r="L30">
            <v>0.03</v>
          </cell>
          <cell r="M30">
            <v>0.03</v>
          </cell>
        </row>
        <row r="31">
          <cell r="A31" t="str">
            <v>Average Rate</v>
          </cell>
          <cell r="B31">
            <v>61.07</v>
          </cell>
          <cell r="C31">
            <v>63.360125000000004</v>
          </cell>
          <cell r="D31">
            <v>65.260928750000005</v>
          </cell>
          <cell r="E31">
            <v>67.218756612500002</v>
          </cell>
          <cell r="F31">
            <v>69.235319310874999</v>
          </cell>
          <cell r="G31">
            <v>71.312378890201245</v>
          </cell>
          <cell r="H31">
            <v>73.451750256907289</v>
          </cell>
          <cell r="I31">
            <v>75.655302764614504</v>
          </cell>
          <cell r="J31">
            <v>77.924961847552936</v>
          </cell>
          <cell r="K31">
            <v>80.262710702979533</v>
          </cell>
          <cell r="L31">
            <v>82.670592024068924</v>
          </cell>
          <cell r="M31">
            <v>85.15070978479099</v>
          </cell>
        </row>
        <row r="32">
          <cell r="C32">
            <v>7728.0094170403581</v>
          </cell>
          <cell r="D32">
            <v>8675.6412556053801</v>
          </cell>
          <cell r="E32">
            <v>8805.7408071748869</v>
          </cell>
          <cell r="F32">
            <v>8937.769058295964</v>
          </cell>
          <cell r="G32">
            <v>8937.769058295964</v>
          </cell>
          <cell r="H32">
            <v>8937.769058295964</v>
          </cell>
          <cell r="I32">
            <v>8937.769058295964</v>
          </cell>
          <cell r="J32">
            <v>8937.769058295964</v>
          </cell>
          <cell r="K32">
            <v>8937.769058295964</v>
          </cell>
          <cell r="L32">
            <v>8937.769058295964</v>
          </cell>
          <cell r="M32">
            <v>8937.769058295964</v>
          </cell>
        </row>
        <row r="33">
          <cell r="C33">
            <v>489647.64266485424</v>
          </cell>
          <cell r="D33">
            <v>566180.40584262332</v>
          </cell>
          <cell r="E33">
            <v>591910.94811024808</v>
          </cell>
          <cell r="F33">
            <v>618809.29467797966</v>
          </cell>
          <cell r="G33">
            <v>637373.57351831894</v>
          </cell>
          <cell r="H33">
            <v>656494.78072386864</v>
          </cell>
          <cell r="I33">
            <v>676189.62414558465</v>
          </cell>
          <cell r="J33">
            <v>696475.31286995218</v>
          </cell>
          <cell r="K33">
            <v>717369.57225605077</v>
          </cell>
          <cell r="L33">
            <v>738890.65942373232</v>
          </cell>
          <cell r="M33">
            <v>761057.37920644425</v>
          </cell>
        </row>
        <row r="34">
          <cell r="A34" t="str">
            <v>Other</v>
          </cell>
        </row>
        <row r="35">
          <cell r="A35" t="str">
            <v>Growth Rate</v>
          </cell>
          <cell r="C35">
            <v>-0.05</v>
          </cell>
          <cell r="D35">
            <v>0</v>
          </cell>
          <cell r="E35">
            <v>0.03</v>
          </cell>
          <cell r="F35">
            <v>0.03</v>
          </cell>
          <cell r="G35">
            <v>0.03</v>
          </cell>
          <cell r="H35">
            <v>0.03</v>
          </cell>
          <cell r="I35">
            <v>0.03</v>
          </cell>
          <cell r="J35">
            <v>0.03</v>
          </cell>
          <cell r="K35">
            <v>0.03</v>
          </cell>
          <cell r="L35">
            <v>0.03</v>
          </cell>
          <cell r="M35">
            <v>0.03</v>
          </cell>
        </row>
        <row r="36">
          <cell r="A36" t="str">
            <v>Average Rate</v>
          </cell>
          <cell r="B36">
            <v>88.36</v>
          </cell>
          <cell r="C36">
            <v>83.941999999999993</v>
          </cell>
          <cell r="D36">
            <v>83.941999999999993</v>
          </cell>
          <cell r="E36">
            <v>86.460259999999991</v>
          </cell>
          <cell r="F36">
            <v>89.054067799999999</v>
          </cell>
          <cell r="G36">
            <v>91.725689834000008</v>
          </cell>
          <cell r="H36">
            <v>94.477460529020007</v>
          </cell>
          <cell r="I36">
            <v>97.311784344890611</v>
          </cell>
          <cell r="J36">
            <v>100.23113787523734</v>
          </cell>
          <cell r="K36">
            <v>103.23807201149447</v>
          </cell>
          <cell r="L36">
            <v>106.3352141718393</v>
          </cell>
          <cell r="M36">
            <v>109.52527059699447</v>
          </cell>
        </row>
        <row r="37">
          <cell r="C37">
            <v>1090.5919282511211</v>
          </cell>
          <cell r="D37">
            <v>1079.7210762331838</v>
          </cell>
          <cell r="E37">
            <v>1068.8502242152465</v>
          </cell>
          <cell r="F37">
            <v>1058.1547085201794</v>
          </cell>
          <cell r="G37">
            <v>1058.1547085201794</v>
          </cell>
          <cell r="H37">
            <v>1058.1547085201794</v>
          </cell>
          <cell r="I37">
            <v>1058.1547085201794</v>
          </cell>
          <cell r="J37">
            <v>1058.1547085201794</v>
          </cell>
          <cell r="K37">
            <v>1058.1547085201794</v>
          </cell>
          <cell r="L37">
            <v>1058.1547085201794</v>
          </cell>
          <cell r="M37">
            <v>1058.1547085201794</v>
          </cell>
        </row>
        <row r="38">
          <cell r="C38">
            <v>91546.4676412556</v>
          </cell>
          <cell r="D38">
            <v>90633.946581165903</v>
          </cell>
          <cell r="E38">
            <v>92413.068286708498</v>
          </cell>
          <cell r="F38">
            <v>94232.98115544529</v>
          </cell>
          <cell r="G38">
            <v>97059.970590108656</v>
          </cell>
          <cell r="H38">
            <v>99971.769707811924</v>
          </cell>
          <cell r="I38">
            <v>102970.92279904628</v>
          </cell>
          <cell r="J38">
            <v>106060.05048301768</v>
          </cell>
          <cell r="K38">
            <v>109241.85199750822</v>
          </cell>
          <cell r="L38">
            <v>112519.10755743345</v>
          </cell>
          <cell r="M38">
            <v>115894.68078415646</v>
          </cell>
        </row>
        <row r="39">
          <cell r="C39">
            <v>65839.016412556055</v>
          </cell>
          <cell r="D39">
            <v>67865.425560538119</v>
          </cell>
          <cell r="E39">
            <v>68806.920627802698</v>
          </cell>
          <cell r="F39">
            <v>69762.244394618829</v>
          </cell>
          <cell r="G39">
            <v>69762.244394618829</v>
          </cell>
          <cell r="H39">
            <v>69762.244394618829</v>
          </cell>
          <cell r="I39">
            <v>69762.244394618829</v>
          </cell>
          <cell r="J39">
            <v>69762.244394618829</v>
          </cell>
          <cell r="K39">
            <v>69762.244394618829</v>
          </cell>
          <cell r="L39">
            <v>69762.244394618829</v>
          </cell>
          <cell r="M39">
            <v>69762.244394618829</v>
          </cell>
        </row>
        <row r="40">
          <cell r="C40">
            <v>6466751.9117312217</v>
          </cell>
          <cell r="D40">
            <v>6951454.0015711617</v>
          </cell>
          <cell r="E40">
            <v>7377293.3458279371</v>
          </cell>
          <cell r="F40">
            <v>7706930.6199274529</v>
          </cell>
          <cell r="G40">
            <v>7938138.5385252768</v>
          </cell>
          <cell r="H40">
            <v>8176282.6946810344</v>
          </cell>
          <cell r="I40">
            <v>8421571.175521465</v>
          </cell>
          <cell r="J40">
            <v>8674218.3107871097</v>
          </cell>
          <cell r="K40">
            <v>8934444.8601107225</v>
          </cell>
          <cell r="L40">
            <v>9202478.2059140448</v>
          </cell>
          <cell r="M40">
            <v>9478552.5520914681</v>
          </cell>
        </row>
        <row r="41">
          <cell r="A41" t="str">
            <v>Overall Average Rate</v>
          </cell>
          <cell r="B41">
            <v>92.83</v>
          </cell>
          <cell r="C41">
            <v>98.220664039233085</v>
          </cell>
          <cell r="D41">
            <v>102.42997732873927</v>
          </cell>
          <cell r="E41">
            <v>107.21731591119929</v>
          </cell>
          <cell r="F41">
            <v>110.47423555257539</v>
          </cell>
          <cell r="G41">
            <v>113.78846261915265</v>
          </cell>
          <cell r="H41">
            <v>117.20211649772723</v>
          </cell>
          <cell r="I41">
            <v>120.71817999265905</v>
          </cell>
          <cell r="J41">
            <v>124.33972539243882</v>
          </cell>
          <cell r="K41">
            <v>128.06991715421199</v>
          </cell>
          <cell r="L41">
            <v>131.91201466883834</v>
          </cell>
          <cell r="M41">
            <v>135.86937510890354</v>
          </cell>
        </row>
        <row r="42">
          <cell r="A42" t="str">
            <v>allowances</v>
          </cell>
          <cell r="B42">
            <v>14235</v>
          </cell>
        </row>
        <row r="43">
          <cell r="B43">
            <v>0.22615513082204486</v>
          </cell>
          <cell r="C43">
            <v>0.19644132807846404</v>
          </cell>
          <cell r="D43">
            <v>0.20485995465747919</v>
          </cell>
          <cell r="E43">
            <v>0.21443463182239952</v>
          </cell>
          <cell r="F43">
            <v>0.22094847110514593</v>
          </cell>
          <cell r="G43">
            <v>0.22757692523830997</v>
          </cell>
          <cell r="H43">
            <v>0.23440423299545898</v>
          </cell>
          <cell r="I43">
            <v>0.24143635998531465</v>
          </cell>
          <cell r="J43">
            <v>0.24867945078487708</v>
          </cell>
          <cell r="K43">
            <v>0.25613983430842779</v>
          </cell>
          <cell r="L43">
            <v>0.2638240293376839</v>
          </cell>
          <cell r="M43">
            <v>0.27173875021782123</v>
          </cell>
        </row>
        <row r="44">
          <cell r="A44" t="str">
            <v>Adjusted rate</v>
          </cell>
          <cell r="B44">
            <v>93.056155130822049</v>
          </cell>
          <cell r="C44">
            <v>98.024222711154621</v>
          </cell>
          <cell r="D44">
            <v>102.22511737408179</v>
          </cell>
          <cell r="E44">
            <v>107.00288127937689</v>
          </cell>
          <cell r="F44">
            <v>110.25328708147025</v>
          </cell>
          <cell r="G44">
            <v>113.56088569391434</v>
          </cell>
          <cell r="H44">
            <v>116.96771226473177</v>
          </cell>
          <cell r="I44">
            <v>120.47674363267373</v>
          </cell>
          <cell r="J44">
            <v>124.09104594165395</v>
          </cell>
          <cell r="K44">
            <v>127.81377731990356</v>
          </cell>
          <cell r="L44">
            <v>131.64819063950065</v>
          </cell>
          <cell r="M44">
            <v>135.59763635868572</v>
          </cell>
        </row>
        <row r="45">
          <cell r="B45">
            <v>2.4303081349547162E-3</v>
          </cell>
        </row>
        <row r="46">
          <cell r="C46">
            <v>5.3387844934580257E-2</v>
          </cell>
          <cell r="D46">
            <v>4.2855679410035562E-2</v>
          </cell>
          <cell r="E46">
            <v>4.6737671014956052E-2</v>
          </cell>
          <cell r="F46">
            <v>3.0376806336707668E-2</v>
          </cell>
          <cell r="G46">
            <v>2.9999999999999895E-2</v>
          </cell>
          <cell r="H46">
            <v>2.9999999999999992E-2</v>
          </cell>
          <cell r="I46">
            <v>3.0000000000000041E-2</v>
          </cell>
          <cell r="J46">
            <v>3.000000000000002E-2</v>
          </cell>
          <cell r="K46">
            <v>3.0000000000000009E-2</v>
          </cell>
          <cell r="L46">
            <v>2.9999999999999867E-2</v>
          </cell>
          <cell r="M46">
            <v>3.0000000000000339E-2</v>
          </cell>
        </row>
        <row r="47">
          <cell r="A47" t="str">
            <v>Extraordinary Discounts or Premiums</v>
          </cell>
        </row>
        <row r="48">
          <cell r="C48">
            <v>1998</v>
          </cell>
          <cell r="D48">
            <v>1999</v>
          </cell>
          <cell r="E48">
            <v>2000</v>
          </cell>
          <cell r="F48">
            <v>2001</v>
          </cell>
          <cell r="G48">
            <v>2002</v>
          </cell>
          <cell r="H48">
            <v>2003</v>
          </cell>
          <cell r="I48">
            <v>2004</v>
          </cell>
          <cell r="J48">
            <v>2005</v>
          </cell>
          <cell r="K48">
            <v>2006</v>
          </cell>
          <cell r="L48">
            <v>2007</v>
          </cell>
          <cell r="M48">
            <v>2008</v>
          </cell>
        </row>
        <row r="49">
          <cell r="A49" t="str">
            <v>Unadjusted Average Rate</v>
          </cell>
          <cell r="C49">
            <v>98.024222711154621</v>
          </cell>
          <cell r="D49">
            <v>102.22511737408179</v>
          </cell>
          <cell r="E49">
            <v>107.00288127937689</v>
          </cell>
          <cell r="F49">
            <v>110.25328708147025</v>
          </cell>
          <cell r="G49">
            <v>113.56088569391434</v>
          </cell>
          <cell r="H49">
            <v>116.96771226473177</v>
          </cell>
          <cell r="I49">
            <v>120.47674363267373</v>
          </cell>
          <cell r="J49">
            <v>124.09104594165395</v>
          </cell>
          <cell r="K49">
            <v>127.81377731990356</v>
          </cell>
          <cell r="L49">
            <v>131.64819063950065</v>
          </cell>
          <cell r="M49">
            <v>135.59763635868572</v>
          </cell>
        </row>
        <row r="50">
          <cell r="A50" t="str">
            <v>Discount / Premium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Adjusted Average Rate</v>
          </cell>
          <cell r="C51">
            <v>98.024222711154621</v>
          </cell>
          <cell r="D51">
            <v>102.22511737408179</v>
          </cell>
          <cell r="E51">
            <v>107.00288127937689</v>
          </cell>
          <cell r="F51">
            <v>110.25328708147025</v>
          </cell>
          <cell r="G51">
            <v>113.56088569391434</v>
          </cell>
          <cell r="H51">
            <v>116.96771226473177</v>
          </cell>
          <cell r="I51">
            <v>120.47674363267373</v>
          </cell>
          <cell r="J51">
            <v>124.09104594165395</v>
          </cell>
          <cell r="K51">
            <v>127.81377731990356</v>
          </cell>
          <cell r="L51">
            <v>131.64819063950065</v>
          </cell>
          <cell r="M51">
            <v>135.59763635868572</v>
          </cell>
        </row>
      </sheetData>
      <sheetData sheetId="5" refreshError="1"/>
      <sheetData sheetId="6" refreshError="1"/>
      <sheetData sheetId="7" refreshError="1">
        <row r="534">
          <cell r="BW534" t="str">
            <v>Forecast of Income &amp; Expense ($,000)</v>
          </cell>
        </row>
        <row r="535">
          <cell r="BW535" t="str">
            <v>Northeast Atlanta Hilton  -  Norcross, GA</v>
          </cell>
        </row>
        <row r="537">
          <cell r="BW537" t="str">
            <v>Year (1)</v>
          </cell>
          <cell r="BX537">
            <v>1999</v>
          </cell>
          <cell r="BZ537">
            <v>2000</v>
          </cell>
          <cell r="CB537">
            <v>2001</v>
          </cell>
          <cell r="CD537">
            <v>2002</v>
          </cell>
          <cell r="CF537">
            <v>2003</v>
          </cell>
          <cell r="CH537">
            <v>2004</v>
          </cell>
          <cell r="CJ537">
            <v>2005</v>
          </cell>
          <cell r="CL537">
            <v>2006</v>
          </cell>
          <cell r="CN537">
            <v>2007</v>
          </cell>
          <cell r="CP537">
            <v>2008</v>
          </cell>
          <cell r="CR537">
            <v>2009</v>
          </cell>
        </row>
        <row r="539">
          <cell r="BW539" t="str">
            <v>Number of Rooms:</v>
          </cell>
          <cell r="BX539">
            <v>272</v>
          </cell>
          <cell r="BZ539">
            <v>272</v>
          </cell>
          <cell r="CB539">
            <v>272</v>
          </cell>
          <cell r="CD539">
            <v>272</v>
          </cell>
          <cell r="CF539">
            <v>272</v>
          </cell>
          <cell r="CH539">
            <v>272</v>
          </cell>
          <cell r="CJ539">
            <v>272</v>
          </cell>
          <cell r="CL539">
            <v>272</v>
          </cell>
          <cell r="CN539">
            <v>272</v>
          </cell>
          <cell r="CP539">
            <v>272</v>
          </cell>
          <cell r="CR539">
            <v>272</v>
          </cell>
        </row>
        <row r="540">
          <cell r="BW540" t="str">
            <v>Occupancy:</v>
          </cell>
          <cell r="BX540">
            <v>0.66</v>
          </cell>
          <cell r="BZ540">
            <v>0.68</v>
          </cell>
          <cell r="CB540">
            <v>0.69</v>
          </cell>
          <cell r="CD540">
            <v>0.7</v>
          </cell>
          <cell r="CF540">
            <v>0.7</v>
          </cell>
          <cell r="CH540">
            <v>0.7</v>
          </cell>
          <cell r="CJ540">
            <v>0.7</v>
          </cell>
          <cell r="CL540">
            <v>0.7</v>
          </cell>
          <cell r="CN540">
            <v>0.7</v>
          </cell>
          <cell r="CP540">
            <v>0.7</v>
          </cell>
          <cell r="CR540">
            <v>0.7</v>
          </cell>
        </row>
        <row r="541">
          <cell r="BW541" t="str">
            <v>Average Rate:</v>
          </cell>
          <cell r="BX541">
            <v>98.024222711154621</v>
          </cell>
          <cell r="BZ541">
            <v>102.22511737408179</v>
          </cell>
          <cell r="CB541">
            <v>107.00288127937689</v>
          </cell>
          <cell r="CD541">
            <v>110.25328708147025</v>
          </cell>
          <cell r="CF541">
            <v>113.56088569391434</v>
          </cell>
          <cell r="CH541">
            <v>116.96771226473177</v>
          </cell>
          <cell r="CJ541">
            <v>120.47674363267373</v>
          </cell>
          <cell r="CL541">
            <v>124.09104594165395</v>
          </cell>
          <cell r="CN541">
            <v>127.81377731990356</v>
          </cell>
          <cell r="CP541">
            <v>131.64819063950065</v>
          </cell>
          <cell r="CR541">
            <v>135.59763635868572</v>
          </cell>
        </row>
        <row r="542">
          <cell r="BX542" t="str">
            <v>$</v>
          </cell>
          <cell r="BY542" t="str">
            <v>%</v>
          </cell>
          <cell r="BZ542" t="str">
            <v>$</v>
          </cell>
          <cell r="CA542" t="str">
            <v>%</v>
          </cell>
          <cell r="CB542" t="str">
            <v>$</v>
          </cell>
          <cell r="CC542" t="str">
            <v>%</v>
          </cell>
          <cell r="CD542" t="str">
            <v>$</v>
          </cell>
          <cell r="CE542" t="str">
            <v>%</v>
          </cell>
          <cell r="CF542" t="str">
            <v>$</v>
          </cell>
          <cell r="CG542" t="str">
            <v>%</v>
          </cell>
          <cell r="CH542" t="str">
            <v>$</v>
          </cell>
          <cell r="CI542" t="str">
            <v>%</v>
          </cell>
          <cell r="CJ542" t="str">
            <v>$</v>
          </cell>
          <cell r="CK542" t="str">
            <v>%</v>
          </cell>
          <cell r="CL542" t="str">
            <v>$</v>
          </cell>
          <cell r="CM542" t="str">
            <v>%</v>
          </cell>
          <cell r="CN542" t="str">
            <v>$</v>
          </cell>
          <cell r="CO542" t="str">
            <v>%</v>
          </cell>
          <cell r="CP542" t="str">
            <v>$</v>
          </cell>
          <cell r="CQ542" t="str">
            <v>%</v>
          </cell>
          <cell r="CR542" t="str">
            <v>$</v>
          </cell>
          <cell r="CS542" t="str">
            <v>%</v>
          </cell>
        </row>
        <row r="543">
          <cell r="BW543" t="str">
            <v xml:space="preserve"> REVENUES</v>
          </cell>
        </row>
        <row r="544">
          <cell r="BW544" t="str">
            <v xml:space="preserve">  Rooms</v>
          </cell>
          <cell r="BX544">
            <v>6423</v>
          </cell>
          <cell r="BY544">
            <v>0.61899999999999999</v>
          </cell>
          <cell r="BZ544">
            <v>6901</v>
          </cell>
          <cell r="CA544">
            <v>0.62199999999999989</v>
          </cell>
          <cell r="CB544">
            <v>7330</v>
          </cell>
          <cell r="CC544">
            <v>0.627</v>
          </cell>
          <cell r="CD544">
            <v>7662</v>
          </cell>
          <cell r="CE544">
            <v>0.629</v>
          </cell>
          <cell r="CF544">
            <v>7892</v>
          </cell>
          <cell r="CG544">
            <v>0.629</v>
          </cell>
          <cell r="CH544">
            <v>8129</v>
          </cell>
          <cell r="CI544">
            <v>0.629</v>
          </cell>
          <cell r="CJ544">
            <v>8373</v>
          </cell>
          <cell r="CK544">
            <v>0.629</v>
          </cell>
          <cell r="CL544">
            <v>8624</v>
          </cell>
          <cell r="CM544">
            <v>0.629</v>
          </cell>
          <cell r="CN544">
            <v>8883</v>
          </cell>
          <cell r="CO544">
            <v>0.629</v>
          </cell>
          <cell r="CP544">
            <v>9149</v>
          </cell>
          <cell r="CQ544">
            <v>0.629</v>
          </cell>
          <cell r="CR544">
            <v>9423</v>
          </cell>
          <cell r="CS544">
            <v>0.629</v>
          </cell>
        </row>
        <row r="545">
          <cell r="BW545" t="str">
            <v xml:space="preserve">  Food</v>
          </cell>
          <cell r="BX545">
            <v>2938</v>
          </cell>
          <cell r="BY545">
            <v>0.28299999999999997</v>
          </cell>
          <cell r="BZ545">
            <v>3078</v>
          </cell>
          <cell r="CA545">
            <v>0.27800000000000002</v>
          </cell>
          <cell r="CB545">
            <v>3196</v>
          </cell>
          <cell r="CC545">
            <v>0.27400000000000002</v>
          </cell>
          <cell r="CD545">
            <v>3320</v>
          </cell>
          <cell r="CE545">
            <v>0.27200000000000002</v>
          </cell>
          <cell r="CF545">
            <v>3419</v>
          </cell>
          <cell r="CG545">
            <v>0.27200000000000002</v>
          </cell>
          <cell r="CH545">
            <v>3522</v>
          </cell>
          <cell r="CI545">
            <v>0.27200000000000002</v>
          </cell>
          <cell r="CJ545">
            <v>3627</v>
          </cell>
          <cell r="CK545">
            <v>0.27200000000000002</v>
          </cell>
          <cell r="CL545">
            <v>3736</v>
          </cell>
          <cell r="CM545">
            <v>0.27200000000000002</v>
          </cell>
          <cell r="CN545">
            <v>3848</v>
          </cell>
          <cell r="CO545">
            <v>0.27200000000000002</v>
          </cell>
          <cell r="CP545">
            <v>3964</v>
          </cell>
          <cell r="CQ545">
            <v>0.27200000000000002</v>
          </cell>
          <cell r="CR545">
            <v>4083</v>
          </cell>
          <cell r="CS545">
            <v>0.27200000000000002</v>
          </cell>
        </row>
        <row r="546">
          <cell r="BW546" t="str">
            <v xml:space="preserve">  Beverage</v>
          </cell>
          <cell r="BX546">
            <v>581</v>
          </cell>
          <cell r="BY546">
            <v>5.6000000000000001E-2</v>
          </cell>
          <cell r="BZ546">
            <v>617</v>
          </cell>
          <cell r="CA546">
            <v>5.6000000000000001E-2</v>
          </cell>
          <cell r="CB546">
            <v>645</v>
          </cell>
          <cell r="CC546">
            <v>5.5E-2</v>
          </cell>
          <cell r="CD546">
            <v>674</v>
          </cell>
          <cell r="CE546">
            <v>5.5E-2</v>
          </cell>
          <cell r="CF546">
            <v>694</v>
          </cell>
          <cell r="CG546">
            <v>5.5E-2</v>
          </cell>
          <cell r="CH546">
            <v>715</v>
          </cell>
          <cell r="CI546">
            <v>5.5E-2</v>
          </cell>
          <cell r="CJ546">
            <v>736</v>
          </cell>
          <cell r="CK546">
            <v>5.5E-2</v>
          </cell>
          <cell r="CL546">
            <v>758</v>
          </cell>
          <cell r="CM546">
            <v>5.5E-2</v>
          </cell>
          <cell r="CN546">
            <v>781</v>
          </cell>
          <cell r="CO546">
            <v>5.5E-2</v>
          </cell>
          <cell r="CP546">
            <v>804</v>
          </cell>
          <cell r="CQ546">
            <v>5.5E-2</v>
          </cell>
          <cell r="CR546">
            <v>828</v>
          </cell>
          <cell r="CS546">
            <v>5.5E-2</v>
          </cell>
        </row>
        <row r="547">
          <cell r="BW547" t="str">
            <v xml:space="preserve">  Telephone</v>
          </cell>
          <cell r="BX547">
            <v>289</v>
          </cell>
          <cell r="BY547">
            <v>2.8000000000000001E-2</v>
          </cell>
          <cell r="BZ547">
            <v>304</v>
          </cell>
          <cell r="CA547">
            <v>2.7E-2</v>
          </cell>
          <cell r="CB547">
            <v>316</v>
          </cell>
          <cell r="CC547">
            <v>2.7E-2</v>
          </cell>
          <cell r="CD547">
            <v>329</v>
          </cell>
          <cell r="CE547">
            <v>2.7E-2</v>
          </cell>
          <cell r="CF547">
            <v>339</v>
          </cell>
          <cell r="CG547">
            <v>2.7E-2</v>
          </cell>
          <cell r="CH547">
            <v>349</v>
          </cell>
          <cell r="CI547">
            <v>2.7E-2</v>
          </cell>
          <cell r="CJ547">
            <v>360</v>
          </cell>
          <cell r="CK547">
            <v>2.7E-2</v>
          </cell>
          <cell r="CL547">
            <v>371</v>
          </cell>
          <cell r="CM547">
            <v>2.7E-2</v>
          </cell>
          <cell r="CN547">
            <v>382</v>
          </cell>
          <cell r="CO547">
            <v>2.7E-2</v>
          </cell>
          <cell r="CP547">
            <v>393</v>
          </cell>
          <cell r="CQ547">
            <v>2.7E-2</v>
          </cell>
          <cell r="CR547">
            <v>405</v>
          </cell>
          <cell r="CS547">
            <v>2.7E-2</v>
          </cell>
        </row>
        <row r="548">
          <cell r="BW548" t="str">
            <v xml:space="preserve">  Other Operated Departments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0</v>
          </cell>
          <cell r="CN548">
            <v>0</v>
          </cell>
          <cell r="CO548">
            <v>0</v>
          </cell>
          <cell r="CP548">
            <v>0</v>
          </cell>
          <cell r="CQ548">
            <v>0</v>
          </cell>
          <cell r="CR548">
            <v>0</v>
          </cell>
          <cell r="CS548">
            <v>0</v>
          </cell>
        </row>
        <row r="549">
          <cell r="BW549" t="str">
            <v xml:space="preserve">  Rentals &amp; Other Income</v>
          </cell>
          <cell r="BX549">
            <v>150</v>
          </cell>
          <cell r="BY549">
            <v>1.4E-2</v>
          </cell>
          <cell r="BZ549">
            <v>186</v>
          </cell>
          <cell r="CA549">
            <v>1.7000000000000001E-2</v>
          </cell>
          <cell r="CB549">
            <v>194</v>
          </cell>
          <cell r="CC549">
            <v>1.7000000000000001E-2</v>
          </cell>
          <cell r="CD549">
            <v>202</v>
          </cell>
          <cell r="CE549">
            <v>1.7000000000000001E-2</v>
          </cell>
          <cell r="CF549">
            <v>208</v>
          </cell>
          <cell r="CG549">
            <v>1.7000000000000001E-2</v>
          </cell>
          <cell r="CH549">
            <v>215</v>
          </cell>
          <cell r="CI549">
            <v>1.7000000000000001E-2</v>
          </cell>
          <cell r="CJ549">
            <v>221</v>
          </cell>
          <cell r="CK549">
            <v>1.7000000000000001E-2</v>
          </cell>
          <cell r="CL549">
            <v>228</v>
          </cell>
          <cell r="CM549">
            <v>1.7000000000000001E-2</v>
          </cell>
          <cell r="CN549">
            <v>235</v>
          </cell>
          <cell r="CO549">
            <v>1.7000000000000001E-2</v>
          </cell>
          <cell r="CP549">
            <v>242</v>
          </cell>
          <cell r="CQ549">
            <v>1.7000000000000001E-2</v>
          </cell>
          <cell r="CR549">
            <v>249</v>
          </cell>
          <cell r="CS549">
            <v>1.7000000000000001E-2</v>
          </cell>
        </row>
        <row r="550">
          <cell r="BW550" t="str">
            <v xml:space="preserve">      Total</v>
          </cell>
          <cell r="BX550">
            <v>10381</v>
          </cell>
          <cell r="BY550">
            <v>1</v>
          </cell>
          <cell r="BZ550">
            <v>11086</v>
          </cell>
          <cell r="CA550">
            <v>1</v>
          </cell>
          <cell r="CB550">
            <v>11681</v>
          </cell>
          <cell r="CC550">
            <v>1</v>
          </cell>
          <cell r="CD550">
            <v>12187</v>
          </cell>
          <cell r="CE550">
            <v>1</v>
          </cell>
          <cell r="CF550">
            <v>12552</v>
          </cell>
          <cell r="CG550">
            <v>1</v>
          </cell>
          <cell r="CH550">
            <v>12930</v>
          </cell>
          <cell r="CI550">
            <v>1</v>
          </cell>
          <cell r="CJ550">
            <v>13317</v>
          </cell>
          <cell r="CK550">
            <v>1</v>
          </cell>
          <cell r="CL550">
            <v>13717</v>
          </cell>
          <cell r="CM550">
            <v>1</v>
          </cell>
          <cell r="CN550">
            <v>14129</v>
          </cell>
          <cell r="CO550">
            <v>1</v>
          </cell>
          <cell r="CP550">
            <v>14552</v>
          </cell>
          <cell r="CQ550">
            <v>1</v>
          </cell>
          <cell r="CR550">
            <v>14988</v>
          </cell>
          <cell r="CS550">
            <v>1</v>
          </cell>
        </row>
        <row r="551">
          <cell r="BW551" t="str">
            <v xml:space="preserve"> DEPARTMENTAL EXPENSES (2)</v>
          </cell>
        </row>
        <row r="552">
          <cell r="BW552" t="str">
            <v xml:space="preserve">  Rooms</v>
          </cell>
          <cell r="BX552">
            <v>1478</v>
          </cell>
          <cell r="BY552">
            <v>0.23</v>
          </cell>
          <cell r="BZ552">
            <v>1555</v>
          </cell>
          <cell r="CA552">
            <v>0.22500000000000001</v>
          </cell>
          <cell r="CB552">
            <v>1618</v>
          </cell>
          <cell r="CC552">
            <v>0.221</v>
          </cell>
          <cell r="CD552">
            <v>1684</v>
          </cell>
          <cell r="CE552">
            <v>0.22</v>
          </cell>
          <cell r="CF552">
            <v>1735</v>
          </cell>
          <cell r="CG552">
            <v>0.22</v>
          </cell>
          <cell r="CH552">
            <v>1787</v>
          </cell>
          <cell r="CI552">
            <v>0.22</v>
          </cell>
          <cell r="CJ552">
            <v>1840</v>
          </cell>
          <cell r="CK552">
            <v>0.22</v>
          </cell>
          <cell r="CL552">
            <v>1896</v>
          </cell>
          <cell r="CM552">
            <v>0.22</v>
          </cell>
          <cell r="CN552">
            <v>1953</v>
          </cell>
          <cell r="CO552">
            <v>0.22</v>
          </cell>
          <cell r="CP552">
            <v>2011</v>
          </cell>
          <cell r="CQ552">
            <v>0.22</v>
          </cell>
          <cell r="CR552">
            <v>2071</v>
          </cell>
          <cell r="CS552">
            <v>0.22</v>
          </cell>
        </row>
        <row r="553">
          <cell r="BW553" t="str">
            <v xml:space="preserve">  Food &amp; Beverage</v>
          </cell>
          <cell r="BX553">
            <v>2531</v>
          </cell>
          <cell r="BY553">
            <v>0.71899999999999997</v>
          </cell>
          <cell r="BZ553">
            <v>2627</v>
          </cell>
          <cell r="CA553">
            <v>0.71099999999999997</v>
          </cell>
          <cell r="CB553">
            <v>2716</v>
          </cell>
          <cell r="CC553">
            <v>0.70699999999999996</v>
          </cell>
          <cell r="CD553">
            <v>2809</v>
          </cell>
          <cell r="CE553">
            <v>0.70299999999999996</v>
          </cell>
          <cell r="CF553">
            <v>2893</v>
          </cell>
          <cell r="CG553">
            <v>0.70299999999999996</v>
          </cell>
          <cell r="CH553">
            <v>2980</v>
          </cell>
          <cell r="CI553">
            <v>0.70299999999999996</v>
          </cell>
          <cell r="CJ553">
            <v>3069</v>
          </cell>
          <cell r="CK553">
            <v>0.70299999999999996</v>
          </cell>
          <cell r="CL553">
            <v>3161</v>
          </cell>
          <cell r="CM553">
            <v>0.70299999999999996</v>
          </cell>
          <cell r="CN553">
            <v>3256</v>
          </cell>
          <cell r="CO553">
            <v>0.70299999999999996</v>
          </cell>
          <cell r="CP553">
            <v>3353</v>
          </cell>
          <cell r="CQ553">
            <v>0.70299999999999996</v>
          </cell>
          <cell r="CR553">
            <v>3454</v>
          </cell>
          <cell r="CS553">
            <v>0.70299999999999996</v>
          </cell>
        </row>
        <row r="554">
          <cell r="BW554" t="str">
            <v xml:space="preserve">  Telephone</v>
          </cell>
          <cell r="BX554">
            <v>114</v>
          </cell>
          <cell r="BY554">
            <v>0.39400000000000002</v>
          </cell>
          <cell r="BZ554">
            <v>118</v>
          </cell>
          <cell r="CA554">
            <v>0.38800000000000001</v>
          </cell>
          <cell r="CB554">
            <v>122</v>
          </cell>
          <cell r="CC554">
            <v>0.38600000000000001</v>
          </cell>
          <cell r="CD554">
            <v>126</v>
          </cell>
          <cell r="CE554">
            <v>0.38300000000000001</v>
          </cell>
          <cell r="CF554">
            <v>130</v>
          </cell>
          <cell r="CG554">
            <v>0.38300000000000001</v>
          </cell>
          <cell r="CH554">
            <v>134</v>
          </cell>
          <cell r="CI554">
            <v>0.38400000000000001</v>
          </cell>
          <cell r="CJ554">
            <v>138</v>
          </cell>
          <cell r="CK554">
            <v>0.38300000000000001</v>
          </cell>
          <cell r="CL554">
            <v>142</v>
          </cell>
          <cell r="CM554">
            <v>0.38300000000000001</v>
          </cell>
          <cell r="CN554">
            <v>146</v>
          </cell>
          <cell r="CO554">
            <v>0.38200000000000001</v>
          </cell>
          <cell r="CP554">
            <v>151</v>
          </cell>
          <cell r="CQ554">
            <v>0.38400000000000001</v>
          </cell>
          <cell r="CR554">
            <v>155</v>
          </cell>
          <cell r="CS554">
            <v>0.38300000000000001</v>
          </cell>
        </row>
        <row r="555">
          <cell r="BW555" t="str">
            <v xml:space="preserve">  Other Operated Departments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0</v>
          </cell>
          <cell r="CN555">
            <v>0</v>
          </cell>
          <cell r="CO555">
            <v>0</v>
          </cell>
          <cell r="CP555">
            <v>0</v>
          </cell>
          <cell r="CQ555">
            <v>0</v>
          </cell>
          <cell r="CR555">
            <v>0</v>
          </cell>
          <cell r="CS555">
            <v>0</v>
          </cell>
        </row>
        <row r="556">
          <cell r="BW556" t="str">
            <v xml:space="preserve">  Rentals &amp; Other Income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0</v>
          </cell>
          <cell r="CN556">
            <v>0</v>
          </cell>
          <cell r="CO556">
            <v>0</v>
          </cell>
          <cell r="CP556">
            <v>0</v>
          </cell>
          <cell r="CQ556">
            <v>0</v>
          </cell>
          <cell r="CR556">
            <v>0</v>
          </cell>
          <cell r="CS556">
            <v>0</v>
          </cell>
        </row>
        <row r="557">
          <cell r="BW557" t="str">
            <v xml:space="preserve">      Total</v>
          </cell>
          <cell r="BX557">
            <v>4123</v>
          </cell>
          <cell r="BY557">
            <v>0.39700000000000002</v>
          </cell>
          <cell r="BZ557">
            <v>4300</v>
          </cell>
          <cell r="CA557">
            <v>0.38800000000000001</v>
          </cell>
          <cell r="CB557">
            <v>4456</v>
          </cell>
          <cell r="CC557">
            <v>0.38100000000000001</v>
          </cell>
          <cell r="CD557">
            <v>4619</v>
          </cell>
          <cell r="CE557">
            <v>0.379</v>
          </cell>
          <cell r="CF557">
            <v>4758</v>
          </cell>
          <cell r="CG557">
            <v>0.379</v>
          </cell>
          <cell r="CH557">
            <v>4901</v>
          </cell>
          <cell r="CI557">
            <v>0.379</v>
          </cell>
          <cell r="CJ557">
            <v>5047</v>
          </cell>
          <cell r="CK557">
            <v>0.379</v>
          </cell>
          <cell r="CL557">
            <v>5199</v>
          </cell>
          <cell r="CM557">
            <v>0.379</v>
          </cell>
          <cell r="CN557">
            <v>5355</v>
          </cell>
          <cell r="CO557">
            <v>0.379</v>
          </cell>
          <cell r="CP557">
            <v>5515</v>
          </cell>
          <cell r="CQ557">
            <v>0.379</v>
          </cell>
          <cell r="CR557">
            <v>5680</v>
          </cell>
          <cell r="CS557">
            <v>0.379</v>
          </cell>
        </row>
        <row r="558">
          <cell r="BW558" t="str">
            <v>DEPARTMENTAL INCOME</v>
          </cell>
          <cell r="BX558">
            <v>6258</v>
          </cell>
          <cell r="BY558">
            <v>0.60299999999999998</v>
          </cell>
          <cell r="BZ558">
            <v>6786</v>
          </cell>
          <cell r="CA558">
            <v>0.61199999999999999</v>
          </cell>
          <cell r="CB558">
            <v>7225</v>
          </cell>
          <cell r="CC558">
            <v>0.61899999999999999</v>
          </cell>
          <cell r="CD558">
            <v>7568</v>
          </cell>
          <cell r="CE558">
            <v>0.621</v>
          </cell>
          <cell r="CF558">
            <v>7794</v>
          </cell>
          <cell r="CG558">
            <v>0.621</v>
          </cell>
          <cell r="CH558">
            <v>8029</v>
          </cell>
          <cell r="CI558">
            <v>0.621</v>
          </cell>
          <cell r="CJ558">
            <v>8270</v>
          </cell>
          <cell r="CK558">
            <v>0.621</v>
          </cell>
          <cell r="CL558">
            <v>8518</v>
          </cell>
          <cell r="CM558">
            <v>0.621</v>
          </cell>
          <cell r="CN558">
            <v>8774</v>
          </cell>
          <cell r="CO558">
            <v>0.621</v>
          </cell>
          <cell r="CP558">
            <v>9037</v>
          </cell>
          <cell r="CQ558">
            <v>0.621</v>
          </cell>
          <cell r="CR558">
            <v>9308</v>
          </cell>
          <cell r="CS558">
            <v>0.621</v>
          </cell>
        </row>
        <row r="559">
          <cell r="BW559" t="str">
            <v>OPERATING EXPENSES</v>
          </cell>
        </row>
        <row r="560">
          <cell r="BW560" t="str">
            <v xml:space="preserve">  Administrative &amp; General</v>
          </cell>
          <cell r="BX560">
            <v>912</v>
          </cell>
          <cell r="BY560">
            <v>8.7999999999999995E-2</v>
          </cell>
          <cell r="BZ560">
            <v>948</v>
          </cell>
          <cell r="CA560">
            <v>8.5999999999999993E-2</v>
          </cell>
          <cell r="CB560">
            <v>980</v>
          </cell>
          <cell r="CC560">
            <v>8.4000000000000005E-2</v>
          </cell>
          <cell r="CD560">
            <v>1014</v>
          </cell>
          <cell r="CE560">
            <v>8.3000000000000004E-2</v>
          </cell>
          <cell r="CF560">
            <v>1044</v>
          </cell>
          <cell r="CG560">
            <v>8.3000000000000004E-2</v>
          </cell>
          <cell r="CH560">
            <v>1076</v>
          </cell>
          <cell r="CI560">
            <v>8.3000000000000004E-2</v>
          </cell>
          <cell r="CJ560">
            <v>1108</v>
          </cell>
          <cell r="CK560">
            <v>8.3000000000000004E-2</v>
          </cell>
          <cell r="CL560">
            <v>1141</v>
          </cell>
          <cell r="CM560">
            <v>8.3000000000000004E-2</v>
          </cell>
          <cell r="CN560">
            <v>1175</v>
          </cell>
          <cell r="CO560">
            <v>8.3000000000000004E-2</v>
          </cell>
          <cell r="CP560">
            <v>1211</v>
          </cell>
          <cell r="CQ560">
            <v>8.3000000000000004E-2</v>
          </cell>
          <cell r="CR560">
            <v>1247</v>
          </cell>
          <cell r="CS560">
            <v>8.3000000000000004E-2</v>
          </cell>
        </row>
        <row r="561">
          <cell r="BW561" t="str">
            <v xml:space="preserve">  Management Fee</v>
          </cell>
          <cell r="BX561">
            <v>311.43</v>
          </cell>
          <cell r="BY561">
            <v>0.03</v>
          </cell>
          <cell r="BZ561">
            <v>332.58</v>
          </cell>
          <cell r="CA561">
            <v>0.03</v>
          </cell>
          <cell r="CB561">
            <v>350.43</v>
          </cell>
          <cell r="CC561">
            <v>0.03</v>
          </cell>
          <cell r="CD561">
            <v>365.61</v>
          </cell>
          <cell r="CE561">
            <v>0.03</v>
          </cell>
          <cell r="CF561">
            <v>376.56</v>
          </cell>
          <cell r="CG561">
            <v>0.03</v>
          </cell>
          <cell r="CH561">
            <v>387.9</v>
          </cell>
          <cell r="CI561">
            <v>0.03</v>
          </cell>
          <cell r="CJ561">
            <v>399.51</v>
          </cell>
          <cell r="CK561">
            <v>0.03</v>
          </cell>
          <cell r="CL561">
            <v>411.51</v>
          </cell>
          <cell r="CM561">
            <v>0.03</v>
          </cell>
          <cell r="CN561">
            <v>423.87</v>
          </cell>
          <cell r="CO561">
            <v>0.03</v>
          </cell>
          <cell r="CP561">
            <v>436.56</v>
          </cell>
          <cell r="CQ561">
            <v>0.03</v>
          </cell>
          <cell r="CR561">
            <v>449.64</v>
          </cell>
          <cell r="CS561">
            <v>0.03</v>
          </cell>
        </row>
        <row r="562">
          <cell r="BW562" t="str">
            <v xml:space="preserve">  Marketing</v>
          </cell>
          <cell r="BX562">
            <v>570</v>
          </cell>
          <cell r="BY562">
            <v>5.5E-2</v>
          </cell>
          <cell r="BZ562">
            <v>593</v>
          </cell>
          <cell r="CA562">
            <v>5.2999999999999999E-2</v>
          </cell>
          <cell r="CB562">
            <v>613</v>
          </cell>
          <cell r="CC562">
            <v>5.1999999999999998E-2</v>
          </cell>
          <cell r="CD562">
            <v>634</v>
          </cell>
          <cell r="CE562">
            <v>5.1999999999999998E-2</v>
          </cell>
          <cell r="CF562">
            <v>653</v>
          </cell>
          <cell r="CG562">
            <v>5.1999999999999998E-2</v>
          </cell>
          <cell r="CH562">
            <v>672</v>
          </cell>
          <cell r="CI562">
            <v>5.1999999999999998E-2</v>
          </cell>
          <cell r="CJ562">
            <v>692</v>
          </cell>
          <cell r="CK562">
            <v>5.1999999999999998E-2</v>
          </cell>
          <cell r="CL562">
            <v>713</v>
          </cell>
          <cell r="CM562">
            <v>5.1999999999999998E-2</v>
          </cell>
          <cell r="CN562">
            <v>735</v>
          </cell>
          <cell r="CO562">
            <v>5.1999999999999998E-2</v>
          </cell>
          <cell r="CP562">
            <v>757</v>
          </cell>
          <cell r="CQ562">
            <v>5.1999999999999998E-2</v>
          </cell>
          <cell r="CR562">
            <v>779</v>
          </cell>
          <cell r="CS562">
            <v>5.1999999999999998E-2</v>
          </cell>
        </row>
        <row r="563">
          <cell r="BW563" t="str">
            <v xml:space="preserve">  Property Oper. &amp; Maintenance</v>
          </cell>
          <cell r="BX563">
            <v>456</v>
          </cell>
          <cell r="BY563">
            <v>4.3999999999999997E-2</v>
          </cell>
          <cell r="BZ563">
            <v>474</v>
          </cell>
          <cell r="CA563">
            <v>4.2999999999999997E-2</v>
          </cell>
          <cell r="CB563">
            <v>490</v>
          </cell>
          <cell r="CC563">
            <v>4.2000000000000003E-2</v>
          </cell>
          <cell r="CD563">
            <v>507</v>
          </cell>
          <cell r="CE563">
            <v>4.2000000000000003E-2</v>
          </cell>
          <cell r="CF563">
            <v>522</v>
          </cell>
          <cell r="CG563">
            <v>4.2000000000000003E-2</v>
          </cell>
          <cell r="CH563">
            <v>538</v>
          </cell>
          <cell r="CI563">
            <v>4.2000000000000003E-2</v>
          </cell>
          <cell r="CJ563">
            <v>554</v>
          </cell>
          <cell r="CK563">
            <v>4.2000000000000003E-2</v>
          </cell>
          <cell r="CL563">
            <v>571</v>
          </cell>
          <cell r="CM563">
            <v>4.2000000000000003E-2</v>
          </cell>
          <cell r="CN563">
            <v>588</v>
          </cell>
          <cell r="CO563">
            <v>4.2000000000000003E-2</v>
          </cell>
          <cell r="CP563">
            <v>605</v>
          </cell>
          <cell r="CQ563">
            <v>4.2000000000000003E-2</v>
          </cell>
          <cell r="CR563">
            <v>623</v>
          </cell>
          <cell r="CS563">
            <v>4.2000000000000003E-2</v>
          </cell>
        </row>
        <row r="564">
          <cell r="BW564" t="str">
            <v xml:space="preserve">  Energy</v>
          </cell>
          <cell r="BX564">
            <v>462</v>
          </cell>
          <cell r="BY564">
            <v>4.4999999999999998E-2</v>
          </cell>
          <cell r="BZ564">
            <v>484</v>
          </cell>
          <cell r="CA564">
            <v>4.3999999999999997E-2</v>
          </cell>
          <cell r="CB564">
            <v>502</v>
          </cell>
          <cell r="CC564">
            <v>4.2999999999999997E-2</v>
          </cell>
          <cell r="CD564">
            <v>521</v>
          </cell>
          <cell r="CE564">
            <v>4.2999999999999997E-2</v>
          </cell>
          <cell r="CF564">
            <v>536</v>
          </cell>
          <cell r="CG564">
            <v>4.2999999999999997E-2</v>
          </cell>
          <cell r="CH564">
            <v>553</v>
          </cell>
          <cell r="CI564">
            <v>4.2999999999999997E-2</v>
          </cell>
          <cell r="CJ564">
            <v>569</v>
          </cell>
          <cell r="CK564">
            <v>4.2999999999999997E-2</v>
          </cell>
          <cell r="CL564">
            <v>586</v>
          </cell>
          <cell r="CM564">
            <v>4.2999999999999997E-2</v>
          </cell>
          <cell r="CN564">
            <v>604</v>
          </cell>
          <cell r="CO564">
            <v>4.2999999999999997E-2</v>
          </cell>
          <cell r="CP564">
            <v>622</v>
          </cell>
          <cell r="CQ564">
            <v>4.2999999999999997E-2</v>
          </cell>
          <cell r="CR564">
            <v>641</v>
          </cell>
          <cell r="CS564">
            <v>4.2999999999999997E-2</v>
          </cell>
        </row>
        <row r="565">
          <cell r="BW565" t="str">
            <v xml:space="preserve">  Franchise Fees</v>
          </cell>
          <cell r="BX565">
            <v>310</v>
          </cell>
          <cell r="BY565">
            <v>0.03</v>
          </cell>
          <cell r="BZ565">
            <v>321</v>
          </cell>
          <cell r="CA565">
            <v>2.9000000000000001E-2</v>
          </cell>
          <cell r="CB565">
            <v>332</v>
          </cell>
          <cell r="CC565">
            <v>2.8000000000000001E-2</v>
          </cell>
          <cell r="CD565">
            <v>342</v>
          </cell>
          <cell r="CE565">
            <v>2.8000000000000001E-2</v>
          </cell>
          <cell r="CF565">
            <v>353</v>
          </cell>
          <cell r="CG565">
            <v>2.8000000000000001E-2</v>
          </cell>
          <cell r="CH565">
            <v>363</v>
          </cell>
          <cell r="CI565">
            <v>2.8000000000000001E-2</v>
          </cell>
          <cell r="CJ565">
            <v>374</v>
          </cell>
          <cell r="CK565">
            <v>2.8000000000000001E-2</v>
          </cell>
          <cell r="CL565">
            <v>385</v>
          </cell>
          <cell r="CM565">
            <v>2.8000000000000001E-2</v>
          </cell>
          <cell r="CN565">
            <v>397</v>
          </cell>
          <cell r="CO565">
            <v>2.8000000000000001E-2</v>
          </cell>
          <cell r="CP565">
            <v>409</v>
          </cell>
          <cell r="CQ565">
            <v>2.8000000000000001E-2</v>
          </cell>
          <cell r="CR565">
            <v>421</v>
          </cell>
          <cell r="CS565">
            <v>2.8000000000000001E-2</v>
          </cell>
        </row>
        <row r="566">
          <cell r="BW566" t="str">
            <v xml:space="preserve">     Total</v>
          </cell>
          <cell r="BX566">
            <v>3021.4300000000003</v>
          </cell>
          <cell r="BY566">
            <v>0.29199999999999993</v>
          </cell>
          <cell r="BZ566">
            <v>3152.58</v>
          </cell>
          <cell r="CA566">
            <v>0.28499999999999998</v>
          </cell>
          <cell r="CB566">
            <v>3267.4300000000003</v>
          </cell>
          <cell r="CC566">
            <v>0.27900000000000003</v>
          </cell>
          <cell r="CD566">
            <v>3383.61</v>
          </cell>
          <cell r="CE566">
            <v>0.27800000000000002</v>
          </cell>
          <cell r="CF566">
            <v>3484.56</v>
          </cell>
          <cell r="CG566">
            <v>0.27800000000000002</v>
          </cell>
          <cell r="CH566">
            <v>3589.9</v>
          </cell>
          <cell r="CI566">
            <v>0.27800000000000002</v>
          </cell>
          <cell r="CJ566">
            <v>3696.51</v>
          </cell>
          <cell r="CK566">
            <v>0.27800000000000002</v>
          </cell>
          <cell r="CL566">
            <v>3807.51</v>
          </cell>
          <cell r="CM566">
            <v>0.27800000000000002</v>
          </cell>
          <cell r="CN566">
            <v>3922.87</v>
          </cell>
          <cell r="CO566">
            <v>0.27800000000000002</v>
          </cell>
          <cell r="CP566">
            <v>4040.56</v>
          </cell>
          <cell r="CQ566">
            <v>0.27800000000000002</v>
          </cell>
          <cell r="CR566">
            <v>4160.6399999999994</v>
          </cell>
          <cell r="CS566">
            <v>0.27800000000000002</v>
          </cell>
        </row>
        <row r="567">
          <cell r="BW567" t="str">
            <v>GROSS OPERATING PROFIT</v>
          </cell>
          <cell r="BX567">
            <v>3236.5699999999997</v>
          </cell>
          <cell r="BY567">
            <v>0.31100000000000005</v>
          </cell>
          <cell r="BZ567">
            <v>3633.42</v>
          </cell>
          <cell r="CA567">
            <v>0.32700000000000001</v>
          </cell>
          <cell r="CB567">
            <v>3957.5699999999997</v>
          </cell>
          <cell r="CC567">
            <v>0.33999999999999997</v>
          </cell>
          <cell r="CD567">
            <v>4184.3899999999994</v>
          </cell>
          <cell r="CE567">
            <v>0.34299999999999997</v>
          </cell>
          <cell r="CF567">
            <v>4309.4400000000005</v>
          </cell>
          <cell r="CG567">
            <v>0.34299999999999997</v>
          </cell>
          <cell r="CH567">
            <v>4439.1000000000004</v>
          </cell>
          <cell r="CI567">
            <v>0.34299999999999997</v>
          </cell>
          <cell r="CJ567">
            <v>4573.49</v>
          </cell>
          <cell r="CK567">
            <v>0.34299999999999997</v>
          </cell>
          <cell r="CL567">
            <v>4710.49</v>
          </cell>
          <cell r="CM567">
            <v>0.34299999999999997</v>
          </cell>
          <cell r="CN567">
            <v>4851.13</v>
          </cell>
          <cell r="CO567">
            <v>0.34299999999999997</v>
          </cell>
          <cell r="CP567">
            <v>4996.4400000000005</v>
          </cell>
          <cell r="CQ567">
            <v>0.34299999999999997</v>
          </cell>
          <cell r="CR567">
            <v>5147.3600000000006</v>
          </cell>
          <cell r="CS567">
            <v>0.34299999999999997</v>
          </cell>
        </row>
        <row r="568">
          <cell r="BW568" t="str">
            <v>FIXED EXPENSES</v>
          </cell>
        </row>
        <row r="569">
          <cell r="BW569" t="str">
            <v xml:space="preserve">  Property Taxes</v>
          </cell>
          <cell r="BX569">
            <v>256</v>
          </cell>
          <cell r="BY569">
            <v>2.5000000000000001E-2</v>
          </cell>
          <cell r="BZ569">
            <v>333</v>
          </cell>
          <cell r="CA569">
            <v>0.03</v>
          </cell>
          <cell r="CB569">
            <v>339</v>
          </cell>
          <cell r="CC569">
            <v>2.9000000000000001E-2</v>
          </cell>
          <cell r="CD569">
            <v>346</v>
          </cell>
          <cell r="CE569">
            <v>2.8000000000000001E-2</v>
          </cell>
          <cell r="CF569">
            <v>353</v>
          </cell>
          <cell r="CG569">
            <v>2.8000000000000001E-2</v>
          </cell>
          <cell r="CH569">
            <v>360</v>
          </cell>
          <cell r="CI569">
            <v>2.8000000000000001E-2</v>
          </cell>
          <cell r="CJ569">
            <v>367</v>
          </cell>
          <cell r="CK569">
            <v>2.8000000000000001E-2</v>
          </cell>
          <cell r="CL569">
            <v>375</v>
          </cell>
          <cell r="CM569">
            <v>2.7E-2</v>
          </cell>
          <cell r="CN569">
            <v>382</v>
          </cell>
          <cell r="CO569">
            <v>2.7E-2</v>
          </cell>
          <cell r="CP569">
            <v>390</v>
          </cell>
          <cell r="CQ569">
            <v>2.7E-2</v>
          </cell>
          <cell r="CR569">
            <v>398</v>
          </cell>
          <cell r="CS569">
            <v>2.7E-2</v>
          </cell>
        </row>
        <row r="570">
          <cell r="BW570" t="str">
            <v xml:space="preserve">  Insurance</v>
          </cell>
          <cell r="BX570">
            <v>36</v>
          </cell>
          <cell r="BY570">
            <v>3.0000000000000001E-3</v>
          </cell>
          <cell r="BZ570">
            <v>37</v>
          </cell>
          <cell r="CA570">
            <v>3.0000000000000001E-3</v>
          </cell>
          <cell r="CB570">
            <v>39</v>
          </cell>
          <cell r="CC570">
            <v>3.0000000000000001E-3</v>
          </cell>
          <cell r="CD570">
            <v>40</v>
          </cell>
          <cell r="CE570">
            <v>3.0000000000000001E-3</v>
          </cell>
          <cell r="CF570">
            <v>41</v>
          </cell>
          <cell r="CG570">
            <v>3.0000000000000001E-3</v>
          </cell>
          <cell r="CH570">
            <v>42</v>
          </cell>
          <cell r="CI570">
            <v>3.0000000000000001E-3</v>
          </cell>
          <cell r="CJ570">
            <v>43</v>
          </cell>
          <cell r="CK570">
            <v>3.0000000000000001E-3</v>
          </cell>
          <cell r="CL570">
            <v>45</v>
          </cell>
          <cell r="CM570">
            <v>3.0000000000000001E-3</v>
          </cell>
          <cell r="CN570">
            <v>46</v>
          </cell>
          <cell r="CO570">
            <v>3.0000000000000001E-3</v>
          </cell>
          <cell r="CP570">
            <v>47</v>
          </cell>
          <cell r="CQ570">
            <v>3.0000000000000001E-3</v>
          </cell>
          <cell r="CR570">
            <v>49</v>
          </cell>
          <cell r="CS570">
            <v>3.0000000000000001E-3</v>
          </cell>
        </row>
        <row r="571">
          <cell r="BW571" t="str">
            <v xml:space="preserve">  Capital Expenditures</v>
          </cell>
          <cell r="BX571">
            <v>1200</v>
          </cell>
          <cell r="BY571">
            <v>0.11559580001926596</v>
          </cell>
          <cell r="BZ571">
            <v>500</v>
          </cell>
          <cell r="CA571">
            <v>4.5101930362619523E-2</v>
          </cell>
          <cell r="CB571">
            <v>0</v>
          </cell>
          <cell r="CC571">
            <v>0</v>
          </cell>
          <cell r="CD571">
            <v>0</v>
          </cell>
          <cell r="CE571">
            <v>0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0</v>
          </cell>
          <cell r="CN571">
            <v>0</v>
          </cell>
          <cell r="CO571">
            <v>0</v>
          </cell>
          <cell r="CP571">
            <v>0</v>
          </cell>
          <cell r="CQ571">
            <v>0</v>
          </cell>
          <cell r="CR571">
            <v>0</v>
          </cell>
          <cell r="CS571">
            <v>0</v>
          </cell>
        </row>
        <row r="572">
          <cell r="BW572" t="str">
            <v xml:space="preserve">  Reserve for Replacement</v>
          </cell>
          <cell r="BX572">
            <v>519</v>
          </cell>
          <cell r="BY572">
            <v>0.05</v>
          </cell>
          <cell r="BZ572">
            <v>554</v>
          </cell>
          <cell r="CA572">
            <v>0.05</v>
          </cell>
          <cell r="CB572">
            <v>584</v>
          </cell>
          <cell r="CC572">
            <v>0.05</v>
          </cell>
          <cell r="CD572">
            <v>609</v>
          </cell>
          <cell r="CE572">
            <v>0.05</v>
          </cell>
          <cell r="CF572">
            <v>628</v>
          </cell>
          <cell r="CG572">
            <v>0.05</v>
          </cell>
          <cell r="CH572">
            <v>517</v>
          </cell>
          <cell r="CI572">
            <v>0.04</v>
          </cell>
          <cell r="CJ572">
            <v>533</v>
          </cell>
          <cell r="CK572">
            <v>0.04</v>
          </cell>
          <cell r="CL572">
            <v>549</v>
          </cell>
          <cell r="CM572">
            <v>0.04</v>
          </cell>
          <cell r="CN572">
            <v>565</v>
          </cell>
          <cell r="CO572">
            <v>0.04</v>
          </cell>
          <cell r="CP572">
            <v>582</v>
          </cell>
          <cell r="CQ572">
            <v>0.04</v>
          </cell>
          <cell r="CR572">
            <v>600</v>
          </cell>
          <cell r="CS572">
            <v>0.04</v>
          </cell>
        </row>
        <row r="573">
          <cell r="BW573" t="str">
            <v xml:space="preserve">  Leased/Rental Equipment</v>
          </cell>
          <cell r="BX573">
            <v>28</v>
          </cell>
          <cell r="BY573">
            <v>3.0000000000000001E-3</v>
          </cell>
          <cell r="BZ573">
            <v>29</v>
          </cell>
          <cell r="CA573">
            <v>3.0000000000000001E-3</v>
          </cell>
          <cell r="CB573">
            <v>30</v>
          </cell>
          <cell r="CC573">
            <v>3.0000000000000001E-3</v>
          </cell>
          <cell r="CD573">
            <v>31</v>
          </cell>
          <cell r="CE573">
            <v>3.0000000000000001E-3</v>
          </cell>
          <cell r="CF573">
            <v>32</v>
          </cell>
          <cell r="CG573">
            <v>3.0000000000000001E-3</v>
          </cell>
          <cell r="CH573">
            <v>33</v>
          </cell>
          <cell r="CI573">
            <v>3.0000000000000001E-3</v>
          </cell>
          <cell r="CJ573">
            <v>34</v>
          </cell>
          <cell r="CK573">
            <v>3.0000000000000001E-3</v>
          </cell>
          <cell r="CL573">
            <v>35</v>
          </cell>
          <cell r="CM573">
            <v>3.0000000000000001E-3</v>
          </cell>
          <cell r="CN573">
            <v>36</v>
          </cell>
          <cell r="CO573">
            <v>3.0000000000000001E-3</v>
          </cell>
          <cell r="CP573">
            <v>37</v>
          </cell>
          <cell r="CQ573">
            <v>3.0000000000000001E-3</v>
          </cell>
          <cell r="CR573">
            <v>38</v>
          </cell>
          <cell r="CS573">
            <v>3.0000000000000001E-3</v>
          </cell>
        </row>
        <row r="574">
          <cell r="BW574" t="str">
            <v xml:space="preserve">     Total</v>
          </cell>
          <cell r="BX574">
            <v>2039</v>
          </cell>
          <cell r="BY574">
            <v>0.19659580001926596</v>
          </cell>
          <cell r="BZ574">
            <v>1453</v>
          </cell>
          <cell r="CA574">
            <v>0.13110193036261952</v>
          </cell>
          <cell r="CB574">
            <v>992</v>
          </cell>
          <cell r="CC574">
            <v>8.5000000000000006E-2</v>
          </cell>
          <cell r="CD574">
            <v>1026</v>
          </cell>
          <cell r="CE574">
            <v>8.4000000000000005E-2</v>
          </cell>
          <cell r="CF574">
            <v>1054</v>
          </cell>
          <cell r="CG574">
            <v>8.4000000000000005E-2</v>
          </cell>
          <cell r="CH574">
            <v>952</v>
          </cell>
          <cell r="CI574">
            <v>7.400000000000001E-2</v>
          </cell>
          <cell r="CJ574">
            <v>977</v>
          </cell>
          <cell r="CK574">
            <v>7.400000000000001E-2</v>
          </cell>
          <cell r="CL574">
            <v>1004</v>
          </cell>
          <cell r="CM574">
            <v>7.3000000000000009E-2</v>
          </cell>
          <cell r="CN574">
            <v>1029</v>
          </cell>
          <cell r="CO574">
            <v>7.3000000000000009E-2</v>
          </cell>
          <cell r="CP574">
            <v>1056</v>
          </cell>
          <cell r="CQ574">
            <v>7.3000000000000009E-2</v>
          </cell>
          <cell r="CR574">
            <v>1085</v>
          </cell>
          <cell r="CS574">
            <v>7.3000000000000009E-2</v>
          </cell>
        </row>
        <row r="575">
          <cell r="BW575" t="str">
            <v>NET OPERATING INCOME (3)</v>
          </cell>
          <cell r="BX575">
            <v>1197.5699999999997</v>
          </cell>
          <cell r="BY575">
            <v>0.11440419998073409</v>
          </cell>
          <cell r="BZ575">
            <v>2180.42</v>
          </cell>
          <cell r="CA575">
            <v>0.19589806963738049</v>
          </cell>
          <cell r="CB575">
            <v>2965.5699999999997</v>
          </cell>
          <cell r="CC575">
            <v>0.25499999999999995</v>
          </cell>
          <cell r="CD575">
            <v>3158.3899999999994</v>
          </cell>
          <cell r="CE575">
            <v>0.25899999999999995</v>
          </cell>
          <cell r="CF575">
            <v>3255.4400000000005</v>
          </cell>
          <cell r="CG575">
            <v>0.25899999999999995</v>
          </cell>
          <cell r="CH575">
            <v>3487.1000000000004</v>
          </cell>
          <cell r="CI575">
            <v>0.26899999999999996</v>
          </cell>
          <cell r="CJ575">
            <v>3596.49</v>
          </cell>
          <cell r="CK575">
            <v>0.26899999999999996</v>
          </cell>
          <cell r="CL575">
            <v>3706.49</v>
          </cell>
          <cell r="CM575">
            <v>0.26999999999999996</v>
          </cell>
          <cell r="CN575">
            <v>3822.13</v>
          </cell>
          <cell r="CO575">
            <v>0.26999999999999996</v>
          </cell>
          <cell r="CP575">
            <v>3940.4400000000005</v>
          </cell>
          <cell r="CQ575">
            <v>0.26999999999999996</v>
          </cell>
          <cell r="CR575">
            <v>4062.3600000000006</v>
          </cell>
          <cell r="CS575">
            <v>0.26999999999999996</v>
          </cell>
        </row>
        <row r="576">
          <cell r="BW576" t="str">
            <v>Notes</v>
          </cell>
        </row>
        <row r="577">
          <cell r="BW577" t="str">
            <v>(1) Represents a fiscal year beginning April 1.</v>
          </cell>
        </row>
        <row r="578">
          <cell r="BW578" t="str">
            <v>(2) Departmental expense ratios are expressed as a percentage of their respective departmental revenues, and therefore will not total</v>
          </cell>
        </row>
        <row r="579">
          <cell r="BW579" t="str">
            <v>(3) Income before other deductions such debt service, interest, depreciation, amortization, and income taxes</v>
          </cell>
        </row>
        <row r="580">
          <cell r="BW580" t="str">
            <v>Source: Pinnacle Advisory Group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 Primary"/>
      <sheetName val="Exhibits"/>
      <sheetName val="T12"/>
      <sheetName val="Rent Roll"/>
      <sheetName val="Rent Survey"/>
      <sheetName val="Sales Comps"/>
      <sheetName val="T-12 January"/>
      <sheetName val="T-12 Dec"/>
      <sheetName val="RR - 3.5.19"/>
      <sheetName val="RR - Scrubbed"/>
      <sheetName val="RR - 1.7.19"/>
      <sheetName val="Controlled Rent and Renovations"/>
      <sheetName val="Payroll"/>
      <sheetName val="CapEX"/>
      <sheetName val="Return on Expense"/>
      <sheetName val="SnapShot"/>
      <sheetName val="Agenda"/>
      <sheetName val="Underwriting Flow Chart"/>
      <sheetName val="Underwriting Checklist"/>
      <sheetName val="JV Split Calc tab"/>
      <sheetName val="JV Deals"/>
      <sheetName val="Simple Proforma"/>
      <sheetName val="Pref Equity"/>
    </sheetNames>
    <sheetDataSet>
      <sheetData sheetId="0"/>
      <sheetData sheetId="1"/>
      <sheetData sheetId="2"/>
      <sheetData sheetId="3"/>
      <sheetData sheetId="4">
        <row r="8">
          <cell r="A8" t="str">
            <v>Botanica Cottages</v>
          </cell>
          <cell r="B8" t="str">
            <v>1B1B</v>
          </cell>
          <cell r="D8">
            <v>714</v>
          </cell>
          <cell r="J8">
            <v>1360</v>
          </cell>
        </row>
        <row r="9">
          <cell r="A9" t="str">
            <v>Botanica Cottages</v>
          </cell>
          <cell r="B9" t="str">
            <v>1B1B - R</v>
          </cell>
          <cell r="D9">
            <v>714</v>
          </cell>
          <cell r="J9">
            <v>1575</v>
          </cell>
        </row>
        <row r="10">
          <cell r="A10" t="str">
            <v>Botanica Cottages</v>
          </cell>
          <cell r="B10" t="str">
            <v>1B1B - Den</v>
          </cell>
          <cell r="D10">
            <v>910</v>
          </cell>
          <cell r="J10">
            <v>1475</v>
          </cell>
        </row>
        <row r="11">
          <cell r="A11" t="str">
            <v>Botanica Cottages</v>
          </cell>
          <cell r="B11" t="str">
            <v>1B1B - Den - R</v>
          </cell>
          <cell r="D11">
            <v>910</v>
          </cell>
          <cell r="J11">
            <v>1700</v>
          </cell>
        </row>
        <row r="12">
          <cell r="A12" t="str">
            <v>Botanica Cottages</v>
          </cell>
          <cell r="B12" t="str">
            <v>2B2B - Garage</v>
          </cell>
          <cell r="D12">
            <v>975</v>
          </cell>
          <cell r="J12">
            <v>1495</v>
          </cell>
        </row>
        <row r="13">
          <cell r="A13" t="str">
            <v>Botanica Cottages</v>
          </cell>
          <cell r="B13" t="str">
            <v>2B2B - Garage - R</v>
          </cell>
          <cell r="D13">
            <v>975</v>
          </cell>
          <cell r="J13">
            <v>1730</v>
          </cell>
        </row>
        <row r="14">
          <cell r="A14" t="str">
            <v>Botanica Cottages</v>
          </cell>
          <cell r="B14" t="str">
            <v>2B2B</v>
          </cell>
          <cell r="D14">
            <v>1099</v>
          </cell>
          <cell r="J14">
            <v>1840</v>
          </cell>
        </row>
        <row r="15">
          <cell r="A15" t="str">
            <v>Botanica Cottages</v>
          </cell>
          <cell r="B15" t="str">
            <v>2B2B - R</v>
          </cell>
          <cell r="D15">
            <v>1099</v>
          </cell>
          <cell r="J15">
            <v>2090</v>
          </cell>
        </row>
        <row r="16">
          <cell r="A16" t="str">
            <v>Botanica Cottages</v>
          </cell>
          <cell r="B16" t="str">
            <v xml:space="preserve">2B2B </v>
          </cell>
          <cell r="D16">
            <v>1157</v>
          </cell>
          <cell r="J16">
            <v>1735</v>
          </cell>
        </row>
        <row r="17">
          <cell r="A17" t="str">
            <v>Botanica Cottages</v>
          </cell>
          <cell r="B17" t="str">
            <v>2B2B - R</v>
          </cell>
          <cell r="D17">
            <v>1157</v>
          </cell>
          <cell r="J17">
            <v>1995</v>
          </cell>
        </row>
        <row r="18">
          <cell r="A18" t="str">
            <v>Botanica Cottages</v>
          </cell>
          <cell r="B18" t="str">
            <v>2B2B</v>
          </cell>
          <cell r="D18">
            <v>1244</v>
          </cell>
          <cell r="J18">
            <v>1875</v>
          </cell>
        </row>
        <row r="19">
          <cell r="A19" t="str">
            <v>Botanica Cottages</v>
          </cell>
          <cell r="B19" t="str">
            <v>2B2B - R</v>
          </cell>
          <cell r="D19">
            <v>1244</v>
          </cell>
          <cell r="J19">
            <v>2145</v>
          </cell>
        </row>
        <row r="20">
          <cell r="A20" t="str">
            <v>Botanica Cottages</v>
          </cell>
          <cell r="B20" t="str">
            <v>2B2B</v>
          </cell>
          <cell r="D20">
            <v>1327</v>
          </cell>
          <cell r="J20">
            <v>1825</v>
          </cell>
        </row>
        <row r="21">
          <cell r="A21" t="str">
            <v>Botanica Cottages</v>
          </cell>
          <cell r="B21" t="str">
            <v>2B2B - R</v>
          </cell>
          <cell r="D21">
            <v>1327</v>
          </cell>
          <cell r="J21">
            <v>2100</v>
          </cell>
        </row>
        <row r="22">
          <cell r="A22" t="str">
            <v>Botanica Cottages</v>
          </cell>
          <cell r="B22" t="str">
            <v>3B2B</v>
          </cell>
          <cell r="D22">
            <v>1400</v>
          </cell>
          <cell r="J22">
            <v>2175</v>
          </cell>
        </row>
        <row r="23">
          <cell r="A23" t="str">
            <v>Botanica Cottages</v>
          </cell>
          <cell r="B23" t="str">
            <v>3B2B - R</v>
          </cell>
          <cell r="D23">
            <v>1400</v>
          </cell>
          <cell r="J23">
            <v>2460</v>
          </cell>
        </row>
        <row r="24">
          <cell r="A24" t="str">
            <v>Botanica Cottages</v>
          </cell>
          <cell r="B24" t="str">
            <v>3B2B</v>
          </cell>
          <cell r="D24">
            <v>1495</v>
          </cell>
          <cell r="J24">
            <v>2115</v>
          </cell>
        </row>
        <row r="25">
          <cell r="A25" t="str">
            <v>Botanica Cottages</v>
          </cell>
          <cell r="B25" t="str">
            <v>3B2B</v>
          </cell>
          <cell r="D25">
            <v>1495</v>
          </cell>
          <cell r="J25">
            <v>2400</v>
          </cell>
        </row>
        <row r="26">
          <cell r="A26" t="str">
            <v>Botanica Cottages</v>
          </cell>
          <cell r="B26">
            <v>0</v>
          </cell>
          <cell r="D26">
            <v>0</v>
          </cell>
          <cell r="J26">
            <v>1528</v>
          </cell>
        </row>
        <row r="27">
          <cell r="A27" t="str">
            <v>Botanica Cottages</v>
          </cell>
          <cell r="B27">
            <v>0</v>
          </cell>
          <cell r="D27">
            <v>0</v>
          </cell>
          <cell r="J27">
            <v>1563</v>
          </cell>
        </row>
        <row r="28">
          <cell r="A28" t="str">
            <v>Botanica Cottages</v>
          </cell>
          <cell r="B28">
            <v>0</v>
          </cell>
          <cell r="D28">
            <v>0</v>
          </cell>
          <cell r="J28">
            <v>1675</v>
          </cell>
        </row>
        <row r="29">
          <cell r="A29" t="str">
            <v>Botanica Cottages</v>
          </cell>
          <cell r="B29">
            <v>0</v>
          </cell>
          <cell r="D29">
            <v>0</v>
          </cell>
          <cell r="J29">
            <v>1670</v>
          </cell>
        </row>
        <row r="30">
          <cell r="A30" t="str">
            <v>Botanica Cottages</v>
          </cell>
          <cell r="B30">
            <v>0</v>
          </cell>
          <cell r="D30">
            <v>0</v>
          </cell>
          <cell r="J30">
            <v>2040</v>
          </cell>
        </row>
        <row r="31">
          <cell r="A31" t="str">
            <v>Botanica Cottages</v>
          </cell>
          <cell r="B31">
            <v>0</v>
          </cell>
          <cell r="D31">
            <v>0</v>
          </cell>
          <cell r="J31">
            <v>2055</v>
          </cell>
        </row>
        <row r="32">
          <cell r="A32" t="str">
            <v>Botanica Cottages</v>
          </cell>
          <cell r="B32">
            <v>0</v>
          </cell>
          <cell r="D32">
            <v>0</v>
          </cell>
          <cell r="J32">
            <v>1941</v>
          </cell>
        </row>
        <row r="33">
          <cell r="A33" t="str">
            <v>Botanica Cottages</v>
          </cell>
          <cell r="B33">
            <v>0</v>
          </cell>
          <cell r="D33">
            <v>0</v>
          </cell>
          <cell r="J33">
            <v>1959</v>
          </cell>
        </row>
        <row r="34">
          <cell r="A34" t="str">
            <v>Botanica Cottages</v>
          </cell>
          <cell r="B34">
            <v>0</v>
          </cell>
          <cell r="D34">
            <v>0</v>
          </cell>
          <cell r="J34">
            <v>1959</v>
          </cell>
        </row>
        <row r="35">
          <cell r="A35" t="str">
            <v>Botanica Cottages</v>
          </cell>
          <cell r="B35">
            <v>0</v>
          </cell>
          <cell r="D35">
            <v>0</v>
          </cell>
          <cell r="J35">
            <v>1959</v>
          </cell>
        </row>
        <row r="36">
          <cell r="A36" t="str">
            <v>Botanica Cottages</v>
          </cell>
          <cell r="B36">
            <v>0</v>
          </cell>
          <cell r="D36">
            <v>0</v>
          </cell>
          <cell r="J36">
            <v>1930</v>
          </cell>
        </row>
        <row r="37">
          <cell r="A37" t="str">
            <v>Botanica Cottages</v>
          </cell>
          <cell r="B37">
            <v>0</v>
          </cell>
          <cell r="D37">
            <v>0</v>
          </cell>
          <cell r="J37">
            <v>2050</v>
          </cell>
        </row>
        <row r="38">
          <cell r="A38"/>
          <cell r="B38" t="str">
            <v>Total/Average</v>
          </cell>
          <cell r="D38">
            <v>1092.1919191919192</v>
          </cell>
          <cell r="J38">
            <v>1746.7929292929293</v>
          </cell>
        </row>
        <row r="39">
          <cell r="A39"/>
          <cell r="B39"/>
          <cell r="D39"/>
          <cell r="J39"/>
        </row>
        <row r="40">
          <cell r="A40"/>
          <cell r="B40"/>
          <cell r="D40"/>
          <cell r="J40"/>
        </row>
        <row r="41">
          <cell r="A41"/>
          <cell r="B41" t="str">
            <v>Property Name</v>
          </cell>
          <cell r="D41" t="str">
            <v>Occupancy</v>
          </cell>
          <cell r="J41"/>
        </row>
        <row r="42">
          <cell r="A42"/>
          <cell r="B42" t="str">
            <v>Westfield 41</v>
          </cell>
          <cell r="D42">
            <v>0.96</v>
          </cell>
          <cell r="J42"/>
        </row>
        <row r="43">
          <cell r="A43"/>
          <cell r="B43"/>
          <cell r="D43"/>
          <cell r="J43" t="str">
            <v>Rent after</v>
          </cell>
        </row>
        <row r="44">
          <cell r="A44"/>
          <cell r="B44" t="str">
            <v>Unit Type</v>
          </cell>
          <cell r="D44" t="str">
            <v>Sq. ft.</v>
          </cell>
          <cell r="J44" t="str">
            <v>Concession</v>
          </cell>
        </row>
        <row r="45">
          <cell r="A45" t="str">
            <v>Westfield 41</v>
          </cell>
          <cell r="B45" t="str">
            <v>1B1B</v>
          </cell>
          <cell r="D45">
            <v>707</v>
          </cell>
          <cell r="J45">
            <v>1293</v>
          </cell>
        </row>
        <row r="46">
          <cell r="A46" t="str">
            <v>Westfield 41</v>
          </cell>
          <cell r="B46" t="str">
            <v>1B1B</v>
          </cell>
          <cell r="D46">
            <v>797</v>
          </cell>
          <cell r="J46">
            <v>1435</v>
          </cell>
        </row>
        <row r="47">
          <cell r="A47" t="str">
            <v>Westfield 41</v>
          </cell>
          <cell r="B47" t="str">
            <v>1B1B</v>
          </cell>
          <cell r="D47">
            <v>819</v>
          </cell>
          <cell r="J47">
            <v>1451</v>
          </cell>
        </row>
        <row r="48">
          <cell r="A48" t="str">
            <v>Westfield 41</v>
          </cell>
          <cell r="B48" t="str">
            <v>1B1B</v>
          </cell>
          <cell r="D48">
            <v>832</v>
          </cell>
          <cell r="J48">
            <v>1526</v>
          </cell>
        </row>
        <row r="49">
          <cell r="A49" t="str">
            <v>Westfield 41</v>
          </cell>
          <cell r="B49" t="str">
            <v>1B1B</v>
          </cell>
          <cell r="D49">
            <v>862</v>
          </cell>
          <cell r="J49">
            <v>1538</v>
          </cell>
        </row>
        <row r="50">
          <cell r="A50" t="str">
            <v>Westfield 41</v>
          </cell>
          <cell r="B50" t="str">
            <v>1B1B</v>
          </cell>
          <cell r="D50">
            <v>874</v>
          </cell>
          <cell r="J50">
            <v>1537</v>
          </cell>
        </row>
        <row r="51">
          <cell r="A51" t="str">
            <v>Westfield 41</v>
          </cell>
          <cell r="B51" t="str">
            <v>2B2B</v>
          </cell>
          <cell r="D51">
            <v>982</v>
          </cell>
          <cell r="J51">
            <v>1826</v>
          </cell>
        </row>
        <row r="52">
          <cell r="A52" t="str">
            <v>Westfield 41</v>
          </cell>
          <cell r="B52" t="str">
            <v>2B2B</v>
          </cell>
          <cell r="D52">
            <v>1076</v>
          </cell>
          <cell r="J52">
            <v>1763</v>
          </cell>
        </row>
        <row r="53">
          <cell r="A53" t="str">
            <v>Westfield 41</v>
          </cell>
          <cell r="B53" t="str">
            <v>2B2B</v>
          </cell>
          <cell r="D53">
            <v>1122</v>
          </cell>
          <cell r="J53">
            <v>1628</v>
          </cell>
        </row>
        <row r="54">
          <cell r="A54" t="str">
            <v>Westfield 41</v>
          </cell>
          <cell r="B54" t="str">
            <v>2B2B</v>
          </cell>
          <cell r="D54">
            <v>1126</v>
          </cell>
          <cell r="J54">
            <v>1855</v>
          </cell>
        </row>
        <row r="55">
          <cell r="A55" t="str">
            <v>Westfield 41</v>
          </cell>
          <cell r="B55" t="str">
            <v>2B2B</v>
          </cell>
          <cell r="D55">
            <v>1144</v>
          </cell>
          <cell r="J55">
            <v>1865</v>
          </cell>
        </row>
        <row r="56">
          <cell r="A56" t="str">
            <v>Westfield 41</v>
          </cell>
          <cell r="B56" t="str">
            <v>2B2B</v>
          </cell>
          <cell r="D56">
            <v>1182</v>
          </cell>
          <cell r="J56">
            <v>1920</v>
          </cell>
        </row>
        <row r="57">
          <cell r="A57" t="str">
            <v>Westfield 41</v>
          </cell>
          <cell r="B57" t="str">
            <v>3B2B</v>
          </cell>
          <cell r="D57">
            <v>1390</v>
          </cell>
          <cell r="J57">
            <v>2210</v>
          </cell>
        </row>
        <row r="58">
          <cell r="A58" t="str">
            <v>Westfield 41</v>
          </cell>
          <cell r="B58" t="str">
            <v>3B2B</v>
          </cell>
          <cell r="D58">
            <v>1590</v>
          </cell>
          <cell r="J58">
            <v>2419</v>
          </cell>
        </row>
        <row r="59">
          <cell r="A59" t="str">
            <v>Westfield 41</v>
          </cell>
          <cell r="B59"/>
          <cell r="D59"/>
          <cell r="J59">
            <v>0</v>
          </cell>
        </row>
        <row r="60">
          <cell r="A60" t="str">
            <v>Westfield 41</v>
          </cell>
          <cell r="B60"/>
          <cell r="D60"/>
          <cell r="J60">
            <v>0</v>
          </cell>
        </row>
        <row r="61">
          <cell r="A61" t="str">
            <v>Westfield 41</v>
          </cell>
          <cell r="B61"/>
          <cell r="D61"/>
          <cell r="J61">
            <v>0</v>
          </cell>
        </row>
        <row r="62">
          <cell r="A62" t="str">
            <v>Westfield 41</v>
          </cell>
          <cell r="B62"/>
          <cell r="D62"/>
          <cell r="J62">
            <v>0</v>
          </cell>
        </row>
        <row r="63">
          <cell r="A63" t="str">
            <v>Westfield 41</v>
          </cell>
          <cell r="B63"/>
          <cell r="D63"/>
          <cell r="J63">
            <v>0</v>
          </cell>
        </row>
        <row r="64">
          <cell r="A64" t="str">
            <v>Westfield 41</v>
          </cell>
          <cell r="B64"/>
          <cell r="D64"/>
          <cell r="J64">
            <v>0</v>
          </cell>
        </row>
        <row r="65">
          <cell r="A65" t="str">
            <v>Westfield 41</v>
          </cell>
          <cell r="B65"/>
          <cell r="D65"/>
          <cell r="J65">
            <v>0</v>
          </cell>
        </row>
        <row r="66">
          <cell r="A66" t="str">
            <v>Westfield 41</v>
          </cell>
          <cell r="B66"/>
          <cell r="D66"/>
          <cell r="J66">
            <v>0</v>
          </cell>
        </row>
        <row r="67">
          <cell r="A67" t="str">
            <v>Westfield 41</v>
          </cell>
          <cell r="B67"/>
          <cell r="D67"/>
          <cell r="J67">
            <v>0</v>
          </cell>
        </row>
        <row r="68">
          <cell r="A68" t="str">
            <v>Westfield 41</v>
          </cell>
          <cell r="B68"/>
          <cell r="D68"/>
          <cell r="J68">
            <v>0</v>
          </cell>
        </row>
        <row r="69">
          <cell r="A69" t="str">
            <v>Westfield 41</v>
          </cell>
          <cell r="B69"/>
          <cell r="D69"/>
          <cell r="J69">
            <v>0</v>
          </cell>
        </row>
        <row r="70">
          <cell r="A70" t="str">
            <v>Westfield 41</v>
          </cell>
          <cell r="B70"/>
          <cell r="D70"/>
          <cell r="J70">
            <v>0</v>
          </cell>
        </row>
        <row r="71">
          <cell r="A71" t="str">
            <v>Westfield 41</v>
          </cell>
          <cell r="B71"/>
          <cell r="D71"/>
          <cell r="J71">
            <v>0</v>
          </cell>
        </row>
        <row r="72">
          <cell r="A72" t="str">
            <v>Westfield 41</v>
          </cell>
          <cell r="B72"/>
          <cell r="D72"/>
          <cell r="J72">
            <v>0</v>
          </cell>
        </row>
        <row r="73">
          <cell r="A73" t="str">
            <v>Westfield 41</v>
          </cell>
          <cell r="B73"/>
          <cell r="D73"/>
          <cell r="J73">
            <v>0</v>
          </cell>
        </row>
        <row r="74">
          <cell r="A74" t="str">
            <v>Westfield 41</v>
          </cell>
          <cell r="B74"/>
          <cell r="D74"/>
          <cell r="J74">
            <v>0</v>
          </cell>
        </row>
        <row r="75">
          <cell r="A75"/>
          <cell r="B75" t="str">
            <v>Total/Average</v>
          </cell>
          <cell r="D75">
            <v>1005.5515463917526</v>
          </cell>
          <cell r="J75">
            <v>1693.6340206185566</v>
          </cell>
        </row>
        <row r="76">
          <cell r="A76"/>
          <cell r="B76"/>
          <cell r="D76"/>
          <cell r="J76"/>
        </row>
        <row r="77">
          <cell r="A77"/>
          <cell r="B77"/>
          <cell r="D77"/>
          <cell r="J77"/>
        </row>
        <row r="78">
          <cell r="A78"/>
          <cell r="B78" t="str">
            <v>Property Name</v>
          </cell>
          <cell r="D78" t="str">
            <v>Occupancy</v>
          </cell>
          <cell r="J78"/>
        </row>
        <row r="79">
          <cell r="A79"/>
          <cell r="B79" t="str">
            <v>Chestnut Pointe</v>
          </cell>
          <cell r="D79">
            <v>0.9</v>
          </cell>
          <cell r="J79"/>
        </row>
        <row r="80">
          <cell r="A80"/>
          <cell r="B80"/>
          <cell r="D80"/>
          <cell r="J80" t="str">
            <v>Rent after</v>
          </cell>
        </row>
        <row r="81">
          <cell r="A81"/>
          <cell r="B81" t="str">
            <v>Unit Type</v>
          </cell>
          <cell r="D81" t="str">
            <v>Sq. ft.</v>
          </cell>
          <cell r="J81" t="str">
            <v>Concession</v>
          </cell>
        </row>
        <row r="82">
          <cell r="A82" t="str">
            <v>Chestnut Pointe</v>
          </cell>
          <cell r="B82" t="str">
            <v>1B1B</v>
          </cell>
          <cell r="D82">
            <v>800</v>
          </cell>
          <cell r="J82">
            <v>1625</v>
          </cell>
        </row>
        <row r="83">
          <cell r="A83" t="str">
            <v>Chestnut Pointe</v>
          </cell>
          <cell r="B83" t="str">
            <v>1B1B</v>
          </cell>
          <cell r="D83">
            <v>865</v>
          </cell>
          <cell r="J83">
            <v>1515</v>
          </cell>
        </row>
        <row r="84">
          <cell r="A84" t="str">
            <v>Chestnut Pointe</v>
          </cell>
          <cell r="B84" t="str">
            <v>2B2B</v>
          </cell>
          <cell r="D84">
            <v>1100</v>
          </cell>
          <cell r="J84">
            <v>1610</v>
          </cell>
        </row>
        <row r="85">
          <cell r="A85" t="str">
            <v>Chestnut Pointe</v>
          </cell>
          <cell r="B85" t="str">
            <v>2B2B</v>
          </cell>
          <cell r="D85">
            <v>1166</v>
          </cell>
          <cell r="J85">
            <v>1830</v>
          </cell>
        </row>
        <row r="86">
          <cell r="A86" t="str">
            <v>Chestnut Pointe</v>
          </cell>
          <cell r="B86" t="str">
            <v>2B2B</v>
          </cell>
          <cell r="D86">
            <v>1166</v>
          </cell>
          <cell r="J86">
            <v>1650</v>
          </cell>
        </row>
        <row r="87">
          <cell r="A87" t="str">
            <v>Chestnut Pointe</v>
          </cell>
          <cell r="B87" t="str">
            <v>3B2B</v>
          </cell>
          <cell r="D87">
            <v>1350</v>
          </cell>
          <cell r="J87">
            <v>2120</v>
          </cell>
        </row>
        <row r="88">
          <cell r="A88" t="str">
            <v>Chestnut Pointe</v>
          </cell>
          <cell r="B88" t="str">
            <v>3B2B</v>
          </cell>
          <cell r="D88">
            <v>1350</v>
          </cell>
          <cell r="J88">
            <v>2270</v>
          </cell>
        </row>
        <row r="89">
          <cell r="A89" t="str">
            <v>Chestnut Pointe</v>
          </cell>
          <cell r="B89"/>
          <cell r="D89"/>
          <cell r="J89">
            <v>0</v>
          </cell>
        </row>
        <row r="90">
          <cell r="A90" t="str">
            <v>Chestnut Pointe</v>
          </cell>
          <cell r="B90"/>
          <cell r="D90"/>
          <cell r="J90">
            <v>0</v>
          </cell>
        </row>
        <row r="91">
          <cell r="A91" t="str">
            <v>Chestnut Pointe</v>
          </cell>
          <cell r="B91"/>
          <cell r="D91"/>
          <cell r="J91">
            <v>0</v>
          </cell>
        </row>
        <row r="92">
          <cell r="A92" t="str">
            <v>Chestnut Pointe</v>
          </cell>
          <cell r="B92"/>
          <cell r="D92"/>
          <cell r="J92">
            <v>0</v>
          </cell>
        </row>
        <row r="93">
          <cell r="A93" t="str">
            <v>Chestnut Pointe</v>
          </cell>
          <cell r="B93"/>
          <cell r="D93"/>
          <cell r="J93">
            <v>0</v>
          </cell>
        </row>
        <row r="94">
          <cell r="A94" t="str">
            <v>Chestnut Pointe</v>
          </cell>
          <cell r="B94"/>
          <cell r="D94"/>
          <cell r="J94">
            <v>0</v>
          </cell>
        </row>
        <row r="95">
          <cell r="A95" t="str">
            <v>Chestnut Pointe</v>
          </cell>
          <cell r="B95"/>
          <cell r="D95"/>
          <cell r="J95">
            <v>0</v>
          </cell>
        </row>
        <row r="96">
          <cell r="A96" t="str">
            <v>Chestnut Pointe</v>
          </cell>
          <cell r="B96"/>
          <cell r="D96"/>
          <cell r="J96">
            <v>0</v>
          </cell>
        </row>
        <row r="97">
          <cell r="A97" t="str">
            <v>Chestnut Pointe</v>
          </cell>
          <cell r="B97"/>
          <cell r="D97"/>
          <cell r="J97">
            <v>0</v>
          </cell>
        </row>
        <row r="98">
          <cell r="A98" t="str">
            <v>Chestnut Pointe</v>
          </cell>
          <cell r="B98"/>
          <cell r="D98"/>
          <cell r="J98">
            <v>0</v>
          </cell>
        </row>
        <row r="99">
          <cell r="A99" t="str">
            <v>Chestnut Pointe</v>
          </cell>
          <cell r="B99"/>
          <cell r="D99"/>
          <cell r="J99">
            <v>0</v>
          </cell>
        </row>
        <row r="100">
          <cell r="A100" t="str">
            <v>Chestnut Pointe</v>
          </cell>
          <cell r="B100"/>
          <cell r="D100"/>
          <cell r="J100">
            <v>0</v>
          </cell>
        </row>
        <row r="101">
          <cell r="A101" t="str">
            <v>Chestnut Pointe</v>
          </cell>
          <cell r="B101"/>
          <cell r="D101"/>
          <cell r="J101">
            <v>0</v>
          </cell>
        </row>
        <row r="102">
          <cell r="A102" t="str">
            <v>Chestnut Pointe</v>
          </cell>
          <cell r="B102"/>
          <cell r="D102"/>
          <cell r="J102">
            <v>0</v>
          </cell>
        </row>
        <row r="103">
          <cell r="A103" t="str">
            <v>Chestnut Pointe</v>
          </cell>
          <cell r="B103"/>
          <cell r="D103"/>
          <cell r="J103">
            <v>0</v>
          </cell>
        </row>
        <row r="104">
          <cell r="A104" t="str">
            <v>Chestnut Pointe</v>
          </cell>
          <cell r="B104"/>
          <cell r="D104"/>
          <cell r="J104">
            <v>0</v>
          </cell>
        </row>
        <row r="105">
          <cell r="A105" t="str">
            <v>Chestnut Pointe</v>
          </cell>
          <cell r="B105"/>
          <cell r="D105"/>
          <cell r="J105">
            <v>0</v>
          </cell>
        </row>
        <row r="106">
          <cell r="A106" t="str">
            <v>Chestnut Pointe</v>
          </cell>
          <cell r="B106"/>
          <cell r="D106"/>
          <cell r="J106">
            <v>0</v>
          </cell>
        </row>
        <row r="107">
          <cell r="A107" t="str">
            <v>Chestnut Pointe</v>
          </cell>
          <cell r="B107"/>
          <cell r="D107"/>
          <cell r="J107">
            <v>0</v>
          </cell>
        </row>
        <row r="108">
          <cell r="A108" t="str">
            <v>Chestnut Pointe</v>
          </cell>
          <cell r="B108"/>
          <cell r="D108"/>
          <cell r="J108">
            <v>0</v>
          </cell>
        </row>
        <row r="109">
          <cell r="A109" t="str">
            <v>Chestnut Pointe</v>
          </cell>
          <cell r="B109"/>
          <cell r="D109"/>
          <cell r="J109">
            <v>0</v>
          </cell>
        </row>
        <row r="110">
          <cell r="A110" t="str">
            <v>Chestnut Pointe</v>
          </cell>
          <cell r="B110"/>
          <cell r="D110"/>
          <cell r="J110">
            <v>0</v>
          </cell>
        </row>
        <row r="111">
          <cell r="A111" t="str">
            <v>Chestnut Pointe</v>
          </cell>
          <cell r="B111"/>
          <cell r="D111"/>
          <cell r="J111">
            <v>0</v>
          </cell>
        </row>
        <row r="112">
          <cell r="A112"/>
          <cell r="B112" t="str">
            <v>Total/Average</v>
          </cell>
          <cell r="D112">
            <v>1034.0208333333333</v>
          </cell>
          <cell r="J112">
            <v>1669.8958333333333</v>
          </cell>
        </row>
        <row r="113">
          <cell r="A113"/>
          <cell r="B113"/>
          <cell r="D113"/>
          <cell r="J113"/>
        </row>
        <row r="114">
          <cell r="A114"/>
          <cell r="B114"/>
          <cell r="D114"/>
          <cell r="J114"/>
        </row>
        <row r="115">
          <cell r="A115"/>
          <cell r="B115" t="str">
            <v>Property Name</v>
          </cell>
          <cell r="D115" t="str">
            <v>Occupancy</v>
          </cell>
          <cell r="J115"/>
        </row>
        <row r="116">
          <cell r="A116"/>
          <cell r="B116" t="str">
            <v>Walnut Crossing</v>
          </cell>
          <cell r="D116">
            <v>0.9</v>
          </cell>
          <cell r="J116"/>
        </row>
        <row r="117">
          <cell r="A117"/>
          <cell r="B117"/>
          <cell r="D117"/>
          <cell r="J117" t="str">
            <v>Rent after</v>
          </cell>
        </row>
        <row r="118">
          <cell r="A118"/>
          <cell r="B118" t="str">
            <v>Unit Type</v>
          </cell>
          <cell r="D118" t="str">
            <v>Sq. ft.</v>
          </cell>
          <cell r="J118" t="str">
            <v>Concession</v>
          </cell>
        </row>
        <row r="119">
          <cell r="A119" t="str">
            <v>Walnut Crossing</v>
          </cell>
          <cell r="B119" t="str">
            <v>1B1B</v>
          </cell>
          <cell r="D119">
            <v>750</v>
          </cell>
          <cell r="J119">
            <v>1355</v>
          </cell>
        </row>
        <row r="120">
          <cell r="A120" t="str">
            <v>Walnut Crossing</v>
          </cell>
          <cell r="B120" t="str">
            <v>2B1B</v>
          </cell>
          <cell r="D120">
            <v>960</v>
          </cell>
          <cell r="J120">
            <v>1550</v>
          </cell>
        </row>
        <row r="121">
          <cell r="A121" t="str">
            <v>Walnut Crossing</v>
          </cell>
          <cell r="B121" t="str">
            <v>2B2B</v>
          </cell>
          <cell r="D121">
            <v>980</v>
          </cell>
          <cell r="J121">
            <v>1585</v>
          </cell>
        </row>
        <row r="122">
          <cell r="A122" t="str">
            <v>Walnut Crossing</v>
          </cell>
          <cell r="B122" t="str">
            <v>2B2B</v>
          </cell>
          <cell r="D122">
            <v>1095</v>
          </cell>
          <cell r="J122">
            <v>1625</v>
          </cell>
        </row>
        <row r="123">
          <cell r="A123" t="str">
            <v>Walnut Crossing</v>
          </cell>
          <cell r="B123" t="str">
            <v>3B2B</v>
          </cell>
          <cell r="D123">
            <v>1300</v>
          </cell>
          <cell r="J123">
            <v>1905</v>
          </cell>
        </row>
        <row r="124">
          <cell r="A124" t="str">
            <v>Walnut Crossing</v>
          </cell>
          <cell r="B124"/>
          <cell r="D124"/>
          <cell r="J124">
            <v>0</v>
          </cell>
        </row>
        <row r="125">
          <cell r="A125" t="str">
            <v>Walnut Crossing</v>
          </cell>
          <cell r="B125"/>
          <cell r="D125"/>
          <cell r="J125">
            <v>0</v>
          </cell>
        </row>
        <row r="126">
          <cell r="A126" t="str">
            <v>Walnut Crossing</v>
          </cell>
          <cell r="B126"/>
          <cell r="D126"/>
          <cell r="J126">
            <v>0</v>
          </cell>
        </row>
        <row r="127">
          <cell r="A127" t="str">
            <v>Walnut Crossing</v>
          </cell>
          <cell r="B127"/>
          <cell r="D127"/>
          <cell r="J127">
            <v>0</v>
          </cell>
        </row>
        <row r="128">
          <cell r="A128" t="str">
            <v>Walnut Crossing</v>
          </cell>
          <cell r="B128"/>
          <cell r="D128"/>
          <cell r="J128">
            <v>0</v>
          </cell>
        </row>
        <row r="129">
          <cell r="A129" t="str">
            <v>Walnut Crossing</v>
          </cell>
          <cell r="B129"/>
          <cell r="D129"/>
          <cell r="J129">
            <v>0</v>
          </cell>
        </row>
        <row r="130">
          <cell r="A130" t="str">
            <v>Walnut Crossing</v>
          </cell>
          <cell r="B130"/>
          <cell r="D130"/>
          <cell r="J130">
            <v>0</v>
          </cell>
        </row>
        <row r="131">
          <cell r="A131" t="str">
            <v>Walnut Crossing</v>
          </cell>
          <cell r="B131"/>
          <cell r="D131"/>
          <cell r="J131">
            <v>0</v>
          </cell>
        </row>
        <row r="132">
          <cell r="A132" t="str">
            <v>Walnut Crossing</v>
          </cell>
          <cell r="B132"/>
          <cell r="D132"/>
          <cell r="J132">
            <v>0</v>
          </cell>
        </row>
        <row r="133">
          <cell r="A133" t="str">
            <v>Walnut Crossing</v>
          </cell>
          <cell r="B133"/>
          <cell r="D133"/>
          <cell r="J133">
            <v>0</v>
          </cell>
        </row>
        <row r="134">
          <cell r="A134" t="str">
            <v>Walnut Crossing</v>
          </cell>
          <cell r="B134"/>
          <cell r="D134"/>
          <cell r="J134">
            <v>0</v>
          </cell>
        </row>
        <row r="135">
          <cell r="A135" t="str">
            <v>Walnut Crossing</v>
          </cell>
          <cell r="B135"/>
          <cell r="D135"/>
          <cell r="J135">
            <v>0</v>
          </cell>
        </row>
        <row r="136">
          <cell r="A136" t="str">
            <v>Walnut Crossing</v>
          </cell>
          <cell r="B136"/>
          <cell r="D136"/>
          <cell r="J136">
            <v>0</v>
          </cell>
        </row>
        <row r="137">
          <cell r="A137" t="str">
            <v>Walnut Crossing</v>
          </cell>
          <cell r="B137"/>
          <cell r="D137"/>
          <cell r="J137">
            <v>0</v>
          </cell>
        </row>
        <row r="138">
          <cell r="A138" t="str">
            <v>Walnut Crossing</v>
          </cell>
          <cell r="B138"/>
          <cell r="D138"/>
          <cell r="J138">
            <v>0</v>
          </cell>
        </row>
        <row r="139">
          <cell r="A139" t="str">
            <v>Walnut Crossing</v>
          </cell>
          <cell r="B139"/>
          <cell r="D139"/>
          <cell r="J139">
            <v>0</v>
          </cell>
        </row>
        <row r="140">
          <cell r="A140" t="str">
            <v>Walnut Crossing</v>
          </cell>
          <cell r="B140"/>
          <cell r="D140"/>
          <cell r="J140">
            <v>0</v>
          </cell>
        </row>
        <row r="141">
          <cell r="A141" t="str">
            <v>Walnut Crossing</v>
          </cell>
          <cell r="B141"/>
          <cell r="D141"/>
          <cell r="J141">
            <v>0</v>
          </cell>
        </row>
        <row r="142">
          <cell r="A142" t="str">
            <v>Walnut Crossing</v>
          </cell>
          <cell r="B142"/>
          <cell r="D142"/>
          <cell r="J142">
            <v>0</v>
          </cell>
        </row>
        <row r="143">
          <cell r="A143" t="str">
            <v>Walnut Crossing</v>
          </cell>
          <cell r="B143"/>
          <cell r="D143"/>
          <cell r="J143">
            <v>0</v>
          </cell>
        </row>
        <row r="144">
          <cell r="A144" t="str">
            <v>Walnut Crossing</v>
          </cell>
          <cell r="B144"/>
          <cell r="D144"/>
          <cell r="J144">
            <v>0</v>
          </cell>
        </row>
        <row r="145">
          <cell r="A145" t="str">
            <v>Walnut Crossing</v>
          </cell>
          <cell r="B145"/>
          <cell r="D145"/>
          <cell r="J145">
            <v>0</v>
          </cell>
        </row>
        <row r="146">
          <cell r="A146" t="str">
            <v>Walnut Crossing</v>
          </cell>
          <cell r="B146"/>
          <cell r="D146"/>
          <cell r="J146">
            <v>0</v>
          </cell>
        </row>
        <row r="147">
          <cell r="A147" t="str">
            <v>Walnut Crossing</v>
          </cell>
          <cell r="B147"/>
          <cell r="D147"/>
          <cell r="J147">
            <v>0</v>
          </cell>
        </row>
        <row r="148">
          <cell r="A148" t="str">
            <v>Walnut Crossing</v>
          </cell>
          <cell r="B148"/>
          <cell r="D148"/>
          <cell r="J148">
            <v>0</v>
          </cell>
        </row>
        <row r="149">
          <cell r="A149"/>
          <cell r="B149" t="str">
            <v>Total/Average</v>
          </cell>
          <cell r="D149">
            <v>959.53846153846155</v>
          </cell>
          <cell r="J149">
            <v>1542.3846153846155</v>
          </cell>
        </row>
        <row r="150">
          <cell r="A150"/>
          <cell r="B150"/>
          <cell r="D150"/>
          <cell r="J150"/>
        </row>
        <row r="151">
          <cell r="A151"/>
          <cell r="B151"/>
          <cell r="D151"/>
          <cell r="J151"/>
        </row>
        <row r="152">
          <cell r="A152"/>
          <cell r="B152" t="str">
            <v>Property Name</v>
          </cell>
          <cell r="D152" t="str">
            <v>Occupancy</v>
          </cell>
          <cell r="J152"/>
        </row>
        <row r="153">
          <cell r="A153"/>
          <cell r="B153" t="str">
            <v>Madison at Providence</v>
          </cell>
          <cell r="D153">
            <v>0.92</v>
          </cell>
          <cell r="J153"/>
        </row>
        <row r="154">
          <cell r="A154"/>
          <cell r="B154"/>
          <cell r="D154"/>
          <cell r="J154" t="str">
            <v>Rent after</v>
          </cell>
        </row>
        <row r="155">
          <cell r="A155"/>
          <cell r="B155" t="str">
            <v>Unit Type</v>
          </cell>
          <cell r="D155" t="str">
            <v>Sq. ft.</v>
          </cell>
          <cell r="J155" t="str">
            <v>Concession</v>
          </cell>
        </row>
        <row r="156">
          <cell r="A156" t="str">
            <v>Madison at Providence</v>
          </cell>
          <cell r="B156" t="str">
            <v>1B1B</v>
          </cell>
          <cell r="D156">
            <v>832</v>
          </cell>
          <cell r="J156">
            <v>1610</v>
          </cell>
        </row>
        <row r="157">
          <cell r="A157" t="str">
            <v>Madison at Providence</v>
          </cell>
          <cell r="B157" t="str">
            <v>1B1B</v>
          </cell>
          <cell r="D157">
            <v>918</v>
          </cell>
          <cell r="J157">
            <v>1710</v>
          </cell>
        </row>
        <row r="158">
          <cell r="A158" t="str">
            <v>Madison at Providence</v>
          </cell>
          <cell r="B158" t="str">
            <v>1B1B</v>
          </cell>
          <cell r="D158">
            <v>935</v>
          </cell>
          <cell r="J158">
            <v>1515</v>
          </cell>
        </row>
        <row r="159">
          <cell r="A159" t="str">
            <v>Madison at Providence</v>
          </cell>
          <cell r="B159" t="str">
            <v>1B1B</v>
          </cell>
          <cell r="D159">
            <v>968</v>
          </cell>
          <cell r="J159">
            <v>1509</v>
          </cell>
        </row>
        <row r="160">
          <cell r="A160" t="str">
            <v>Madison at Providence</v>
          </cell>
          <cell r="B160" t="str">
            <v>1B1B</v>
          </cell>
          <cell r="D160">
            <v>1000</v>
          </cell>
          <cell r="J160">
            <v>1545</v>
          </cell>
        </row>
        <row r="161">
          <cell r="A161" t="str">
            <v>Madison at Providence</v>
          </cell>
          <cell r="B161" t="str">
            <v>1B1B</v>
          </cell>
          <cell r="D161">
            <v>1105</v>
          </cell>
          <cell r="J161">
            <v>1594</v>
          </cell>
        </row>
        <row r="162">
          <cell r="A162" t="str">
            <v>Madison at Providence</v>
          </cell>
          <cell r="B162" t="str">
            <v>1B1B</v>
          </cell>
          <cell r="D162">
            <v>1172</v>
          </cell>
          <cell r="J162">
            <v>1621</v>
          </cell>
        </row>
        <row r="163">
          <cell r="A163" t="str">
            <v>Madison at Providence</v>
          </cell>
          <cell r="B163" t="str">
            <v>1B1B</v>
          </cell>
          <cell r="D163">
            <v>1219</v>
          </cell>
          <cell r="J163">
            <v>1681</v>
          </cell>
        </row>
        <row r="164">
          <cell r="A164" t="str">
            <v>Madison at Providence</v>
          </cell>
          <cell r="B164" t="str">
            <v>2B2B</v>
          </cell>
          <cell r="D164">
            <v>1099</v>
          </cell>
          <cell r="J164">
            <v>1656</v>
          </cell>
        </row>
        <row r="165">
          <cell r="A165" t="str">
            <v>Madison at Providence</v>
          </cell>
          <cell r="B165" t="str">
            <v>2B2B</v>
          </cell>
          <cell r="D165">
            <v>1113</v>
          </cell>
          <cell r="J165">
            <v>1621</v>
          </cell>
        </row>
        <row r="166">
          <cell r="A166" t="str">
            <v>Madison at Providence</v>
          </cell>
          <cell r="B166" t="str">
            <v>2B2B</v>
          </cell>
          <cell r="D166">
            <v>1191</v>
          </cell>
          <cell r="J166">
            <v>1895</v>
          </cell>
        </row>
        <row r="167">
          <cell r="A167" t="str">
            <v>Madison at Providence</v>
          </cell>
          <cell r="B167" t="str">
            <v>2B2B</v>
          </cell>
          <cell r="D167">
            <v>1199</v>
          </cell>
          <cell r="J167">
            <v>1679</v>
          </cell>
        </row>
        <row r="168">
          <cell r="A168" t="str">
            <v>Madison at Providence</v>
          </cell>
          <cell r="B168" t="str">
            <v>2B2B</v>
          </cell>
          <cell r="D168">
            <v>1239</v>
          </cell>
          <cell r="J168">
            <v>1705</v>
          </cell>
        </row>
        <row r="169">
          <cell r="A169" t="str">
            <v>Madison at Providence</v>
          </cell>
          <cell r="B169" t="str">
            <v>2B2B</v>
          </cell>
          <cell r="D169">
            <v>1245</v>
          </cell>
          <cell r="J169">
            <v>1690</v>
          </cell>
        </row>
        <row r="170">
          <cell r="A170" t="str">
            <v>Madison at Providence</v>
          </cell>
          <cell r="B170" t="str">
            <v>2B2B</v>
          </cell>
          <cell r="D170">
            <v>1255</v>
          </cell>
          <cell r="J170">
            <v>1668</v>
          </cell>
        </row>
        <row r="171">
          <cell r="A171" t="str">
            <v>Madison at Providence</v>
          </cell>
          <cell r="B171" t="str">
            <v>2B2B</v>
          </cell>
          <cell r="D171">
            <v>1361</v>
          </cell>
          <cell r="J171">
            <v>1733</v>
          </cell>
        </row>
        <row r="172">
          <cell r="A172" t="str">
            <v>Madison at Providence</v>
          </cell>
          <cell r="B172" t="str">
            <v>2B2B</v>
          </cell>
          <cell r="D172">
            <v>1412</v>
          </cell>
          <cell r="J172">
            <v>2080</v>
          </cell>
        </row>
        <row r="173">
          <cell r="A173" t="str">
            <v>Madison at Providence</v>
          </cell>
          <cell r="B173" t="str">
            <v>2B2B</v>
          </cell>
          <cell r="D173">
            <v>1514</v>
          </cell>
          <cell r="J173">
            <v>2185</v>
          </cell>
        </row>
        <row r="174">
          <cell r="A174" t="str">
            <v>Madison at Providence</v>
          </cell>
          <cell r="B174" t="str">
            <v>2B2B</v>
          </cell>
          <cell r="D174">
            <v>1340</v>
          </cell>
          <cell r="J174">
            <v>2350</v>
          </cell>
        </row>
        <row r="175">
          <cell r="A175" t="str">
            <v>Madison at Providence</v>
          </cell>
          <cell r="B175"/>
          <cell r="D175"/>
          <cell r="J175">
            <v>0</v>
          </cell>
        </row>
        <row r="176">
          <cell r="A176" t="str">
            <v>Madison at Providence</v>
          </cell>
          <cell r="B176"/>
          <cell r="D176"/>
          <cell r="J176">
            <v>0</v>
          </cell>
        </row>
        <row r="177">
          <cell r="A177" t="str">
            <v>Madison at Providence</v>
          </cell>
          <cell r="B177"/>
          <cell r="D177"/>
          <cell r="J177">
            <v>0</v>
          </cell>
        </row>
        <row r="178">
          <cell r="A178" t="str">
            <v>Madison at Providence</v>
          </cell>
          <cell r="B178"/>
          <cell r="D178"/>
          <cell r="J178">
            <v>0</v>
          </cell>
        </row>
        <row r="179">
          <cell r="A179" t="str">
            <v>Madison at Providence</v>
          </cell>
          <cell r="B179"/>
          <cell r="D179"/>
          <cell r="J179">
            <v>0</v>
          </cell>
        </row>
        <row r="180">
          <cell r="A180" t="str">
            <v>Madison at Providence</v>
          </cell>
          <cell r="B180"/>
          <cell r="D180"/>
          <cell r="J180">
            <v>0</v>
          </cell>
        </row>
        <row r="181">
          <cell r="A181" t="str">
            <v>Madison at Providence</v>
          </cell>
          <cell r="B181"/>
          <cell r="D181"/>
          <cell r="J181">
            <v>0</v>
          </cell>
        </row>
        <row r="182">
          <cell r="A182" t="str">
            <v>Madison at Providence</v>
          </cell>
          <cell r="B182"/>
          <cell r="D182"/>
          <cell r="J182">
            <v>0</v>
          </cell>
        </row>
        <row r="183">
          <cell r="A183" t="str">
            <v>Madison at Providence</v>
          </cell>
          <cell r="B183"/>
          <cell r="D183"/>
          <cell r="J183">
            <v>0</v>
          </cell>
        </row>
        <row r="184">
          <cell r="A184" t="str">
            <v>Madison at Providence</v>
          </cell>
          <cell r="B184"/>
          <cell r="D184"/>
          <cell r="J184">
            <v>0</v>
          </cell>
        </row>
        <row r="185">
          <cell r="A185" t="str">
            <v>Madison at Providence</v>
          </cell>
          <cell r="B185"/>
          <cell r="D185"/>
          <cell r="J185">
            <v>0</v>
          </cell>
        </row>
        <row r="186">
          <cell r="A186"/>
          <cell r="B186" t="str">
            <v>Total/Average</v>
          </cell>
          <cell r="D186">
            <v>1147.640625</v>
          </cell>
          <cell r="J186">
            <v>1733.96875</v>
          </cell>
        </row>
        <row r="187">
          <cell r="A187"/>
          <cell r="B187"/>
          <cell r="D187"/>
          <cell r="J187"/>
        </row>
        <row r="188">
          <cell r="A188"/>
          <cell r="B188"/>
          <cell r="D188"/>
          <cell r="J188"/>
        </row>
        <row r="189">
          <cell r="A189"/>
          <cell r="B189" t="str">
            <v>Property Name</v>
          </cell>
          <cell r="D189" t="str">
            <v>Occupancy</v>
          </cell>
          <cell r="J189"/>
        </row>
        <row r="190">
          <cell r="A190"/>
          <cell r="B190"/>
          <cell r="D190"/>
          <cell r="J190"/>
        </row>
        <row r="191">
          <cell r="A191"/>
          <cell r="B191"/>
          <cell r="D191"/>
          <cell r="J191" t="str">
            <v>Rent after</v>
          </cell>
        </row>
        <row r="192">
          <cell r="A192"/>
          <cell r="B192" t="str">
            <v>Unit Type</v>
          </cell>
          <cell r="D192" t="str">
            <v>Sq. ft.</v>
          </cell>
          <cell r="J192" t="str">
            <v>Concession</v>
          </cell>
        </row>
        <row r="193">
          <cell r="A193">
            <v>0</v>
          </cell>
          <cell r="B193"/>
          <cell r="D193"/>
          <cell r="J193">
            <v>0</v>
          </cell>
        </row>
        <row r="194">
          <cell r="A194">
            <v>0</v>
          </cell>
          <cell r="B194"/>
          <cell r="D194"/>
          <cell r="J194">
            <v>0</v>
          </cell>
        </row>
        <row r="195">
          <cell r="A195">
            <v>0</v>
          </cell>
          <cell r="B195"/>
          <cell r="D195"/>
          <cell r="J195">
            <v>0</v>
          </cell>
        </row>
        <row r="196">
          <cell r="A196">
            <v>0</v>
          </cell>
          <cell r="B196"/>
          <cell r="D196"/>
          <cell r="J196">
            <v>0</v>
          </cell>
        </row>
        <row r="197">
          <cell r="A197">
            <v>0</v>
          </cell>
          <cell r="B197"/>
          <cell r="D197"/>
          <cell r="J197">
            <v>0</v>
          </cell>
        </row>
        <row r="198">
          <cell r="A198">
            <v>0</v>
          </cell>
          <cell r="B198"/>
          <cell r="D198"/>
          <cell r="J198">
            <v>0</v>
          </cell>
        </row>
        <row r="199">
          <cell r="A199">
            <v>0</v>
          </cell>
          <cell r="B199"/>
          <cell r="D199"/>
          <cell r="J199">
            <v>0</v>
          </cell>
        </row>
        <row r="200">
          <cell r="A200">
            <v>0</v>
          </cell>
          <cell r="B200"/>
          <cell r="D200"/>
          <cell r="J200">
            <v>0</v>
          </cell>
        </row>
        <row r="201">
          <cell r="A201">
            <v>0</v>
          </cell>
          <cell r="B201"/>
          <cell r="D201"/>
          <cell r="J201">
            <v>0</v>
          </cell>
        </row>
        <row r="202">
          <cell r="A202">
            <v>0</v>
          </cell>
          <cell r="B202"/>
          <cell r="D202"/>
          <cell r="J202">
            <v>0</v>
          </cell>
        </row>
        <row r="203">
          <cell r="A203">
            <v>0</v>
          </cell>
          <cell r="B203"/>
          <cell r="D203"/>
          <cell r="J203">
            <v>0</v>
          </cell>
        </row>
        <row r="204">
          <cell r="A204">
            <v>0</v>
          </cell>
          <cell r="B204"/>
          <cell r="D204"/>
          <cell r="J204">
            <v>0</v>
          </cell>
        </row>
        <row r="205">
          <cell r="A205">
            <v>0</v>
          </cell>
          <cell r="B205"/>
          <cell r="D205"/>
          <cell r="J205">
            <v>0</v>
          </cell>
        </row>
        <row r="206">
          <cell r="A206">
            <v>0</v>
          </cell>
          <cell r="B206"/>
          <cell r="D206"/>
          <cell r="J206">
            <v>0</v>
          </cell>
        </row>
        <row r="207">
          <cell r="A207">
            <v>0</v>
          </cell>
          <cell r="B207"/>
          <cell r="D207"/>
          <cell r="J207">
            <v>0</v>
          </cell>
        </row>
        <row r="208">
          <cell r="A208">
            <v>0</v>
          </cell>
          <cell r="B208"/>
          <cell r="D208"/>
          <cell r="J208">
            <v>0</v>
          </cell>
        </row>
        <row r="209">
          <cell r="A209">
            <v>0</v>
          </cell>
          <cell r="B209"/>
          <cell r="D209"/>
          <cell r="J209">
            <v>0</v>
          </cell>
        </row>
        <row r="210">
          <cell r="A210">
            <v>0</v>
          </cell>
          <cell r="B210"/>
          <cell r="D210"/>
          <cell r="J210">
            <v>0</v>
          </cell>
        </row>
        <row r="211">
          <cell r="A211">
            <v>0</v>
          </cell>
          <cell r="B211"/>
          <cell r="D211"/>
          <cell r="J211">
            <v>0</v>
          </cell>
        </row>
        <row r="212">
          <cell r="A212">
            <v>0</v>
          </cell>
          <cell r="B212"/>
          <cell r="D212"/>
          <cell r="J212">
            <v>0</v>
          </cell>
        </row>
        <row r="213">
          <cell r="A213">
            <v>0</v>
          </cell>
          <cell r="B213"/>
          <cell r="D213"/>
          <cell r="J213">
            <v>0</v>
          </cell>
        </row>
        <row r="214">
          <cell r="A214">
            <v>0</v>
          </cell>
          <cell r="B214"/>
          <cell r="D214"/>
          <cell r="J214">
            <v>0</v>
          </cell>
        </row>
        <row r="215">
          <cell r="A215">
            <v>0</v>
          </cell>
          <cell r="B215"/>
          <cell r="D215"/>
          <cell r="J215">
            <v>0</v>
          </cell>
        </row>
        <row r="216">
          <cell r="A216">
            <v>0</v>
          </cell>
          <cell r="B216"/>
          <cell r="D216"/>
          <cell r="J216">
            <v>0</v>
          </cell>
        </row>
        <row r="217">
          <cell r="A217">
            <v>0</v>
          </cell>
          <cell r="B217"/>
          <cell r="D217"/>
          <cell r="J217">
            <v>0</v>
          </cell>
        </row>
        <row r="218">
          <cell r="A218">
            <v>0</v>
          </cell>
          <cell r="B218"/>
          <cell r="D218"/>
          <cell r="J218">
            <v>0</v>
          </cell>
        </row>
        <row r="219">
          <cell r="A219">
            <v>0</v>
          </cell>
          <cell r="B219"/>
          <cell r="D219"/>
          <cell r="J219">
            <v>0</v>
          </cell>
        </row>
        <row r="220">
          <cell r="A220">
            <v>0</v>
          </cell>
          <cell r="B220"/>
          <cell r="D220"/>
          <cell r="J220">
            <v>0</v>
          </cell>
        </row>
        <row r="221">
          <cell r="A221">
            <v>0</v>
          </cell>
          <cell r="B221"/>
          <cell r="D221"/>
          <cell r="J221">
            <v>0</v>
          </cell>
        </row>
        <row r="222">
          <cell r="A222">
            <v>0</v>
          </cell>
          <cell r="B222"/>
          <cell r="D222"/>
          <cell r="J222">
            <v>0</v>
          </cell>
        </row>
        <row r="223">
          <cell r="A223"/>
          <cell r="B223" t="str">
            <v>Total/Average</v>
          </cell>
          <cell r="D223" t="e">
            <v>#DIV/0!</v>
          </cell>
          <cell r="J223" t="e">
            <v>#DIV/0!</v>
          </cell>
        </row>
        <row r="224">
          <cell r="A224"/>
          <cell r="B224"/>
          <cell r="D224"/>
          <cell r="J224"/>
        </row>
        <row r="225">
          <cell r="A225"/>
          <cell r="B225"/>
          <cell r="D225"/>
          <cell r="J225"/>
        </row>
        <row r="226">
          <cell r="A226"/>
          <cell r="B226" t="str">
            <v>Property Name</v>
          </cell>
          <cell r="D226" t="str">
            <v>Occupancy</v>
          </cell>
          <cell r="J226"/>
        </row>
        <row r="227">
          <cell r="A227"/>
          <cell r="B227"/>
          <cell r="D227"/>
          <cell r="J227"/>
        </row>
        <row r="228">
          <cell r="A228"/>
          <cell r="B228"/>
          <cell r="D228"/>
          <cell r="J228" t="str">
            <v>Rent after</v>
          </cell>
        </row>
        <row r="229">
          <cell r="A229"/>
          <cell r="B229" t="str">
            <v>Unit Type</v>
          </cell>
          <cell r="D229" t="str">
            <v>Sq. ft.</v>
          </cell>
          <cell r="J229" t="str">
            <v>Concession</v>
          </cell>
        </row>
        <row r="230">
          <cell r="A230">
            <v>0</v>
          </cell>
          <cell r="B230"/>
          <cell r="D230"/>
          <cell r="J230">
            <v>0</v>
          </cell>
        </row>
        <row r="231">
          <cell r="A231">
            <v>0</v>
          </cell>
          <cell r="B231"/>
          <cell r="D231"/>
          <cell r="J231">
            <v>0</v>
          </cell>
        </row>
        <row r="232">
          <cell r="A232">
            <v>0</v>
          </cell>
          <cell r="B232"/>
          <cell r="D232"/>
          <cell r="J232">
            <v>0</v>
          </cell>
        </row>
        <row r="233">
          <cell r="A233">
            <v>0</v>
          </cell>
          <cell r="B233"/>
          <cell r="D233"/>
          <cell r="J233">
            <v>0</v>
          </cell>
        </row>
        <row r="234">
          <cell r="A234">
            <v>0</v>
          </cell>
          <cell r="B234"/>
          <cell r="D234"/>
          <cell r="J234">
            <v>0</v>
          </cell>
        </row>
        <row r="235">
          <cell r="A235">
            <v>0</v>
          </cell>
          <cell r="B235"/>
          <cell r="D235"/>
          <cell r="J235">
            <v>0</v>
          </cell>
        </row>
        <row r="236">
          <cell r="A236">
            <v>0</v>
          </cell>
          <cell r="B236"/>
          <cell r="D236"/>
          <cell r="J236">
            <v>0</v>
          </cell>
        </row>
        <row r="237">
          <cell r="A237">
            <v>0</v>
          </cell>
          <cell r="B237"/>
          <cell r="D237"/>
          <cell r="J237">
            <v>0</v>
          </cell>
        </row>
        <row r="238">
          <cell r="A238">
            <v>0</v>
          </cell>
          <cell r="B238"/>
          <cell r="D238"/>
          <cell r="J238">
            <v>0</v>
          </cell>
        </row>
        <row r="239">
          <cell r="A239">
            <v>0</v>
          </cell>
          <cell r="B239"/>
          <cell r="D239"/>
          <cell r="J239">
            <v>0</v>
          </cell>
        </row>
        <row r="240">
          <cell r="A240">
            <v>0</v>
          </cell>
          <cell r="B240"/>
          <cell r="D240"/>
          <cell r="J240">
            <v>0</v>
          </cell>
        </row>
        <row r="241">
          <cell r="A241">
            <v>0</v>
          </cell>
          <cell r="B241"/>
          <cell r="D241"/>
          <cell r="J241">
            <v>0</v>
          </cell>
        </row>
        <row r="242">
          <cell r="A242">
            <v>0</v>
          </cell>
          <cell r="B242"/>
          <cell r="D242"/>
          <cell r="J242">
            <v>0</v>
          </cell>
        </row>
        <row r="243">
          <cell r="A243">
            <v>0</v>
          </cell>
          <cell r="B243"/>
          <cell r="D243"/>
          <cell r="J243">
            <v>0</v>
          </cell>
        </row>
        <row r="244">
          <cell r="A244">
            <v>0</v>
          </cell>
          <cell r="B244"/>
          <cell r="D244"/>
          <cell r="J244">
            <v>0</v>
          </cell>
        </row>
        <row r="245">
          <cell r="A245">
            <v>0</v>
          </cell>
          <cell r="B245"/>
          <cell r="D245"/>
          <cell r="J245">
            <v>0</v>
          </cell>
        </row>
        <row r="246">
          <cell r="A246">
            <v>0</v>
          </cell>
          <cell r="B246"/>
          <cell r="D246"/>
          <cell r="J246">
            <v>0</v>
          </cell>
        </row>
        <row r="247">
          <cell r="A247">
            <v>0</v>
          </cell>
          <cell r="B247"/>
          <cell r="D247"/>
          <cell r="J247">
            <v>0</v>
          </cell>
        </row>
        <row r="248">
          <cell r="A248">
            <v>0</v>
          </cell>
          <cell r="B248"/>
          <cell r="D248"/>
          <cell r="J248">
            <v>0</v>
          </cell>
        </row>
        <row r="249">
          <cell r="A249">
            <v>0</v>
          </cell>
          <cell r="B249"/>
          <cell r="D249"/>
          <cell r="J249">
            <v>0</v>
          </cell>
        </row>
        <row r="250">
          <cell r="A250">
            <v>0</v>
          </cell>
          <cell r="B250"/>
          <cell r="D250"/>
          <cell r="J250">
            <v>0</v>
          </cell>
        </row>
        <row r="251">
          <cell r="A251">
            <v>0</v>
          </cell>
          <cell r="B251"/>
          <cell r="D251"/>
          <cell r="J251">
            <v>0</v>
          </cell>
        </row>
        <row r="252">
          <cell r="A252">
            <v>0</v>
          </cell>
          <cell r="B252"/>
          <cell r="D252"/>
          <cell r="J252">
            <v>0</v>
          </cell>
        </row>
        <row r="253">
          <cell r="A253">
            <v>0</v>
          </cell>
          <cell r="B253"/>
          <cell r="D253"/>
          <cell r="J253">
            <v>0</v>
          </cell>
        </row>
        <row r="254">
          <cell r="A254">
            <v>0</v>
          </cell>
          <cell r="B254"/>
          <cell r="D254"/>
          <cell r="J254">
            <v>0</v>
          </cell>
        </row>
        <row r="255">
          <cell r="A255">
            <v>0</v>
          </cell>
          <cell r="B255"/>
          <cell r="D255"/>
          <cell r="J255">
            <v>0</v>
          </cell>
        </row>
        <row r="256">
          <cell r="A256">
            <v>0</v>
          </cell>
          <cell r="B256"/>
          <cell r="D256"/>
          <cell r="J256">
            <v>0</v>
          </cell>
        </row>
        <row r="257">
          <cell r="A257">
            <v>0</v>
          </cell>
          <cell r="B257"/>
          <cell r="D257"/>
          <cell r="J257">
            <v>0</v>
          </cell>
        </row>
        <row r="258">
          <cell r="A258">
            <v>0</v>
          </cell>
          <cell r="B258"/>
          <cell r="D258"/>
          <cell r="J258">
            <v>0</v>
          </cell>
        </row>
        <row r="259">
          <cell r="A259">
            <v>0</v>
          </cell>
          <cell r="B259"/>
          <cell r="D259"/>
          <cell r="J259">
            <v>0</v>
          </cell>
        </row>
      </sheetData>
      <sheetData sheetId="5"/>
      <sheetData sheetId="6">
        <row r="48">
          <cell r="K48">
            <v>313219</v>
          </cell>
        </row>
      </sheetData>
      <sheetData sheetId="7"/>
      <sheetData sheetId="8"/>
      <sheetData sheetId="9">
        <row r="5">
          <cell r="AG5">
            <v>1.5361383045198915</v>
          </cell>
        </row>
      </sheetData>
      <sheetData sheetId="10"/>
      <sheetData sheetId="11">
        <row r="2">
          <cell r="B2" t="str">
            <v>% of Market Rent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 Primary"/>
      <sheetName val="T12"/>
      <sheetName val="2017 T12"/>
      <sheetName val="Rent Roll"/>
      <sheetName val="RedIQ"/>
      <sheetName val="Rent Survey"/>
      <sheetName val="Sales Comps"/>
      <sheetName val="Controlled Rent and Renovations"/>
      <sheetName val="Payroll"/>
      <sheetName val="CapEX"/>
      <sheetName val="Return on Expense"/>
      <sheetName val="SnapShot"/>
      <sheetName val="Drop Down Lists"/>
      <sheetName val="Agenda"/>
      <sheetName val="Underwriting Flow Chart"/>
      <sheetName val="Underwriting Checklist"/>
      <sheetName val="JV Split Calc tab"/>
      <sheetName val="JV Deals"/>
      <sheetName val="Simple Proforma"/>
      <sheetName val="Pref Equity"/>
      <sheetName val="Exhibits"/>
    </sheetNames>
    <sheetDataSet>
      <sheetData sheetId="0"/>
      <sheetData sheetId="1">
        <row r="14">
          <cell r="N14">
            <v>-2837</v>
          </cell>
        </row>
      </sheetData>
      <sheetData sheetId="2">
        <row r="7">
          <cell r="B7">
            <v>4849722.72</v>
          </cell>
        </row>
      </sheetData>
      <sheetData sheetId="3">
        <row r="2">
          <cell r="K2" t="str">
            <v>3 Month</v>
          </cell>
        </row>
      </sheetData>
      <sheetData sheetId="4"/>
      <sheetData sheetId="5">
        <row r="8">
          <cell r="A8" t="str">
            <v>Park Avenue</v>
          </cell>
        </row>
      </sheetData>
      <sheetData sheetId="6"/>
      <sheetData sheetId="7">
        <row r="2">
          <cell r="B2" t="str">
            <v>% of Market Rent</v>
          </cell>
        </row>
      </sheetData>
      <sheetData sheetId="8">
        <row r="35">
          <cell r="E35">
            <v>367449</v>
          </cell>
        </row>
      </sheetData>
      <sheetData sheetId="9"/>
      <sheetData sheetId="10"/>
      <sheetData sheetId="11">
        <row r="41">
          <cell r="L41" t="str">
            <v>Direct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"/>
      <sheetName val="Sources and Uses"/>
      <sheetName val="Notes"/>
      <sheetName val="Payroll"/>
      <sheetName val="Rent Roll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ing the Narrative (DNP)"/>
      <sheetName val="Lease Summary (DNP)"/>
      <sheetName val="Soft Quote"/>
      <sheetName val="Form 4662"/>
      <sheetName val="4662 DSCR Calcs"/>
      <sheetName val="VData"/>
      <sheetName val="HData"/>
      <sheetName val="Lists"/>
      <sheetName val="FNM - Quote Sheet"/>
      <sheetName val="Rent Roll"/>
      <sheetName val="Loan Comparison"/>
      <sheetName val="Data Page"/>
      <sheetName val="Quote Sizer"/>
      <sheetName val="ILP Link"/>
      <sheetName val="SARM Sizing"/>
      <sheetName val="Ancillary Income Analysis"/>
      <sheetName val="NRI Analysis (WD)"/>
      <sheetName val="OpSt Dump (DNP)"/>
      <sheetName val="Historical OPS"/>
      <sheetName val="Summary OPS"/>
      <sheetName val="Expense Comps."/>
      <sheetName val="Debt Service Reserve"/>
      <sheetName val="Exit Strategy"/>
      <sheetName val="Exit Strategy (Alternative)"/>
      <sheetName val="Engineering schedule"/>
      <sheetName val="Unit Mix"/>
      <sheetName val="Sources &amp; Uses"/>
      <sheetName val="Commercial Income"/>
      <sheetName val="Org Chart (DNP)"/>
      <sheetName val="Bor-KP-Prin"/>
      <sheetName val="SREO 1"/>
      <sheetName val="SREO 2"/>
      <sheetName val="SREO 3"/>
      <sheetName val="SREO 4"/>
      <sheetName val="SREO 5"/>
      <sheetName val="SREO 6"/>
      <sheetName val="SREO 7"/>
      <sheetName val="SREO 8"/>
      <sheetName val="Sponsor Rating"/>
      <sheetName val="Rent Comps"/>
      <sheetName val="Sales Comps"/>
      <sheetName val="Trade Sheet"/>
      <sheetName val="Payroll Schedule (DNP)"/>
      <sheetName val="Construction Budget"/>
      <sheetName val="DUS Plus"/>
      <sheetName val="Freddie I&amp;E"/>
      <sheetName val="Assumption"/>
      <sheetName val="Dropdowns (DNP)"/>
      <sheetName val="LIHTC"/>
      <sheetName val="Sheet2"/>
      <sheetName val="Sheet1"/>
      <sheetName val="Narrative Link (Do not Delete)"/>
    </sheetNames>
    <sheetDataSet>
      <sheetData sheetId="0"/>
      <sheetData sheetId="1"/>
      <sheetData sheetId="2"/>
      <sheetData sheetId="3">
        <row r="3">
          <cell r="H3" t="str">
            <v>The Enclave at Arbor Ridge</v>
          </cell>
          <cell r="AI3" t="str">
            <v>Walker &amp; Dunlop, LLC</v>
          </cell>
        </row>
        <row r="7">
          <cell r="AK7" t="str">
            <v>Will Lawler</v>
          </cell>
        </row>
        <row r="8">
          <cell r="AK8" t="str">
            <v>Chris Charboneau</v>
          </cell>
        </row>
        <row r="12">
          <cell r="M12" t="str">
            <v/>
          </cell>
        </row>
        <row r="13">
          <cell r="M13" t="str">
            <v/>
          </cell>
        </row>
        <row r="15">
          <cell r="M15" t="str">
            <v>S&amp;H Creative Management, Inc.</v>
          </cell>
        </row>
        <row r="18">
          <cell r="I18" t="str">
            <v>The Enclave at Arbor Ridge</v>
          </cell>
        </row>
        <row r="19">
          <cell r="I19" t="str">
            <v>3901 Cloverlane Drive</v>
          </cell>
        </row>
        <row r="20">
          <cell r="I20" t="str">
            <v/>
          </cell>
        </row>
        <row r="21">
          <cell r="I21" t="str">
            <v>Ann Arbor</v>
          </cell>
          <cell r="Z21" t="str">
            <v>MI</v>
          </cell>
        </row>
        <row r="22">
          <cell r="I22">
            <v>48197</v>
          </cell>
          <cell r="R22" t="str">
            <v>XXXX</v>
          </cell>
        </row>
        <row r="24">
          <cell r="H24" t="str">
            <v>Multifamily</v>
          </cell>
          <cell r="U24" t="str">
            <v>Townhouse</v>
          </cell>
        </row>
        <row r="25">
          <cell r="H25">
            <v>2015</v>
          </cell>
          <cell r="U25">
            <v>1</v>
          </cell>
        </row>
        <row r="31">
          <cell r="L31">
            <v>32</v>
          </cell>
        </row>
        <row r="32">
          <cell r="M32">
            <v>43008</v>
          </cell>
        </row>
        <row r="38">
          <cell r="AP38">
            <v>0</v>
          </cell>
          <cell r="BA38" t="str">
            <v>No</v>
          </cell>
        </row>
        <row r="39">
          <cell r="AP39">
            <v>0</v>
          </cell>
        </row>
        <row r="41">
          <cell r="AP41">
            <v>0</v>
          </cell>
          <cell r="BA41" t="str">
            <v>No</v>
          </cell>
        </row>
        <row r="42">
          <cell r="AP42">
            <v>0</v>
          </cell>
        </row>
        <row r="44">
          <cell r="AP44">
            <v>0</v>
          </cell>
        </row>
        <row r="47">
          <cell r="W47" t="str">
            <v>Fixed</v>
          </cell>
          <cell r="AP47">
            <v>2016</v>
          </cell>
          <cell r="AY47">
            <v>0</v>
          </cell>
        </row>
        <row r="48">
          <cell r="AL48">
            <v>100</v>
          </cell>
          <cell r="AW48">
            <v>100</v>
          </cell>
        </row>
        <row r="49">
          <cell r="L49">
            <v>4050000</v>
          </cell>
          <cell r="W49">
            <v>126562.5</v>
          </cell>
        </row>
        <row r="50">
          <cell r="L50">
            <v>0</v>
          </cell>
          <cell r="W50">
            <v>0</v>
          </cell>
          <cell r="AM50" t="str">
            <v>XX/XX/XX</v>
          </cell>
        </row>
        <row r="51">
          <cell r="L51">
            <v>0</v>
          </cell>
          <cell r="W51">
            <v>0</v>
          </cell>
          <cell r="AM51">
            <v>0</v>
          </cell>
          <cell r="AX51">
            <v>0</v>
          </cell>
        </row>
        <row r="52">
          <cell r="AN52" t="e">
            <v>#DIV/0!</v>
          </cell>
        </row>
        <row r="53">
          <cell r="J53">
            <v>120</v>
          </cell>
          <cell r="U53">
            <v>360</v>
          </cell>
        </row>
        <row r="54">
          <cell r="J54">
            <v>0</v>
          </cell>
          <cell r="U54">
            <v>114</v>
          </cell>
        </row>
        <row r="55">
          <cell r="AK55">
            <v>0</v>
          </cell>
          <cell r="AV55">
            <v>0</v>
          </cell>
        </row>
        <row r="56">
          <cell r="AL56" t="e">
            <v>#DIV/0!</v>
          </cell>
          <cell r="AW56">
            <v>75</v>
          </cell>
        </row>
        <row r="58">
          <cell r="AH58">
            <v>577728</v>
          </cell>
          <cell r="AT58">
            <v>25331.84</v>
          </cell>
        </row>
        <row r="59">
          <cell r="N59">
            <v>0</v>
          </cell>
          <cell r="AH59">
            <v>552396.16</v>
          </cell>
        </row>
        <row r="60">
          <cell r="N60">
            <v>0</v>
          </cell>
        </row>
        <row r="61">
          <cell r="N61">
            <v>0</v>
          </cell>
        </row>
        <row r="62">
          <cell r="N62">
            <v>0</v>
          </cell>
          <cell r="AM62">
            <v>1.25</v>
          </cell>
        </row>
        <row r="63">
          <cell r="N63">
            <v>0</v>
          </cell>
          <cell r="AM63" t="e">
            <v>#DIV/0!</v>
          </cell>
        </row>
        <row r="64">
          <cell r="N64">
            <v>5</v>
          </cell>
          <cell r="AM64" t="e">
            <v>#DIV/0!</v>
          </cell>
        </row>
        <row r="65">
          <cell r="N65">
            <v>5</v>
          </cell>
          <cell r="AM65" t="e">
            <v>#DIV/0!</v>
          </cell>
        </row>
        <row r="68">
          <cell r="AP68">
            <v>1</v>
          </cell>
          <cell r="AT68">
            <v>100</v>
          </cell>
        </row>
        <row r="77">
          <cell r="AA77">
            <v>0</v>
          </cell>
        </row>
        <row r="78">
          <cell r="AA78">
            <v>0</v>
          </cell>
        </row>
        <row r="79">
          <cell r="AA79">
            <v>0</v>
          </cell>
        </row>
        <row r="81">
          <cell r="AA81">
            <v>0</v>
          </cell>
        </row>
        <row r="82">
          <cell r="AA82">
            <v>0</v>
          </cell>
        </row>
        <row r="83">
          <cell r="AA83">
            <v>0</v>
          </cell>
        </row>
        <row r="85">
          <cell r="AA85">
            <v>0</v>
          </cell>
        </row>
        <row r="86">
          <cell r="AA86">
            <v>0</v>
          </cell>
        </row>
        <row r="87">
          <cell r="AA87">
            <v>1</v>
          </cell>
        </row>
        <row r="88">
          <cell r="AA88">
            <v>1</v>
          </cell>
        </row>
        <row r="102">
          <cell r="C102" t="str">
            <v>Will Lawler</v>
          </cell>
          <cell r="AC102">
            <v>0</v>
          </cell>
        </row>
      </sheetData>
      <sheetData sheetId="4"/>
      <sheetData sheetId="5">
        <row r="1">
          <cell r="A1" t="str">
            <v>Counter</v>
          </cell>
          <cell r="B1" t="str">
            <v>Section</v>
          </cell>
          <cell r="C1" t="str">
            <v>Label</v>
          </cell>
          <cell r="D1" t="str">
            <v>Field Name</v>
          </cell>
          <cell r="E1" t="str">
            <v>Refers To</v>
          </cell>
          <cell r="F1" t="str">
            <v>R1C1 Reference</v>
          </cell>
          <cell r="G1" t="str">
            <v>Data Type</v>
          </cell>
          <cell r="H1" t="str">
            <v>Display Format</v>
          </cell>
          <cell r="I1" t="str">
            <v>Data Validation</v>
          </cell>
          <cell r="J1" t="str">
            <v>Data Validation Type (xlDVType)</v>
          </cell>
          <cell r="K1" t="str">
            <v>Data Validation Description</v>
          </cell>
          <cell r="L1" t="str">
            <v>Validation Allowable Values</v>
          </cell>
          <cell r="M1" t="str">
            <v>Value</v>
          </cell>
          <cell r="N1" t="str">
            <v>Source Worksheet</v>
          </cell>
          <cell r="O1" t="str">
            <v>Source Column</v>
          </cell>
          <cell r="P1" t="str">
            <v>Source Row</v>
          </cell>
          <cell r="Q1" t="str">
            <v>Source Reference</v>
          </cell>
          <cell r="R1" t="str">
            <v>Source Formula (Or Constant)</v>
          </cell>
          <cell r="S1" t="str">
            <v>Source To Use</v>
          </cell>
        </row>
        <row r="2">
          <cell r="A2">
            <v>1</v>
          </cell>
          <cell r="B2" t="str">
            <v>Deal</v>
          </cell>
          <cell r="C2" t="str">
            <v>Deal Name</v>
          </cell>
          <cell r="D2" t="str">
            <v>DL_NM</v>
          </cell>
          <cell r="E2" t="str">
            <v>'Form 4662'!$H$3</v>
          </cell>
          <cell r="F2" t="str">
            <v>R3C8</v>
          </cell>
          <cell r="G2" t="str">
            <v>General</v>
          </cell>
          <cell r="H2" t="str">
            <v>General</v>
          </cell>
          <cell r="I2" t="b">
            <v>0</v>
          </cell>
          <cell r="J2">
            <v>0</v>
          </cell>
          <cell r="K2" t="str">
            <v/>
          </cell>
          <cell r="M2" t="str">
            <v>The Enclave at Arbor Ridge</v>
          </cell>
          <cell r="Q2" t="str">
            <v/>
          </cell>
        </row>
        <row r="3">
          <cell r="A3">
            <v>2</v>
          </cell>
          <cell r="B3" t="str">
            <v>Deal</v>
          </cell>
          <cell r="C3" t="str">
            <v>Fannie Mae Commitment Number</v>
          </cell>
          <cell r="D3" t="str">
            <v>CMT_NBR</v>
          </cell>
          <cell r="E3" t="str">
            <v>'Form 4662'!$O$4</v>
          </cell>
          <cell r="F3" t="str">
            <v>R4C15</v>
          </cell>
          <cell r="G3" t="str">
            <v>Number</v>
          </cell>
          <cell r="H3" t="str">
            <v>0</v>
          </cell>
          <cell r="I3" t="b">
            <v>1</v>
          </cell>
          <cell r="J3">
            <v>7</v>
          </cell>
          <cell r="K3" t="str">
            <v>Data is validated using an arbitrary formula.</v>
          </cell>
          <cell r="L3" t="str">
            <v>Whole Number with Character Length Equal To 6</v>
          </cell>
          <cell r="M3">
            <v>0</v>
          </cell>
          <cell r="Q3" t="str">
            <v/>
          </cell>
        </row>
        <row r="4">
          <cell r="A4">
            <v>3</v>
          </cell>
          <cell r="B4" t="str">
            <v>Deal</v>
          </cell>
          <cell r="C4" t="str">
            <v>Commitment Date</v>
          </cell>
          <cell r="D4" t="str">
            <v>CMT_DT</v>
          </cell>
          <cell r="E4" t="str">
            <v>'Form 4662'!$V$4</v>
          </cell>
          <cell r="F4" t="str">
            <v>R4C22</v>
          </cell>
          <cell r="G4" t="str">
            <v>Date</v>
          </cell>
          <cell r="H4" t="str">
            <v>m/d/yyyy</v>
          </cell>
          <cell r="I4" t="b">
            <v>1</v>
          </cell>
          <cell r="J4">
            <v>4</v>
          </cell>
          <cell r="K4" t="str">
            <v>Date values.</v>
          </cell>
          <cell r="L4" t="str">
            <v>Date &lt;= Current Date</v>
          </cell>
          <cell r="M4">
            <v>0</v>
          </cell>
          <cell r="Q4" t="str">
            <v/>
          </cell>
        </row>
        <row r="5">
          <cell r="A5">
            <v>4</v>
          </cell>
          <cell r="B5" t="str">
            <v>Deal</v>
          </cell>
          <cell r="C5" t="str">
            <v>Funding / Pool Number (MBS Only)</v>
          </cell>
          <cell r="D5" t="str">
            <v>PL_NBR</v>
          </cell>
          <cell r="E5" t="str">
            <v>'Form 4662'!$O$5</v>
          </cell>
          <cell r="F5" t="str">
            <v>R5C15</v>
          </cell>
          <cell r="G5" t="str">
            <v>General</v>
          </cell>
          <cell r="H5" t="str">
            <v>General</v>
          </cell>
          <cell r="I5" t="b">
            <v>1</v>
          </cell>
          <cell r="J5">
            <v>6</v>
          </cell>
          <cell r="K5" t="str">
            <v>Length of text.</v>
          </cell>
          <cell r="L5" t="str">
            <v>Character Length Equal To 6</v>
          </cell>
          <cell r="M5">
            <v>0</v>
          </cell>
          <cell r="Q5" t="str">
            <v/>
          </cell>
        </row>
        <row r="6">
          <cell r="A6">
            <v>5</v>
          </cell>
          <cell r="B6" t="str">
            <v>Deal</v>
          </cell>
          <cell r="C6" t="str">
            <v>Old Fannie Mae Loan Number(s)</v>
          </cell>
          <cell r="D6" t="str">
            <v>OLD_LN_NBR1</v>
          </cell>
          <cell r="E6" t="str">
            <v>'Form 4662'!$M$7</v>
          </cell>
          <cell r="F6" t="str">
            <v>R7C13</v>
          </cell>
          <cell r="G6" t="str">
            <v>General</v>
          </cell>
          <cell r="H6" t="str">
            <v>General</v>
          </cell>
          <cell r="I6" t="b">
            <v>1</v>
          </cell>
          <cell r="J6">
            <v>6</v>
          </cell>
          <cell r="K6" t="str">
            <v>Length of text.</v>
          </cell>
          <cell r="L6" t="str">
            <v>Character Length Equal To 10</v>
          </cell>
          <cell r="M6">
            <v>0</v>
          </cell>
          <cell r="Q6" t="str">
            <v/>
          </cell>
        </row>
        <row r="7">
          <cell r="A7">
            <v>6</v>
          </cell>
          <cell r="B7" t="str">
            <v>Deal</v>
          </cell>
          <cell r="C7" t="str">
            <v>Old Fannie Mae Loan Number(s)</v>
          </cell>
          <cell r="D7" t="str">
            <v>OLD_LN_NBR2</v>
          </cell>
          <cell r="E7" t="str">
            <v>'Form 4662'!$R$7</v>
          </cell>
          <cell r="F7" t="str">
            <v>R7C18</v>
          </cell>
          <cell r="G7" t="str">
            <v>General</v>
          </cell>
          <cell r="H7" t="str">
            <v>General</v>
          </cell>
          <cell r="I7" t="b">
            <v>1</v>
          </cell>
          <cell r="J7">
            <v>6</v>
          </cell>
          <cell r="K7" t="str">
            <v>Length of text.</v>
          </cell>
          <cell r="L7" t="str">
            <v>Character Length Equal To 10</v>
          </cell>
          <cell r="M7">
            <v>0</v>
          </cell>
          <cell r="Q7" t="str">
            <v/>
          </cell>
        </row>
        <row r="8">
          <cell r="A8">
            <v>7</v>
          </cell>
          <cell r="B8" t="str">
            <v>Deal</v>
          </cell>
          <cell r="C8" t="str">
            <v>Old Fannie Mae Loan Number(s)</v>
          </cell>
          <cell r="D8" t="str">
            <v>OLD_LN_NBR3</v>
          </cell>
          <cell r="E8" t="str">
            <v>'Form 4662'!$W$7</v>
          </cell>
          <cell r="F8" t="str">
            <v>R7C23</v>
          </cell>
          <cell r="G8" t="str">
            <v>General</v>
          </cell>
          <cell r="H8" t="str">
            <v>General</v>
          </cell>
          <cell r="I8" t="b">
            <v>1</v>
          </cell>
          <cell r="J8">
            <v>6</v>
          </cell>
          <cell r="K8" t="str">
            <v>Length of text.</v>
          </cell>
          <cell r="L8" t="str">
            <v>Character Length Equal To 10</v>
          </cell>
          <cell r="M8">
            <v>0</v>
          </cell>
          <cell r="Q8" t="str">
            <v/>
          </cell>
        </row>
        <row r="9">
          <cell r="A9">
            <v>8</v>
          </cell>
          <cell r="B9" t="str">
            <v>Deal</v>
          </cell>
          <cell r="C9" t="str">
            <v>Other Fannie Mae Loan Number(s)</v>
          </cell>
          <cell r="D9" t="str">
            <v>OTR_LN_NBR1</v>
          </cell>
          <cell r="E9" t="str">
            <v>'Form 4662'!$M$9</v>
          </cell>
          <cell r="F9" t="str">
            <v>R9C13</v>
          </cell>
          <cell r="G9" t="str">
            <v>General</v>
          </cell>
          <cell r="H9" t="str">
            <v>General</v>
          </cell>
          <cell r="I9" t="b">
            <v>1</v>
          </cell>
          <cell r="J9">
            <v>6</v>
          </cell>
          <cell r="K9" t="str">
            <v>Length of text.</v>
          </cell>
          <cell r="L9" t="str">
            <v>Character Length Equal To 10</v>
          </cell>
          <cell r="M9">
            <v>0</v>
          </cell>
          <cell r="Q9" t="str">
            <v/>
          </cell>
        </row>
        <row r="10">
          <cell r="A10">
            <v>9</v>
          </cell>
          <cell r="B10" t="str">
            <v>Deal</v>
          </cell>
          <cell r="C10" t="str">
            <v>Other Fannie Mae Loan Number(s)</v>
          </cell>
          <cell r="D10" t="str">
            <v>OTR_LN_NBR2</v>
          </cell>
          <cell r="E10" t="str">
            <v>'Form 4662'!$R$9</v>
          </cell>
          <cell r="F10" t="str">
            <v>R9C18</v>
          </cell>
          <cell r="G10" t="str">
            <v>General</v>
          </cell>
          <cell r="H10" t="str">
            <v>General</v>
          </cell>
          <cell r="I10" t="b">
            <v>1</v>
          </cell>
          <cell r="J10">
            <v>6</v>
          </cell>
          <cell r="K10" t="str">
            <v>Length of text.</v>
          </cell>
          <cell r="L10" t="str">
            <v>Character Length Equal To 10</v>
          </cell>
          <cell r="M10">
            <v>0</v>
          </cell>
          <cell r="Q10" t="str">
            <v/>
          </cell>
        </row>
        <row r="11">
          <cell r="A11">
            <v>10</v>
          </cell>
          <cell r="B11" t="str">
            <v>Deal</v>
          </cell>
          <cell r="C11" t="str">
            <v>Other Fannie Mae Loan Number(s)</v>
          </cell>
          <cell r="D11" t="str">
            <v>OTR_LN_NBR3</v>
          </cell>
          <cell r="E11" t="str">
            <v>'Form 4662'!$W$9</v>
          </cell>
          <cell r="F11" t="str">
            <v>R9C23</v>
          </cell>
          <cell r="G11" t="str">
            <v>General</v>
          </cell>
          <cell r="H11" t="str">
            <v>General</v>
          </cell>
          <cell r="I11" t="b">
            <v>1</v>
          </cell>
          <cell r="J11">
            <v>6</v>
          </cell>
          <cell r="K11" t="str">
            <v>Length of text.</v>
          </cell>
          <cell r="L11" t="str">
            <v>Character Length Equal To 10</v>
          </cell>
          <cell r="M11">
            <v>0</v>
          </cell>
          <cell r="Q11" t="str">
            <v/>
          </cell>
        </row>
        <row r="12">
          <cell r="A12">
            <v>11</v>
          </cell>
          <cell r="B12" t="str">
            <v>Deal</v>
          </cell>
          <cell r="C12" t="str">
            <v>Date Application Received</v>
          </cell>
          <cell r="D12" t="str">
            <v>APP_DT</v>
          </cell>
          <cell r="E12" t="str">
            <v>'Form 4662'!$AN$5</v>
          </cell>
          <cell r="F12" t="str">
            <v>R5C40</v>
          </cell>
          <cell r="G12" t="str">
            <v>Date</v>
          </cell>
          <cell r="H12" t="str">
            <v>m/d/yyyy</v>
          </cell>
          <cell r="I12" t="b">
            <v>1</v>
          </cell>
          <cell r="J12">
            <v>4</v>
          </cell>
          <cell r="K12" t="str">
            <v>Date values.</v>
          </cell>
          <cell r="L12" t="str">
            <v>Date &lt;= Current Date</v>
          </cell>
          <cell r="M12">
            <v>0</v>
          </cell>
          <cell r="Q12" t="str">
            <v/>
          </cell>
        </row>
        <row r="13">
          <cell r="A13">
            <v>12</v>
          </cell>
          <cell r="B13" t="str">
            <v>Lender</v>
          </cell>
          <cell r="C13" t="str">
            <v>Lender Name</v>
          </cell>
          <cell r="D13" t="str">
            <v>LNDR_NM</v>
          </cell>
          <cell r="E13" t="str">
            <v>'Form 4662'!$AI$3</v>
          </cell>
          <cell r="F13" t="str">
            <v>R3C35</v>
          </cell>
          <cell r="G13" t="str">
            <v>General</v>
          </cell>
          <cell r="H13" t="str">
            <v>General</v>
          </cell>
          <cell r="I13" t="b">
            <v>0</v>
          </cell>
          <cell r="J13">
            <v>0</v>
          </cell>
          <cell r="K13" t="str">
            <v/>
          </cell>
          <cell r="M13" t="str">
            <v>Walker &amp; Dunlop, LLC</v>
          </cell>
          <cell r="Q13" t="str">
            <v/>
          </cell>
        </row>
        <row r="14">
          <cell r="A14">
            <v>13</v>
          </cell>
          <cell r="B14" t="str">
            <v>Lender</v>
          </cell>
          <cell r="C14" t="str">
            <v>Lender Loan Number</v>
          </cell>
          <cell r="D14" t="str">
            <v>LNDR_LN_NBR</v>
          </cell>
          <cell r="E14" t="str">
            <v>'Form 4662'!$AL$4</v>
          </cell>
          <cell r="F14" t="str">
            <v>R4C38</v>
          </cell>
          <cell r="G14" t="str">
            <v>General</v>
          </cell>
          <cell r="H14" t="str">
            <v>General</v>
          </cell>
          <cell r="I14" t="b">
            <v>0</v>
          </cell>
          <cell r="J14">
            <v>0</v>
          </cell>
          <cell r="K14" t="str">
            <v/>
          </cell>
          <cell r="M14">
            <v>0</v>
          </cell>
          <cell r="Q14" t="str">
            <v/>
          </cell>
        </row>
        <row r="15">
          <cell r="A15">
            <v>14</v>
          </cell>
          <cell r="B15" t="str">
            <v>Lender</v>
          </cell>
          <cell r="C15" t="str">
            <v>Underwriter</v>
          </cell>
          <cell r="D15" t="str">
            <v>UW_NM</v>
          </cell>
          <cell r="E15" t="str">
            <v>'Form 4662'!$AK$7</v>
          </cell>
          <cell r="F15" t="str">
            <v>R7C37</v>
          </cell>
          <cell r="G15" t="str">
            <v>General</v>
          </cell>
          <cell r="H15" t="str">
            <v>General</v>
          </cell>
          <cell r="I15" t="b">
            <v>0</v>
          </cell>
          <cell r="J15">
            <v>0</v>
          </cell>
          <cell r="K15" t="str">
            <v/>
          </cell>
          <cell r="M15" t="str">
            <v>Will Lawler</v>
          </cell>
          <cell r="Q15" t="str">
            <v/>
          </cell>
        </row>
        <row r="16">
          <cell r="A16">
            <v>15</v>
          </cell>
          <cell r="B16" t="str">
            <v>Lender</v>
          </cell>
          <cell r="C16" t="str">
            <v>Chief Underwriter</v>
          </cell>
          <cell r="D16" t="str">
            <v>CUW_NM</v>
          </cell>
          <cell r="E16" t="str">
            <v>'Form 4662'!$AK$6</v>
          </cell>
          <cell r="F16" t="str">
            <v>R6C37</v>
          </cell>
          <cell r="G16" t="str">
            <v>General</v>
          </cell>
          <cell r="H16" t="str">
            <v>General</v>
          </cell>
          <cell r="I16" t="b">
            <v>0</v>
          </cell>
          <cell r="J16">
            <v>0</v>
          </cell>
          <cell r="K16" t="str">
            <v/>
          </cell>
          <cell r="M16">
            <v>0</v>
          </cell>
          <cell r="Q16" t="str">
            <v/>
          </cell>
        </row>
        <row r="17">
          <cell r="A17">
            <v>16</v>
          </cell>
          <cell r="B17" t="str">
            <v>Lender</v>
          </cell>
          <cell r="C17" t="str">
            <v>Originator Name</v>
          </cell>
          <cell r="D17" t="str">
            <v>LO_NM</v>
          </cell>
          <cell r="E17" t="str">
            <v>'Form 4662'!$AK$8</v>
          </cell>
          <cell r="F17" t="str">
            <v>R8C37</v>
          </cell>
          <cell r="G17" t="str">
            <v>General</v>
          </cell>
          <cell r="H17" t="str">
            <v>General</v>
          </cell>
          <cell r="I17" t="b">
            <v>0</v>
          </cell>
          <cell r="J17">
            <v>0</v>
          </cell>
          <cell r="K17" t="str">
            <v/>
          </cell>
          <cell r="M17" t="str">
            <v>Chris Charboneau</v>
          </cell>
          <cell r="Q17" t="str">
            <v/>
          </cell>
        </row>
        <row r="18">
          <cell r="A18">
            <v>17</v>
          </cell>
          <cell r="B18" t="str">
            <v>Lender</v>
          </cell>
          <cell r="C18" t="str">
            <v>Originator Office Location</v>
          </cell>
          <cell r="D18" t="str">
            <v>LO_LOC</v>
          </cell>
          <cell r="E18" t="str">
            <v>'Form 4662'!$AN$9</v>
          </cell>
          <cell r="F18" t="str">
            <v>R9C40</v>
          </cell>
          <cell r="G18" t="str">
            <v>General</v>
          </cell>
          <cell r="H18" t="str">
            <v>General</v>
          </cell>
          <cell r="I18" t="b">
            <v>0</v>
          </cell>
          <cell r="J18">
            <v>0</v>
          </cell>
          <cell r="K18" t="str">
            <v/>
          </cell>
          <cell r="M18">
            <v>0</v>
          </cell>
          <cell r="Q18" t="str">
            <v/>
          </cell>
        </row>
        <row r="19">
          <cell r="A19">
            <v>18</v>
          </cell>
          <cell r="B19" t="str">
            <v>Borrower</v>
          </cell>
          <cell r="C19" t="str">
            <v>Borrowing Entity Name</v>
          </cell>
          <cell r="D19" t="str">
            <v>BWR_NM</v>
          </cell>
          <cell r="E19" t="str">
            <v>'Form 4662'!$M$12</v>
          </cell>
          <cell r="F19" t="str">
            <v>R12C13</v>
          </cell>
          <cell r="G19" t="str">
            <v>General</v>
          </cell>
          <cell r="H19" t="str">
            <v>General</v>
          </cell>
          <cell r="I19" t="b">
            <v>0</v>
          </cell>
          <cell r="J19">
            <v>0</v>
          </cell>
          <cell r="K19" t="str">
            <v/>
          </cell>
          <cell r="M19" t="str">
            <v/>
          </cell>
          <cell r="Q19" t="str">
            <v/>
          </cell>
        </row>
        <row r="20">
          <cell r="A20">
            <v>19</v>
          </cell>
          <cell r="B20" t="str">
            <v>Borrower</v>
          </cell>
          <cell r="C20" t="str">
            <v>Key Principal(s)</v>
          </cell>
          <cell r="D20" t="str">
            <v>KEY_PRNC</v>
          </cell>
          <cell r="E20" t="str">
            <v>'Form 4662'!$M$13</v>
          </cell>
          <cell r="F20" t="str">
            <v>R13C13</v>
          </cell>
          <cell r="G20" t="str">
            <v>General</v>
          </cell>
          <cell r="H20" t="str">
            <v>General</v>
          </cell>
          <cell r="I20" t="b">
            <v>0</v>
          </cell>
          <cell r="J20">
            <v>0</v>
          </cell>
          <cell r="K20" t="str">
            <v/>
          </cell>
          <cell r="M20" t="str">
            <v/>
          </cell>
          <cell r="Q20" t="str">
            <v/>
          </cell>
        </row>
        <row r="21">
          <cell r="A21">
            <v>20</v>
          </cell>
          <cell r="B21" t="str">
            <v>Borrower</v>
          </cell>
          <cell r="C21" t="str">
            <v>Single Asset Entity?</v>
          </cell>
          <cell r="D21" t="str">
            <v>SGL_ENT</v>
          </cell>
          <cell r="E21" t="str">
            <v>'Form 4662'!$L$14</v>
          </cell>
          <cell r="F21" t="str">
            <v>R14C12</v>
          </cell>
          <cell r="G21" t="str">
            <v>True/False</v>
          </cell>
          <cell r="H21" t="str">
            <v>General</v>
          </cell>
          <cell r="I21" t="b">
            <v>1</v>
          </cell>
          <cell r="J21">
            <v>3</v>
          </cell>
          <cell r="K21" t="str">
            <v>Value must be present in a specified list.</v>
          </cell>
          <cell r="L21" t="str">
            <v>Yes,No</v>
          </cell>
          <cell r="M21">
            <v>0</v>
          </cell>
          <cell r="Q21" t="str">
            <v/>
          </cell>
        </row>
        <row r="22">
          <cell r="A22">
            <v>21</v>
          </cell>
          <cell r="B22" t="str">
            <v>Borrower</v>
          </cell>
          <cell r="C22" t="str">
            <v>Borrower Recourse?</v>
          </cell>
          <cell r="D22" t="str">
            <v>BWR_RCRS</v>
          </cell>
          <cell r="E22" t="str">
            <v>'Form 4662'!$AE$14</v>
          </cell>
          <cell r="F22" t="str">
            <v>R14C31</v>
          </cell>
          <cell r="G22" t="str">
            <v>True/False</v>
          </cell>
          <cell r="H22" t="str">
            <v>General</v>
          </cell>
          <cell r="I22" t="b">
            <v>1</v>
          </cell>
          <cell r="J22">
            <v>3</v>
          </cell>
          <cell r="K22" t="str">
            <v>Value must be present in a specified list.</v>
          </cell>
          <cell r="L22" t="str">
            <v>Yes,No</v>
          </cell>
          <cell r="M22">
            <v>0</v>
          </cell>
          <cell r="Q22" t="str">
            <v/>
          </cell>
        </row>
        <row r="23">
          <cell r="A23">
            <v>22</v>
          </cell>
          <cell r="B23" t="str">
            <v>Borrower</v>
          </cell>
          <cell r="C23" t="str">
            <v>Foreign Borrower?</v>
          </cell>
          <cell r="D23" t="str">
            <v>FRGN_BWR</v>
          </cell>
          <cell r="E23" t="str">
            <v>'Form 4662'!$U$14</v>
          </cell>
          <cell r="F23" t="str">
            <v>R14C21</v>
          </cell>
          <cell r="G23" t="str">
            <v>True/False</v>
          </cell>
          <cell r="H23" t="str">
            <v>General</v>
          </cell>
          <cell r="I23" t="b">
            <v>1</v>
          </cell>
          <cell r="J23">
            <v>3</v>
          </cell>
          <cell r="K23" t="str">
            <v>Value must be present in a specified list.</v>
          </cell>
          <cell r="L23" t="str">
            <v>Yes,No</v>
          </cell>
          <cell r="M23">
            <v>0</v>
          </cell>
          <cell r="Q23" t="str">
            <v/>
          </cell>
        </row>
        <row r="24">
          <cell r="A24">
            <v>23</v>
          </cell>
          <cell r="B24" t="str">
            <v>Borrower</v>
          </cell>
          <cell r="C24" t="str">
            <v>Management Company Name</v>
          </cell>
          <cell r="D24" t="str">
            <v>MGMT_NM</v>
          </cell>
          <cell r="E24" t="str">
            <v>'Form 4662'!$M$15</v>
          </cell>
          <cell r="F24" t="str">
            <v>R15C13</v>
          </cell>
          <cell r="G24" t="str">
            <v>General</v>
          </cell>
          <cell r="H24" t="str">
            <v>General</v>
          </cell>
          <cell r="I24" t="b">
            <v>0</v>
          </cell>
          <cell r="J24">
            <v>0</v>
          </cell>
          <cell r="K24" t="str">
            <v/>
          </cell>
          <cell r="M24" t="str">
            <v>S&amp;H Creative Management, Inc.</v>
          </cell>
          <cell r="Q24" t="str">
            <v/>
          </cell>
        </row>
        <row r="25">
          <cell r="A25">
            <v>24</v>
          </cell>
          <cell r="B25" t="str">
            <v>Property</v>
          </cell>
          <cell r="C25" t="str">
            <v>Property Name</v>
          </cell>
          <cell r="D25" t="str">
            <v>PROP_NM</v>
          </cell>
          <cell r="E25" t="str">
            <v>'Form 4662'!$I$18</v>
          </cell>
          <cell r="F25" t="str">
            <v>R18C9</v>
          </cell>
          <cell r="G25" t="str">
            <v>General</v>
          </cell>
          <cell r="H25" t="str">
            <v>General</v>
          </cell>
          <cell r="I25" t="b">
            <v>0</v>
          </cell>
          <cell r="J25">
            <v>0</v>
          </cell>
          <cell r="K25" t="str">
            <v/>
          </cell>
          <cell r="M25" t="str">
            <v>The Enclave at Arbor Ridge</v>
          </cell>
          <cell r="Q25" t="str">
            <v/>
          </cell>
        </row>
        <row r="26">
          <cell r="A26">
            <v>25</v>
          </cell>
          <cell r="B26" t="str">
            <v>Property</v>
          </cell>
          <cell r="C26" t="str">
            <v>Street Address 1</v>
          </cell>
          <cell r="D26" t="str">
            <v>PROP_ADDR1</v>
          </cell>
          <cell r="E26" t="str">
            <v>'Form 4662'!$I$19</v>
          </cell>
          <cell r="F26" t="str">
            <v>R19C9</v>
          </cell>
          <cell r="G26" t="str">
            <v>General</v>
          </cell>
          <cell r="H26" t="str">
            <v>General</v>
          </cell>
          <cell r="I26" t="b">
            <v>0</v>
          </cell>
          <cell r="J26">
            <v>0</v>
          </cell>
          <cell r="K26" t="str">
            <v/>
          </cell>
          <cell r="M26" t="str">
            <v>3901 Cloverlane Drive</v>
          </cell>
          <cell r="Q26" t="str">
            <v/>
          </cell>
        </row>
        <row r="27">
          <cell r="A27">
            <v>26</v>
          </cell>
          <cell r="B27" t="str">
            <v>Property</v>
          </cell>
          <cell r="C27" t="str">
            <v>Street Address 2</v>
          </cell>
          <cell r="D27" t="str">
            <v>PROP_ADDR2</v>
          </cell>
          <cell r="E27" t="str">
            <v>'Form 4662'!$I$20</v>
          </cell>
          <cell r="F27" t="str">
            <v>R20C9</v>
          </cell>
          <cell r="G27" t="str">
            <v>General</v>
          </cell>
          <cell r="H27" t="str">
            <v>General</v>
          </cell>
          <cell r="I27" t="b">
            <v>0</v>
          </cell>
          <cell r="J27">
            <v>0</v>
          </cell>
          <cell r="K27" t="str">
            <v/>
          </cell>
          <cell r="M27" t="str">
            <v/>
          </cell>
          <cell r="Q27" t="str">
            <v/>
          </cell>
        </row>
        <row r="28">
          <cell r="A28">
            <v>27</v>
          </cell>
          <cell r="B28" t="str">
            <v>Property</v>
          </cell>
          <cell r="C28" t="str">
            <v>City</v>
          </cell>
          <cell r="D28" t="str">
            <v>PROP_CITY</v>
          </cell>
          <cell r="E28" t="str">
            <v>'Form 4662'!$I$21</v>
          </cell>
          <cell r="F28" t="str">
            <v>R21C9</v>
          </cell>
          <cell r="G28" t="str">
            <v>General</v>
          </cell>
          <cell r="H28" t="str">
            <v>General</v>
          </cell>
          <cell r="I28" t="b">
            <v>0</v>
          </cell>
          <cell r="J28">
            <v>0</v>
          </cell>
          <cell r="K28" t="str">
            <v/>
          </cell>
          <cell r="M28" t="str">
            <v>Ann Arbor</v>
          </cell>
          <cell r="Q28" t="str">
            <v/>
          </cell>
        </row>
        <row r="29">
          <cell r="A29">
            <v>28</v>
          </cell>
          <cell r="B29" t="str">
            <v>Property</v>
          </cell>
          <cell r="C29" t="str">
            <v>State</v>
          </cell>
          <cell r="D29" t="str">
            <v>PROP_ST</v>
          </cell>
          <cell r="E29" t="str">
            <v>'Form 4662'!$Z$21</v>
          </cell>
          <cell r="F29" t="str">
            <v>R21C26</v>
          </cell>
          <cell r="G29" t="str">
            <v>General</v>
          </cell>
          <cell r="H29" t="str">
            <v>General</v>
          </cell>
          <cell r="I29" t="b">
            <v>1</v>
          </cell>
          <cell r="J29">
            <v>3</v>
          </cell>
          <cell r="K29" t="str">
            <v>Value must be present in a specified list.</v>
          </cell>
          <cell r="L29" t="str">
            <v>AL,AK,AZ,AR,CA,CO,CT,DC,DE,FL,GA,GU,HI,ID,IL,IN,IA,KS,KY,LA,ME,MD,MA,MI,MN,MS,MO,MT,NE,NV,NH,NJ,NM,NY,NC,ND,OH,OK,OR,PA,PR,RI,SC,SD,TN,TX,UT,VT,VA,VI,WA,WV,WI,WY</v>
          </cell>
          <cell r="M29" t="str">
            <v>MI</v>
          </cell>
          <cell r="Q29" t="str">
            <v/>
          </cell>
        </row>
        <row r="30">
          <cell r="A30">
            <v>29</v>
          </cell>
          <cell r="B30" t="str">
            <v>Property</v>
          </cell>
          <cell r="C30" t="str">
            <v>ZIP</v>
          </cell>
          <cell r="D30" t="str">
            <v>PROP_ZIP</v>
          </cell>
          <cell r="E30" t="str">
            <v>'Form 4662'!$I$22</v>
          </cell>
          <cell r="F30" t="str">
            <v>R22C9</v>
          </cell>
          <cell r="G30" t="str">
            <v>Number</v>
          </cell>
          <cell r="H30" t="str">
            <v>00000</v>
          </cell>
          <cell r="I30" t="b">
            <v>1</v>
          </cell>
          <cell r="J30">
            <v>1</v>
          </cell>
          <cell r="K30" t="str">
            <v>Whole numeric values.</v>
          </cell>
          <cell r="L30" t="str">
            <v>Whole Number Between 00601 And 99950</v>
          </cell>
          <cell r="M30">
            <v>48197</v>
          </cell>
          <cell r="Q30" t="str">
            <v/>
          </cell>
        </row>
        <row r="31">
          <cell r="A31">
            <v>30</v>
          </cell>
          <cell r="B31" t="str">
            <v>Property</v>
          </cell>
          <cell r="C31" t="str">
            <v>County</v>
          </cell>
          <cell r="D31" t="str">
            <v>PROP_CNTY</v>
          </cell>
          <cell r="E31" t="str">
            <v>'Form 4662'!$R$22</v>
          </cell>
          <cell r="F31" t="str">
            <v>R22C18</v>
          </cell>
          <cell r="G31" t="str">
            <v>General</v>
          </cell>
          <cell r="H31" t="str">
            <v>General</v>
          </cell>
          <cell r="I31" t="b">
            <v>0</v>
          </cell>
          <cell r="J31">
            <v>0</v>
          </cell>
          <cell r="K31" t="str">
            <v/>
          </cell>
          <cell r="M31" t="str">
            <v>XXXX</v>
          </cell>
          <cell r="Q31" t="str">
            <v/>
          </cell>
        </row>
        <row r="32">
          <cell r="A32">
            <v>31</v>
          </cell>
          <cell r="B32" t="str">
            <v>Property</v>
          </cell>
          <cell r="C32" t="str">
            <v>Property Type</v>
          </cell>
          <cell r="D32" t="str">
            <v>PROP_TYP</v>
          </cell>
          <cell r="E32" t="str">
            <v>'Form 4662'!$H$24</v>
          </cell>
          <cell r="F32" t="str">
            <v>R24C8</v>
          </cell>
          <cell r="G32" t="str">
            <v>General</v>
          </cell>
          <cell r="H32" t="str">
            <v>General</v>
          </cell>
          <cell r="I32" t="b">
            <v>1</v>
          </cell>
          <cell r="J32">
            <v>3</v>
          </cell>
          <cell r="K32" t="str">
            <v>Value must be present in a specified list.</v>
          </cell>
          <cell r="L32" t="str">
            <v>Multifamily, Cooperative, Dedicated Student, Manufactured Housing, Seniors, Military</v>
          </cell>
          <cell r="M32" t="str">
            <v>Multifamily</v>
          </cell>
          <cell r="Q32" t="str">
            <v/>
          </cell>
        </row>
        <row r="33">
          <cell r="A33">
            <v>32</v>
          </cell>
          <cell r="B33" t="str">
            <v>Property</v>
          </cell>
          <cell r="C33" t="str">
            <v>Building Type</v>
          </cell>
          <cell r="D33" t="str">
            <v>BLDG_TYP</v>
          </cell>
          <cell r="E33" t="str">
            <v>'Form 4662'!$U$24</v>
          </cell>
          <cell r="F33" t="str">
            <v>R24C21</v>
          </cell>
          <cell r="G33" t="str">
            <v>General</v>
          </cell>
          <cell r="H33" t="str">
            <v>General</v>
          </cell>
          <cell r="I33" t="b">
            <v>1</v>
          </cell>
          <cell r="J33">
            <v>3</v>
          </cell>
          <cell r="K33" t="str">
            <v>Value must be present in a specified list.</v>
          </cell>
          <cell r="L33" t="str">
            <v>Garden, High-Rise, Mid-Rise, Single Family Rental, Townhouse, Other</v>
          </cell>
          <cell r="M33" t="str">
            <v>Townhouse</v>
          </cell>
          <cell r="Q33" t="str">
            <v/>
          </cell>
        </row>
        <row r="34">
          <cell r="A34">
            <v>33</v>
          </cell>
          <cell r="B34" t="str">
            <v>Property</v>
          </cell>
          <cell r="C34" t="str">
            <v>Number of Buildings</v>
          </cell>
          <cell r="D34" t="str">
            <v>BLDG_CNT</v>
          </cell>
          <cell r="E34" t="str">
            <v>'Form 4662'!$U$25</v>
          </cell>
          <cell r="F34" t="str">
            <v>R25C21</v>
          </cell>
          <cell r="G34" t="str">
            <v>Number</v>
          </cell>
          <cell r="H34" t="str">
            <v>General</v>
          </cell>
          <cell r="I34" t="b">
            <v>1</v>
          </cell>
          <cell r="J34">
            <v>1</v>
          </cell>
          <cell r="K34" t="str">
            <v>Whole numeric values.</v>
          </cell>
          <cell r="L34" t="str">
            <v>Whole Number Greater Than 0</v>
          </cell>
          <cell r="M34">
            <v>1</v>
          </cell>
          <cell r="Q34" t="str">
            <v/>
          </cell>
        </row>
        <row r="35">
          <cell r="A35">
            <v>34</v>
          </cell>
          <cell r="B35" t="str">
            <v>Property</v>
          </cell>
          <cell r="C35" t="str">
            <v>Rentable Residential Area</v>
          </cell>
          <cell r="D35" t="str">
            <v>RES_AREA</v>
          </cell>
          <cell r="E35" t="str">
            <v>'Form 4662'!$M$32</v>
          </cell>
          <cell r="F35" t="str">
            <v>R32C13</v>
          </cell>
          <cell r="G35" t="str">
            <v>Number</v>
          </cell>
          <cell r="H35" t="str">
            <v>0</v>
          </cell>
          <cell r="I35" t="b">
            <v>1</v>
          </cell>
          <cell r="J35">
            <v>1</v>
          </cell>
          <cell r="K35" t="str">
            <v>Whole numeric values.</v>
          </cell>
          <cell r="L35" t="str">
            <v>Whole Number Greater Than 0</v>
          </cell>
          <cell r="M35">
            <v>43008</v>
          </cell>
          <cell r="Q35" t="str">
            <v/>
          </cell>
        </row>
        <row r="36">
          <cell r="A36">
            <v>35</v>
          </cell>
          <cell r="B36" t="str">
            <v>Property</v>
          </cell>
          <cell r="C36" t="str">
            <v>Residential Units</v>
          </cell>
          <cell r="D36" t="str">
            <v>RES_UNTS</v>
          </cell>
          <cell r="E36" t="str">
            <v>'Form 4662'!$L$31</v>
          </cell>
          <cell r="F36" t="str">
            <v>R31C12</v>
          </cell>
          <cell r="G36" t="str">
            <v>Number</v>
          </cell>
          <cell r="H36" t="str">
            <v>0</v>
          </cell>
          <cell r="I36" t="b">
            <v>1</v>
          </cell>
          <cell r="J36">
            <v>1</v>
          </cell>
          <cell r="K36" t="str">
            <v>Whole numeric values.</v>
          </cell>
          <cell r="L36" t="str">
            <v>Whole Number Greater Than 0 And Equal To The Sum Of The Phase Constructed Units (If Populated)</v>
          </cell>
          <cell r="M36">
            <v>32</v>
          </cell>
          <cell r="Q36" t="str">
            <v/>
          </cell>
        </row>
        <row r="37">
          <cell r="A37">
            <v>36</v>
          </cell>
          <cell r="B37" t="str">
            <v>Property</v>
          </cell>
          <cell r="C37" t="str">
            <v>All Utilities Included in Rent?</v>
          </cell>
          <cell r="D37" t="str">
            <v>UTIL_INCL</v>
          </cell>
          <cell r="E37" t="str">
            <v>'Form 4662'!$N$44</v>
          </cell>
          <cell r="F37" t="str">
            <v>R44C14</v>
          </cell>
          <cell r="G37" t="str">
            <v>True/False</v>
          </cell>
          <cell r="H37" t="str">
            <v>General</v>
          </cell>
          <cell r="I37" t="b">
            <v>1</v>
          </cell>
          <cell r="J37">
            <v>3</v>
          </cell>
          <cell r="K37" t="str">
            <v>Value must be present in a specified list.</v>
          </cell>
          <cell r="L37" t="str">
            <v>Yes,No</v>
          </cell>
          <cell r="M37">
            <v>0</v>
          </cell>
          <cell r="Q37" t="str">
            <v/>
          </cell>
        </row>
        <row r="38">
          <cell r="A38">
            <v>37</v>
          </cell>
          <cell r="B38" t="str">
            <v>Property</v>
          </cell>
          <cell r="C38" t="str">
            <v>Year Built</v>
          </cell>
          <cell r="D38" t="str">
            <v>YR_BLT</v>
          </cell>
          <cell r="E38" t="str">
            <v>'Form 4662'!$H$25</v>
          </cell>
          <cell r="F38" t="str">
            <v>R25C8</v>
          </cell>
          <cell r="G38" t="str">
            <v>Number</v>
          </cell>
          <cell r="H38" t="str">
            <v>General</v>
          </cell>
          <cell r="I38" t="b">
            <v>1</v>
          </cell>
          <cell r="J38">
            <v>1</v>
          </cell>
          <cell r="K38" t="str">
            <v>Whole numeric values.</v>
          </cell>
          <cell r="L38" t="str">
            <v>Whole Number Between 1800 And Current Year + 5</v>
          </cell>
          <cell r="M38">
            <v>2015</v>
          </cell>
          <cell r="Q38" t="str">
            <v/>
          </cell>
        </row>
        <row r="39">
          <cell r="A39">
            <v>38</v>
          </cell>
          <cell r="B39" t="str">
            <v>Property</v>
          </cell>
          <cell r="C39" t="str">
            <v>Phase 1 Completion Year</v>
          </cell>
          <cell r="D39" t="str">
            <v>PHS1_YR</v>
          </cell>
          <cell r="E39" t="str">
            <v>'Form 4662'!$L$28</v>
          </cell>
          <cell r="F39" t="str">
            <v>R28C12</v>
          </cell>
          <cell r="G39" t="str">
            <v>Number</v>
          </cell>
          <cell r="H39" t="str">
            <v>General</v>
          </cell>
          <cell r="I39" t="b">
            <v>1</v>
          </cell>
          <cell r="J39">
            <v>1</v>
          </cell>
          <cell r="K39" t="str">
            <v>Whole numeric values.</v>
          </cell>
          <cell r="L39" t="str">
            <v>Whole Number Between 1800 And Current Year + 5</v>
          </cell>
          <cell r="M39">
            <v>0</v>
          </cell>
          <cell r="Q39" t="str">
            <v/>
          </cell>
        </row>
        <row r="40">
          <cell r="A40">
            <v>39</v>
          </cell>
          <cell r="B40" t="str">
            <v>Property</v>
          </cell>
          <cell r="C40" t="str">
            <v>Phase 1 Constructed Units</v>
          </cell>
          <cell r="D40" t="str">
            <v>PHS1_UNTS</v>
          </cell>
          <cell r="E40" t="str">
            <v>'Form 4662'!$L$29</v>
          </cell>
          <cell r="F40" t="str">
            <v>R29C12</v>
          </cell>
          <cell r="G40" t="str">
            <v>Number</v>
          </cell>
          <cell r="H40" t="str">
            <v>0</v>
          </cell>
          <cell r="I40" t="b">
            <v>1</v>
          </cell>
          <cell r="J40">
            <v>1</v>
          </cell>
          <cell r="K40" t="str">
            <v>Whole numeric values.</v>
          </cell>
          <cell r="L40" t="str">
            <v>Whole Number Greater Than 0</v>
          </cell>
          <cell r="M40">
            <v>0</v>
          </cell>
          <cell r="Q40" t="str">
            <v/>
          </cell>
        </row>
        <row r="41">
          <cell r="A41">
            <v>40</v>
          </cell>
          <cell r="B41" t="str">
            <v>Property</v>
          </cell>
          <cell r="C41" t="str">
            <v>Phase 2 Completion Year</v>
          </cell>
          <cell r="D41" t="str">
            <v>PHS2_YR</v>
          </cell>
          <cell r="E41" t="str">
            <v>'Form 4662'!$N$28</v>
          </cell>
          <cell r="F41" t="str">
            <v>R28C14</v>
          </cell>
          <cell r="G41" t="str">
            <v>Number</v>
          </cell>
          <cell r="H41" t="str">
            <v>General</v>
          </cell>
          <cell r="I41" t="b">
            <v>1</v>
          </cell>
          <cell r="J41">
            <v>1</v>
          </cell>
          <cell r="K41" t="str">
            <v>Whole numeric values.</v>
          </cell>
          <cell r="L41" t="str">
            <v>Whole Number Between 1800 And Current Year + 5</v>
          </cell>
          <cell r="M41">
            <v>0</v>
          </cell>
          <cell r="Q41" t="str">
            <v/>
          </cell>
        </row>
        <row r="42">
          <cell r="A42">
            <v>41</v>
          </cell>
          <cell r="B42" t="str">
            <v>Property</v>
          </cell>
          <cell r="C42" t="str">
            <v>Phase 2 Constructed Units</v>
          </cell>
          <cell r="D42" t="str">
            <v>PHS2_UNTS</v>
          </cell>
          <cell r="E42" t="str">
            <v>'Form 4662'!$N$29</v>
          </cell>
          <cell r="F42" t="str">
            <v>R29C14</v>
          </cell>
          <cell r="G42" t="str">
            <v>Number</v>
          </cell>
          <cell r="H42" t="str">
            <v>General</v>
          </cell>
          <cell r="I42" t="b">
            <v>1</v>
          </cell>
          <cell r="J42">
            <v>1</v>
          </cell>
          <cell r="K42" t="str">
            <v>Whole numeric values.</v>
          </cell>
          <cell r="L42" t="str">
            <v>Whole Number Greater Than 0</v>
          </cell>
          <cell r="M42">
            <v>0</v>
          </cell>
          <cell r="Q42" t="str">
            <v/>
          </cell>
        </row>
        <row r="43">
          <cell r="A43">
            <v>42</v>
          </cell>
          <cell r="B43" t="str">
            <v>Property</v>
          </cell>
          <cell r="C43" t="str">
            <v>Phase 3 Completion Year</v>
          </cell>
          <cell r="D43" t="str">
            <v>PHS3_YR</v>
          </cell>
          <cell r="E43" t="str">
            <v>'Form 4662'!$P$28</v>
          </cell>
          <cell r="F43" t="str">
            <v>R28C16</v>
          </cell>
          <cell r="G43" t="str">
            <v>Number</v>
          </cell>
          <cell r="H43" t="str">
            <v>General</v>
          </cell>
          <cell r="I43" t="b">
            <v>1</v>
          </cell>
          <cell r="J43">
            <v>1</v>
          </cell>
          <cell r="K43" t="str">
            <v>Whole numeric values.</v>
          </cell>
          <cell r="L43" t="str">
            <v>Whole Number Between 1800 And Current Year + 5</v>
          </cell>
          <cell r="M43">
            <v>0</v>
          </cell>
          <cell r="Q43" t="str">
            <v/>
          </cell>
        </row>
        <row r="44">
          <cell r="A44">
            <v>43</v>
          </cell>
          <cell r="B44" t="str">
            <v>Property</v>
          </cell>
          <cell r="C44" t="str">
            <v>Phase 3 Constructed Units</v>
          </cell>
          <cell r="D44" t="str">
            <v>PHS3_UNTS</v>
          </cell>
          <cell r="E44" t="str">
            <v>'Form 4662'!$P$29</v>
          </cell>
          <cell r="F44" t="str">
            <v>R29C16</v>
          </cell>
          <cell r="G44" t="str">
            <v>Number</v>
          </cell>
          <cell r="H44" t="str">
            <v>General</v>
          </cell>
          <cell r="I44" t="b">
            <v>1</v>
          </cell>
          <cell r="J44">
            <v>1</v>
          </cell>
          <cell r="K44" t="str">
            <v>Whole numeric values.</v>
          </cell>
          <cell r="L44" t="str">
            <v>Whole Number Greater Than 0</v>
          </cell>
          <cell r="M44">
            <v>0</v>
          </cell>
          <cell r="Q44" t="str">
            <v/>
          </cell>
        </row>
        <row r="45">
          <cell r="A45">
            <v>44</v>
          </cell>
          <cell r="B45" t="str">
            <v>Property</v>
          </cell>
          <cell r="C45" t="str">
            <v>Phase 4 Completion Year</v>
          </cell>
          <cell r="D45" t="str">
            <v>PHS4_YR</v>
          </cell>
          <cell r="E45" t="str">
            <v>'Form 4662'!$R$28</v>
          </cell>
          <cell r="F45" t="str">
            <v>R28C18</v>
          </cell>
          <cell r="G45" t="str">
            <v>Number</v>
          </cell>
          <cell r="H45" t="str">
            <v>General</v>
          </cell>
          <cell r="I45" t="b">
            <v>1</v>
          </cell>
          <cell r="J45">
            <v>1</v>
          </cell>
          <cell r="K45" t="str">
            <v>Whole numeric values.</v>
          </cell>
          <cell r="L45" t="str">
            <v>Whole Number Between 1800 And Current Year + 5</v>
          </cell>
          <cell r="M45">
            <v>0</v>
          </cell>
          <cell r="Q45" t="str">
            <v/>
          </cell>
        </row>
        <row r="46">
          <cell r="A46">
            <v>45</v>
          </cell>
          <cell r="B46" t="str">
            <v>Property</v>
          </cell>
          <cell r="C46" t="str">
            <v>Phase 4 Constructed Units</v>
          </cell>
          <cell r="D46" t="str">
            <v>PHS4_UNTS</v>
          </cell>
          <cell r="E46" t="str">
            <v>'Form 4662'!$R$29</v>
          </cell>
          <cell r="F46" t="str">
            <v>R29C18</v>
          </cell>
          <cell r="G46" t="str">
            <v>Number</v>
          </cell>
          <cell r="H46" t="str">
            <v>General</v>
          </cell>
          <cell r="I46" t="b">
            <v>1</v>
          </cell>
          <cell r="J46">
            <v>1</v>
          </cell>
          <cell r="K46" t="str">
            <v>Whole numeric values.</v>
          </cell>
          <cell r="L46" t="str">
            <v>Whole Number Greater Than 0</v>
          </cell>
          <cell r="M46">
            <v>0</v>
          </cell>
          <cell r="Q46" t="str">
            <v/>
          </cell>
        </row>
        <row r="47">
          <cell r="A47">
            <v>46</v>
          </cell>
          <cell r="B47" t="str">
            <v>Property</v>
          </cell>
          <cell r="C47" t="str">
            <v>Phase 5 Completion Year</v>
          </cell>
          <cell r="D47" t="str">
            <v>PHS5_YR</v>
          </cell>
          <cell r="E47" t="str">
            <v>'Form 4662'!$T$28</v>
          </cell>
          <cell r="F47" t="str">
            <v>R28C20</v>
          </cell>
          <cell r="G47" t="str">
            <v>Number</v>
          </cell>
          <cell r="H47" t="str">
            <v>General</v>
          </cell>
          <cell r="I47" t="b">
            <v>1</v>
          </cell>
          <cell r="J47">
            <v>1</v>
          </cell>
          <cell r="K47" t="str">
            <v>Whole numeric values.</v>
          </cell>
          <cell r="L47" t="str">
            <v>Whole Number Between 1800 And Current Year + 5</v>
          </cell>
          <cell r="M47">
            <v>0</v>
          </cell>
          <cell r="Q47" t="str">
            <v/>
          </cell>
        </row>
        <row r="48">
          <cell r="A48">
            <v>47</v>
          </cell>
          <cell r="B48" t="str">
            <v>Property</v>
          </cell>
          <cell r="C48" t="str">
            <v>Phase 5 Constructed Units</v>
          </cell>
          <cell r="D48" t="str">
            <v>PHS5_UNTS</v>
          </cell>
          <cell r="E48" t="str">
            <v>'Form 4662'!$T$29</v>
          </cell>
          <cell r="F48" t="str">
            <v>R29C20</v>
          </cell>
          <cell r="G48" t="str">
            <v>Number</v>
          </cell>
          <cell r="H48" t="str">
            <v>General</v>
          </cell>
          <cell r="I48" t="b">
            <v>1</v>
          </cell>
          <cell r="J48">
            <v>1</v>
          </cell>
          <cell r="K48" t="str">
            <v>Whole numeric values.</v>
          </cell>
          <cell r="L48" t="str">
            <v>Whole Number Greater Than 0</v>
          </cell>
          <cell r="M48">
            <v>0</v>
          </cell>
          <cell r="Q48" t="str">
            <v/>
          </cell>
        </row>
        <row r="49">
          <cell r="A49">
            <v>48</v>
          </cell>
          <cell r="B49" t="str">
            <v>Property</v>
          </cell>
          <cell r="C49" t="str">
            <v>Phase 6 Completion Year</v>
          </cell>
          <cell r="D49" t="str">
            <v>PHS6_YR</v>
          </cell>
          <cell r="E49" t="str">
            <v>'Form 4662'!$V$28</v>
          </cell>
          <cell r="F49" t="str">
            <v>R28C22</v>
          </cell>
          <cell r="G49" t="str">
            <v>Number</v>
          </cell>
          <cell r="H49" t="str">
            <v>General</v>
          </cell>
          <cell r="I49" t="b">
            <v>1</v>
          </cell>
          <cell r="J49">
            <v>1</v>
          </cell>
          <cell r="K49" t="str">
            <v>Whole numeric values.</v>
          </cell>
          <cell r="L49" t="str">
            <v>Whole Number Between 1800 And Current Year + 5</v>
          </cell>
          <cell r="M49">
            <v>0</v>
          </cell>
          <cell r="Q49" t="str">
            <v/>
          </cell>
        </row>
        <row r="50">
          <cell r="A50">
            <v>49</v>
          </cell>
          <cell r="B50" t="str">
            <v>Property</v>
          </cell>
          <cell r="C50" t="str">
            <v>Phase 6 Constructed Units</v>
          </cell>
          <cell r="D50" t="str">
            <v>PHS6_UNTS</v>
          </cell>
          <cell r="E50" t="str">
            <v>'Form 4662'!$V$29</v>
          </cell>
          <cell r="F50" t="str">
            <v>R29C22</v>
          </cell>
          <cell r="G50" t="str">
            <v>Number</v>
          </cell>
          <cell r="H50" t="str">
            <v>General</v>
          </cell>
          <cell r="I50" t="b">
            <v>1</v>
          </cell>
          <cell r="J50">
            <v>1</v>
          </cell>
          <cell r="K50" t="str">
            <v>Whole numeric values.</v>
          </cell>
          <cell r="L50" t="str">
            <v>Whole Number Greater Than 0</v>
          </cell>
          <cell r="M50">
            <v>0</v>
          </cell>
          <cell r="Q50" t="str">
            <v/>
          </cell>
        </row>
        <row r="51">
          <cell r="A51">
            <v>50</v>
          </cell>
          <cell r="B51" t="str">
            <v>Property</v>
          </cell>
          <cell r="C51" t="str">
            <v>Phase 7 Completion Year</v>
          </cell>
          <cell r="D51" t="str">
            <v>PHS7_YR</v>
          </cell>
          <cell r="E51" t="str">
            <v>'Form 4662'!$X$28</v>
          </cell>
          <cell r="F51" t="str">
            <v>R28C24</v>
          </cell>
          <cell r="G51" t="str">
            <v>Number</v>
          </cell>
          <cell r="H51" t="str">
            <v>General</v>
          </cell>
          <cell r="I51" t="b">
            <v>1</v>
          </cell>
          <cell r="J51">
            <v>1</v>
          </cell>
          <cell r="K51" t="str">
            <v>Whole numeric values.</v>
          </cell>
          <cell r="L51" t="str">
            <v>Whole Number Between 1800 And Current Year + 5</v>
          </cell>
          <cell r="M51">
            <v>0</v>
          </cell>
          <cell r="Q51" t="str">
            <v/>
          </cell>
        </row>
        <row r="52">
          <cell r="A52">
            <v>51</v>
          </cell>
          <cell r="B52" t="str">
            <v>Property</v>
          </cell>
          <cell r="C52" t="str">
            <v>Phase 7 Constructed Units</v>
          </cell>
          <cell r="D52" t="str">
            <v>PHS7_UNTS</v>
          </cell>
          <cell r="E52" t="str">
            <v>'Form 4662'!$X$29</v>
          </cell>
          <cell r="F52" t="str">
            <v>R29C24</v>
          </cell>
          <cell r="G52" t="str">
            <v>Number</v>
          </cell>
          <cell r="H52" t="str">
            <v>General</v>
          </cell>
          <cell r="I52" t="b">
            <v>1</v>
          </cell>
          <cell r="J52">
            <v>1</v>
          </cell>
          <cell r="K52" t="str">
            <v>Whole numeric values.</v>
          </cell>
          <cell r="L52" t="str">
            <v>Whole Number Greater Than 0</v>
          </cell>
          <cell r="M52">
            <v>0</v>
          </cell>
          <cell r="Q52" t="str">
            <v/>
          </cell>
        </row>
        <row r="53">
          <cell r="A53">
            <v>52</v>
          </cell>
          <cell r="B53" t="str">
            <v>Green</v>
          </cell>
          <cell r="C53" t="str">
            <v>Green Financing Type</v>
          </cell>
          <cell r="D53" t="str">
            <v>GRN_TYP</v>
          </cell>
          <cell r="E53" t="str">
            <v>'Form 4662'!$AN$18</v>
          </cell>
          <cell r="F53" t="str">
            <v>R18C40</v>
          </cell>
          <cell r="G53" t="str">
            <v>General</v>
          </cell>
          <cell r="H53" t="str">
            <v>General</v>
          </cell>
          <cell r="I53" t="b">
            <v>1</v>
          </cell>
          <cell r="J53">
            <v>3</v>
          </cell>
          <cell r="K53" t="str">
            <v>Value must be present in a specified list.</v>
          </cell>
          <cell r="L53" t="str">
            <v>Multifamily Preservation Plus, Other Green Financing</v>
          </cell>
          <cell r="M53">
            <v>0</v>
          </cell>
          <cell r="Q53" t="str">
            <v/>
          </cell>
        </row>
        <row r="54">
          <cell r="A54">
            <v>53</v>
          </cell>
          <cell r="B54" t="str">
            <v>Green</v>
          </cell>
          <cell r="C54" t="str">
            <v>Green Building Certification</v>
          </cell>
          <cell r="D54" t="str">
            <v>GRN_CERT</v>
          </cell>
          <cell r="E54" t="str">
            <v>'Form 4662'!$AD$20</v>
          </cell>
          <cell r="F54" t="str">
            <v>R20C30</v>
          </cell>
          <cell r="G54" t="str">
            <v>General</v>
          </cell>
          <cell r="H54" t="str">
            <v>General</v>
          </cell>
          <cell r="I54" t="b">
            <v>1</v>
          </cell>
          <cell r="J54">
            <v>3</v>
          </cell>
          <cell r="K54" t="str">
            <v>Value must be present in a specified list.</v>
          </cell>
          <cell r="L54" t="str">
            <v>Leadership in Energy and Environmental Design (LEED), US Green Building Council, Green Communities, Enterprise Community Partners, GreenPoint, Build It Green, EarthCraft, Greater Atlanta Home Builders Association &amp; South Face, Home Energy Rating System, Residential Energy Services  Network (RESNET), National Green Building Program, National Association of Home Builders (NAHB), Green Globes, Green Building Initiative , Other Green Building Certification</v>
          </cell>
          <cell r="M54">
            <v>0</v>
          </cell>
          <cell r="Q54" t="str">
            <v/>
          </cell>
        </row>
        <row r="55">
          <cell r="A55">
            <v>54</v>
          </cell>
          <cell r="B55" t="str">
            <v>Loan</v>
          </cell>
          <cell r="C55" t="str">
            <v>Loan Execution Type</v>
          </cell>
          <cell r="D55" t="str">
            <v>EX_TYP</v>
          </cell>
          <cell r="E55" t="str">
            <v>'Form 4662'!$L$47</v>
          </cell>
          <cell r="F55" t="str">
            <v>R47C12</v>
          </cell>
          <cell r="G55" t="str">
            <v>General</v>
          </cell>
          <cell r="H55" t="str">
            <v>General</v>
          </cell>
          <cell r="I55" t="b">
            <v>1</v>
          </cell>
          <cell r="J55">
            <v>3</v>
          </cell>
          <cell r="K55" t="str">
            <v>Value must be present in a specified list.</v>
          </cell>
          <cell r="L55" t="str">
            <v>MBS, DMBS, CASH, BCE</v>
          </cell>
          <cell r="M55">
            <v>0</v>
          </cell>
          <cell r="Q55" t="str">
            <v/>
          </cell>
        </row>
        <row r="56">
          <cell r="A56">
            <v>55</v>
          </cell>
          <cell r="B56" t="str">
            <v>Loan</v>
          </cell>
          <cell r="C56" t="str">
            <v>Rate Type</v>
          </cell>
          <cell r="D56" t="str">
            <v>RT_TYP</v>
          </cell>
          <cell r="E56" t="str">
            <v>'Form 4662'!$W$47</v>
          </cell>
          <cell r="F56" t="str">
            <v>R47C23</v>
          </cell>
          <cell r="G56" t="str">
            <v>General</v>
          </cell>
          <cell r="H56" t="str">
            <v>General</v>
          </cell>
          <cell r="I56" t="b">
            <v>1</v>
          </cell>
          <cell r="J56">
            <v>3</v>
          </cell>
          <cell r="K56" t="str">
            <v>Value must be present in a specified list.</v>
          </cell>
          <cell r="L56" t="str">
            <v>Fixed, Variable</v>
          </cell>
          <cell r="M56" t="str">
            <v>Fixed</v>
          </cell>
          <cell r="Q56" t="str">
            <v/>
          </cell>
        </row>
        <row r="57">
          <cell r="A57">
            <v>56</v>
          </cell>
          <cell r="B57" t="str">
            <v>Loan</v>
          </cell>
          <cell r="C57" t="str">
            <v>Borrower Loan Purpose</v>
          </cell>
          <cell r="D57" t="str">
            <v>LN_PRPS</v>
          </cell>
          <cell r="E57" t="str">
            <v>'Form 4662'!$L$48</v>
          </cell>
          <cell r="F57" t="str">
            <v>R48C12</v>
          </cell>
          <cell r="G57" t="str">
            <v>General</v>
          </cell>
          <cell r="H57" t="str">
            <v>General</v>
          </cell>
          <cell r="I57" t="b">
            <v>1</v>
          </cell>
          <cell r="J57">
            <v>3</v>
          </cell>
          <cell r="K57" t="str">
            <v>Value must be present in a specified list.</v>
          </cell>
          <cell r="L57" t="str">
            <v>Acquisition, Refinance, Forward Conversion, ARM to Fixed Conversion, Rehabilitation, Equity, Construction Take Out, New Construction</v>
          </cell>
          <cell r="M57">
            <v>0</v>
          </cell>
          <cell r="Q57" t="str">
            <v/>
          </cell>
        </row>
        <row r="58">
          <cell r="A58">
            <v>57</v>
          </cell>
          <cell r="B58" t="str">
            <v>Loan</v>
          </cell>
          <cell r="C58" t="str">
            <v>Application Loan Amount</v>
          </cell>
          <cell r="D58" t="str">
            <v>APP_LN_AMT</v>
          </cell>
          <cell r="E58" t="str">
            <v>'Form 4662'!$L$49</v>
          </cell>
          <cell r="F58" t="str">
            <v>R49C12</v>
          </cell>
          <cell r="G58" t="str">
            <v>Currency</v>
          </cell>
          <cell r="H58" t="str">
            <v>_($* #,##0.00_);_($* (#,##0.00);_($* "-"??_);_(@_)</v>
          </cell>
          <cell r="I58" t="b">
            <v>1</v>
          </cell>
          <cell r="J58">
            <v>2</v>
          </cell>
          <cell r="K58" t="str">
            <v>Numeric values.</v>
          </cell>
          <cell r="L58" t="str">
            <v>Decimal Greater Than 0</v>
          </cell>
          <cell r="M58">
            <v>4050000</v>
          </cell>
          <cell r="Q58" t="str">
            <v/>
          </cell>
        </row>
        <row r="59">
          <cell r="A59">
            <v>58</v>
          </cell>
          <cell r="B59" t="str">
            <v>Loan</v>
          </cell>
          <cell r="C59" t="str">
            <v>Application Loan Amount per Unit</v>
          </cell>
          <cell r="D59" t="str">
            <v>APP_LN_AMT_UNT</v>
          </cell>
          <cell r="E59" t="str">
            <v>'Form 4662'!$W$49</v>
          </cell>
          <cell r="F59" t="str">
            <v>R49C23</v>
          </cell>
          <cell r="G59" t="str">
            <v>Currency</v>
          </cell>
          <cell r="H59" t="str">
            <v>_($* #,##0.00_);_($* (#,##0.00);_($* "-"??_);_(@_)</v>
          </cell>
          <cell r="I59" t="b">
            <v>0</v>
          </cell>
          <cell r="J59">
            <v>0</v>
          </cell>
          <cell r="K59" t="str">
            <v/>
          </cell>
          <cell r="M59">
            <v>126562.5</v>
          </cell>
          <cell r="Q59" t="str">
            <v/>
          </cell>
          <cell r="R59" t="str">
            <v>=IF(OR(RES_UNTS="",APP_LN_AMT=""),"",APP_LN_AMT/RES_UNTS)</v>
          </cell>
          <cell r="S59" t="str">
            <v>Formula</v>
          </cell>
        </row>
        <row r="60">
          <cell r="A60">
            <v>59</v>
          </cell>
          <cell r="B60" t="str">
            <v>Loan</v>
          </cell>
          <cell r="C60" t="str">
            <v>Loan Amount</v>
          </cell>
          <cell r="D60" t="str">
            <v>LN_AMT</v>
          </cell>
          <cell r="E60" t="str">
            <v>'Form 4662'!$L$50</v>
          </cell>
          <cell r="F60" t="str">
            <v>R50C12</v>
          </cell>
          <cell r="G60" t="str">
            <v>Currency</v>
          </cell>
          <cell r="H60" t="str">
            <v>_($* #,##0.00_);_($* (#,##0.00);_($* "-"??_);_(@_)</v>
          </cell>
          <cell r="I60" t="b">
            <v>1</v>
          </cell>
          <cell r="J60">
            <v>2</v>
          </cell>
          <cell r="K60" t="str">
            <v>Numeric values.</v>
          </cell>
          <cell r="L60" t="str">
            <v>Decimal Greater Than 0</v>
          </cell>
          <cell r="M60">
            <v>0</v>
          </cell>
          <cell r="Q60" t="str">
            <v/>
          </cell>
        </row>
        <row r="61">
          <cell r="A61">
            <v>60</v>
          </cell>
          <cell r="B61" t="str">
            <v>Loan</v>
          </cell>
          <cell r="C61" t="str">
            <v>Loan Amount per Unit</v>
          </cell>
          <cell r="D61" t="str">
            <v>LN_AMT_UNT</v>
          </cell>
          <cell r="E61" t="str">
            <v>'Form 4662'!$W$50</v>
          </cell>
          <cell r="F61" t="str">
            <v>R50C23</v>
          </cell>
          <cell r="G61" t="str">
            <v>Currency</v>
          </cell>
          <cell r="H61" t="str">
            <v>_($* #,##0.00_);_($* (#,##0.00);_($* "-"??_);_(@_)</v>
          </cell>
          <cell r="I61" t="b">
            <v>0</v>
          </cell>
          <cell r="J61">
            <v>0</v>
          </cell>
          <cell r="K61" t="str">
            <v/>
          </cell>
          <cell r="M61">
            <v>0</v>
          </cell>
          <cell r="Q61" t="str">
            <v/>
          </cell>
          <cell r="R61" t="str">
            <v>=IF(OR(RES_UNTS="",LN_AMT=""),"",LN_AMT/RES_UNTS)</v>
          </cell>
          <cell r="S61" t="str">
            <v>Formula</v>
          </cell>
        </row>
        <row r="62">
          <cell r="A62">
            <v>61</v>
          </cell>
          <cell r="B62" t="str">
            <v>Loan</v>
          </cell>
          <cell r="C62" t="str">
            <v>Loan Term</v>
          </cell>
          <cell r="D62" t="str">
            <v>LN_TRM</v>
          </cell>
          <cell r="E62" t="str">
            <v>'Form 4662'!$J$53</v>
          </cell>
          <cell r="F62" t="str">
            <v>R53C10</v>
          </cell>
          <cell r="G62" t="str">
            <v>Number</v>
          </cell>
          <cell r="H62" t="str">
            <v>General</v>
          </cell>
          <cell r="I62" t="b">
            <v>1</v>
          </cell>
          <cell r="J62">
            <v>1</v>
          </cell>
          <cell r="K62" t="str">
            <v>Whole numeric values.</v>
          </cell>
          <cell r="L62" t="str">
            <v>Whole Number Greater Than 0</v>
          </cell>
          <cell r="M62">
            <v>120</v>
          </cell>
          <cell r="Q62" t="str">
            <v/>
          </cell>
        </row>
        <row r="63">
          <cell r="A63">
            <v>62</v>
          </cell>
          <cell r="B63" t="str">
            <v>Loan</v>
          </cell>
          <cell r="C63" t="str">
            <v>Amortization Term</v>
          </cell>
          <cell r="D63" t="str">
            <v>AMRT_TRM</v>
          </cell>
          <cell r="E63" t="str">
            <v>'Form 4662'!$U$53</v>
          </cell>
          <cell r="F63" t="str">
            <v>R53C21</v>
          </cell>
          <cell r="G63" t="str">
            <v>Number</v>
          </cell>
          <cell r="H63" t="str">
            <v>General</v>
          </cell>
          <cell r="I63" t="b">
            <v>1</v>
          </cell>
          <cell r="J63">
            <v>1</v>
          </cell>
          <cell r="K63" t="str">
            <v>Whole numeric values.</v>
          </cell>
          <cell r="L63" t="str">
            <v>Whole Number Greater Than 0</v>
          </cell>
          <cell r="M63">
            <v>360</v>
          </cell>
          <cell r="Q63" t="str">
            <v/>
          </cell>
        </row>
        <row r="64">
          <cell r="A64">
            <v>63</v>
          </cell>
          <cell r="B64" t="str">
            <v>Loan</v>
          </cell>
          <cell r="C64" t="str">
            <v>Prepayment/Yield Maintenance Term</v>
          </cell>
          <cell r="D64" t="str">
            <v>PPYM_TRM</v>
          </cell>
          <cell r="E64" t="str">
            <v>'Form 4662'!$U$54</v>
          </cell>
          <cell r="F64" t="str">
            <v>R54C21</v>
          </cell>
          <cell r="G64" t="str">
            <v>Number</v>
          </cell>
          <cell r="H64" t="str">
            <v>General</v>
          </cell>
          <cell r="I64" t="b">
            <v>1</v>
          </cell>
          <cell r="J64">
            <v>1</v>
          </cell>
          <cell r="K64" t="str">
            <v>Whole numeric values.</v>
          </cell>
          <cell r="L64" t="str">
            <v>Whole Number Greater Than Or Equal To 0</v>
          </cell>
          <cell r="M64">
            <v>114</v>
          </cell>
          <cell r="Q64" t="str">
            <v/>
          </cell>
        </row>
        <row r="65">
          <cell r="A65">
            <v>64</v>
          </cell>
          <cell r="B65" t="str">
            <v>Loan</v>
          </cell>
          <cell r="C65" t="str">
            <v>Pricing Tier</v>
          </cell>
          <cell r="D65" t="str">
            <v>TIER</v>
          </cell>
          <cell r="E65" t="str">
            <v>'Form 4662'!$K$56</v>
          </cell>
          <cell r="F65" t="str">
            <v>R56C11</v>
          </cell>
          <cell r="G65" t="str">
            <v>Number</v>
          </cell>
          <cell r="H65" t="str">
            <v>General</v>
          </cell>
          <cell r="I65" t="b">
            <v>1</v>
          </cell>
          <cell r="J65">
            <v>3</v>
          </cell>
          <cell r="K65" t="str">
            <v>Value must be present in a specified list.</v>
          </cell>
          <cell r="L65" t="str">
            <v>2, 3, 4</v>
          </cell>
          <cell r="M65">
            <v>0</v>
          </cell>
          <cell r="Q65" t="str">
            <v/>
          </cell>
        </row>
        <row r="66">
          <cell r="A66">
            <v>65</v>
          </cell>
          <cell r="B66" t="str">
            <v>Loan</v>
          </cell>
          <cell r="C66" t="str">
            <v>Tier Drop Eligible?</v>
          </cell>
          <cell r="D66" t="str">
            <v>TIER_DRP</v>
          </cell>
          <cell r="E66" t="str">
            <v>'Form 4662'!$K$57</v>
          </cell>
          <cell r="F66" t="str">
            <v>R57C11</v>
          </cell>
          <cell r="G66" t="str">
            <v>True/False</v>
          </cell>
          <cell r="H66" t="str">
            <v>General</v>
          </cell>
          <cell r="I66" t="b">
            <v>1</v>
          </cell>
          <cell r="J66">
            <v>3</v>
          </cell>
          <cell r="K66" t="str">
            <v>Value must be present in a specified list.</v>
          </cell>
          <cell r="L66" t="str">
            <v>Yes,No</v>
          </cell>
          <cell r="M66">
            <v>0</v>
          </cell>
          <cell r="Q66" t="str">
            <v/>
          </cell>
        </row>
        <row r="67">
          <cell r="A67">
            <v>66</v>
          </cell>
          <cell r="B67" t="str">
            <v>Loan</v>
          </cell>
          <cell r="C67" t="str">
            <v>Interest Accrual Method</v>
          </cell>
          <cell r="D67" t="str">
            <v>ACCR_MTHD</v>
          </cell>
          <cell r="E67" t="str">
            <v>'Form 4662'!$N$66</v>
          </cell>
          <cell r="F67" t="str">
            <v>R66C14</v>
          </cell>
          <cell r="G67" t="str">
            <v>General</v>
          </cell>
          <cell r="H67" t="str">
            <v>General</v>
          </cell>
          <cell r="I67" t="b">
            <v>1</v>
          </cell>
          <cell r="J67">
            <v>3</v>
          </cell>
          <cell r="K67" t="str">
            <v>Value must be present in a specified list.</v>
          </cell>
          <cell r="L67" t="str">
            <v>30/360, Actual/360</v>
          </cell>
          <cell r="M67">
            <v>0</v>
          </cell>
          <cell r="Q67" t="str">
            <v/>
          </cell>
        </row>
        <row r="68">
          <cell r="A68">
            <v>67</v>
          </cell>
          <cell r="B68" t="str">
            <v>Loan</v>
          </cell>
          <cell r="C68" t="str">
            <v>Interest Only Term</v>
          </cell>
          <cell r="D68" t="str">
            <v>IO_TRM</v>
          </cell>
          <cell r="E68" t="str">
            <v>'Form 4662'!$J$54</v>
          </cell>
          <cell r="F68" t="str">
            <v>R54C10</v>
          </cell>
          <cell r="G68" t="str">
            <v>Number</v>
          </cell>
          <cell r="H68" t="str">
            <v>General</v>
          </cell>
          <cell r="I68" t="b">
            <v>1</v>
          </cell>
          <cell r="J68">
            <v>1</v>
          </cell>
          <cell r="K68" t="str">
            <v>Whole numeric values.</v>
          </cell>
          <cell r="L68" t="str">
            <v>Whole Number Greater Than Or Equal To 0</v>
          </cell>
          <cell r="M68">
            <v>0</v>
          </cell>
          <cell r="Q68" t="str">
            <v/>
          </cell>
        </row>
        <row r="69">
          <cell r="A69">
            <v>68</v>
          </cell>
          <cell r="B69" t="str">
            <v>Loan</v>
          </cell>
          <cell r="C69" t="str">
            <v>Rate Lock Term</v>
          </cell>
          <cell r="D69" t="str">
            <v>LCK_TRM</v>
          </cell>
          <cell r="E69" t="str">
            <v>'Form 4662'!$T$56</v>
          </cell>
          <cell r="F69" t="str">
            <v>R56C20</v>
          </cell>
          <cell r="G69" t="str">
            <v>Number</v>
          </cell>
          <cell r="H69" t="str">
            <v>General</v>
          </cell>
          <cell r="I69" t="b">
            <v>1</v>
          </cell>
          <cell r="J69">
            <v>1</v>
          </cell>
          <cell r="K69" t="str">
            <v>Whole numeric values.</v>
          </cell>
          <cell r="L69" t="str">
            <v>Whole Number Greater Than 0</v>
          </cell>
          <cell r="M69">
            <v>0</v>
          </cell>
          <cell r="Q69" t="str">
            <v/>
          </cell>
        </row>
        <row r="70">
          <cell r="A70">
            <v>69</v>
          </cell>
          <cell r="B70" t="str">
            <v>Loan</v>
          </cell>
          <cell r="C70" t="str">
            <v>Lock Expiration Date</v>
          </cell>
          <cell r="D70" t="str">
            <v>LCK_EXP_DT</v>
          </cell>
          <cell r="E70" t="str">
            <v>'Form 4662'!$T$57</v>
          </cell>
          <cell r="F70" t="str">
            <v>R57C20</v>
          </cell>
          <cell r="G70" t="str">
            <v>Date</v>
          </cell>
          <cell r="H70" t="str">
            <v>m/d/yyyy</v>
          </cell>
          <cell r="I70" t="b">
            <v>0</v>
          </cell>
          <cell r="J70">
            <v>0</v>
          </cell>
          <cell r="K70" t="str">
            <v/>
          </cell>
          <cell r="M70">
            <v>0</v>
          </cell>
          <cell r="Q70" t="str">
            <v/>
          </cell>
        </row>
        <row r="71">
          <cell r="A71">
            <v>70</v>
          </cell>
          <cell r="B71" t="str">
            <v>Loan</v>
          </cell>
          <cell r="C71" t="str">
            <v>Treasury Rate</v>
          </cell>
          <cell r="D71" t="str">
            <v>TRSY_RT</v>
          </cell>
          <cell r="E71" t="str">
            <v>'Form 4662'!$N$59</v>
          </cell>
          <cell r="F71" t="str">
            <v>R59C14</v>
          </cell>
          <cell r="G71" t="str">
            <v>Number</v>
          </cell>
          <cell r="H71" t="str">
            <v>0.000</v>
          </cell>
          <cell r="I71" t="b">
            <v>1</v>
          </cell>
          <cell r="J71">
            <v>2</v>
          </cell>
          <cell r="K71" t="str">
            <v>Numeric values.</v>
          </cell>
          <cell r="L71" t="str">
            <v>Decimal Between 0 And 25</v>
          </cell>
          <cell r="M71">
            <v>0</v>
          </cell>
          <cell r="Q71" t="str">
            <v/>
          </cell>
        </row>
        <row r="72">
          <cell r="A72">
            <v>71</v>
          </cell>
          <cell r="B72" t="str">
            <v>Loan</v>
          </cell>
          <cell r="C72" t="str">
            <v>Gross Spread</v>
          </cell>
          <cell r="D72" t="str">
            <v>GRS_SPRD</v>
          </cell>
          <cell r="E72" t="str">
            <v>'Form 4662'!$N$60</v>
          </cell>
          <cell r="F72" t="str">
            <v>R60C14</v>
          </cell>
          <cell r="G72" t="str">
            <v>Number</v>
          </cell>
          <cell r="H72" t="str">
            <v>0.000</v>
          </cell>
          <cell r="I72" t="b">
            <v>1</v>
          </cell>
          <cell r="J72">
            <v>2</v>
          </cell>
          <cell r="K72" t="str">
            <v>Numeric values.</v>
          </cell>
          <cell r="L72" t="str">
            <v>Decimal Between 0 And 25</v>
          </cell>
          <cell r="M72">
            <v>0</v>
          </cell>
          <cell r="Q72" t="str">
            <v/>
          </cell>
        </row>
        <row r="73">
          <cell r="A73">
            <v>72</v>
          </cell>
          <cell r="B73" t="str">
            <v>Loan</v>
          </cell>
          <cell r="C73" t="str">
            <v>Guaranty Fee</v>
          </cell>
          <cell r="D73" t="str">
            <v>GFEE_SPRD</v>
          </cell>
          <cell r="E73" t="str">
            <v>'Form 4662'!$N$61</v>
          </cell>
          <cell r="F73" t="str">
            <v>R61C14</v>
          </cell>
          <cell r="G73" t="str">
            <v>Number</v>
          </cell>
          <cell r="H73" t="str">
            <v>0.000</v>
          </cell>
          <cell r="I73" t="b">
            <v>1</v>
          </cell>
          <cell r="J73">
            <v>2</v>
          </cell>
          <cell r="K73" t="str">
            <v>Numeric values.</v>
          </cell>
          <cell r="L73" t="str">
            <v>Decimal Between 0 And 25</v>
          </cell>
          <cell r="M73">
            <v>0</v>
          </cell>
          <cell r="Q73" t="str">
            <v/>
          </cell>
        </row>
        <row r="74">
          <cell r="A74">
            <v>73</v>
          </cell>
          <cell r="B74" t="str">
            <v>Loan</v>
          </cell>
          <cell r="C74" t="str">
            <v>Servicing Fee</v>
          </cell>
          <cell r="D74" t="str">
            <v>SFEE_SPRD</v>
          </cell>
          <cell r="E74" t="str">
            <v>'Form 4662'!$N$62</v>
          </cell>
          <cell r="F74" t="str">
            <v>R62C14</v>
          </cell>
          <cell r="G74" t="str">
            <v>Number</v>
          </cell>
          <cell r="H74" t="str">
            <v>0.000</v>
          </cell>
          <cell r="I74" t="b">
            <v>1</v>
          </cell>
          <cell r="J74">
            <v>2</v>
          </cell>
          <cell r="K74" t="str">
            <v>Numeric values.</v>
          </cell>
          <cell r="L74" t="str">
            <v>Decimal Between 0 And 25</v>
          </cell>
          <cell r="M74">
            <v>0</v>
          </cell>
          <cell r="Q74" t="str">
            <v/>
          </cell>
        </row>
        <row r="75">
          <cell r="A75">
            <v>74</v>
          </cell>
          <cell r="B75" t="str">
            <v>Loan</v>
          </cell>
          <cell r="C75" t="str">
            <v>Actual All-In Interest Rate</v>
          </cell>
          <cell r="D75" t="str">
            <v>ACTL_RT</v>
          </cell>
          <cell r="E75" t="str">
            <v>'Form 4662'!$N$63</v>
          </cell>
          <cell r="F75" t="str">
            <v>R63C14</v>
          </cell>
          <cell r="G75" t="str">
            <v>Number</v>
          </cell>
          <cell r="H75" t="str">
            <v>0.000</v>
          </cell>
          <cell r="I75" t="b">
            <v>1</v>
          </cell>
          <cell r="J75">
            <v>2</v>
          </cell>
          <cell r="K75" t="str">
            <v>Numeric values.</v>
          </cell>
          <cell r="L75" t="str">
            <v>Decimal Between 0 And 25</v>
          </cell>
          <cell r="M75">
            <v>0</v>
          </cell>
          <cell r="Q75" t="str">
            <v/>
          </cell>
        </row>
        <row r="76">
          <cell r="A76">
            <v>75</v>
          </cell>
          <cell r="B76" t="str">
            <v>Loan</v>
          </cell>
          <cell r="C76" t="str">
            <v>UW Floor Rate</v>
          </cell>
          <cell r="D76" t="str">
            <v>UW_FLR_RT</v>
          </cell>
          <cell r="E76" t="str">
            <v>'Form 4662'!$N$64</v>
          </cell>
          <cell r="F76" t="str">
            <v>R64C14</v>
          </cell>
          <cell r="G76" t="str">
            <v>Number</v>
          </cell>
          <cell r="H76" t="str">
            <v>0.000</v>
          </cell>
          <cell r="I76" t="b">
            <v>1</v>
          </cell>
          <cell r="J76">
            <v>2</v>
          </cell>
          <cell r="K76" t="str">
            <v>Numeric values.</v>
          </cell>
          <cell r="L76" t="str">
            <v>Decimal Between 0 And 25</v>
          </cell>
          <cell r="M76">
            <v>5</v>
          </cell>
          <cell r="Q76" t="str">
            <v/>
          </cell>
        </row>
        <row r="77">
          <cell r="A77">
            <v>76</v>
          </cell>
          <cell r="B77" t="str">
            <v>Loan</v>
          </cell>
          <cell r="C77" t="str">
            <v>UW Rate</v>
          </cell>
          <cell r="D77" t="str">
            <v>UW_RT</v>
          </cell>
          <cell r="E77" t="str">
            <v>'Form 4662'!$N$65</v>
          </cell>
          <cell r="F77" t="str">
            <v>R65C14</v>
          </cell>
          <cell r="G77" t="str">
            <v>Number</v>
          </cell>
          <cell r="H77" t="str">
            <v>0.000</v>
          </cell>
          <cell r="I77" t="b">
            <v>0</v>
          </cell>
          <cell r="J77">
            <v>0</v>
          </cell>
          <cell r="K77" t="str">
            <v/>
          </cell>
          <cell r="M77">
            <v>5</v>
          </cell>
          <cell r="Q77" t="str">
            <v/>
          </cell>
          <cell r="R77" t="str">
            <v>=IF(AND(ACTL_RT="",UW_FLR_RT=""),"",MAX(ACTL_RT,UW_FLR_RT))</v>
          </cell>
          <cell r="S77" t="str">
            <v>Formula</v>
          </cell>
        </row>
        <row r="78">
          <cell r="A78">
            <v>77</v>
          </cell>
          <cell r="B78" t="str">
            <v>Underwriting</v>
          </cell>
          <cell r="C78" t="str">
            <v>Loss Sharing Level</v>
          </cell>
          <cell r="D78" t="str">
            <v>LOSS_LVL</v>
          </cell>
          <cell r="E78" t="str">
            <v>'Form 4662'!$AP$68</v>
          </cell>
          <cell r="F78" t="str">
            <v>R68C42</v>
          </cell>
          <cell r="G78" t="str">
            <v>Number</v>
          </cell>
          <cell r="H78" t="str">
            <v>General</v>
          </cell>
          <cell r="I78" t="b">
            <v>1</v>
          </cell>
          <cell r="J78">
            <v>3</v>
          </cell>
          <cell r="K78" t="str">
            <v>Value must be present in a specified list.</v>
          </cell>
          <cell r="L78" t="str">
            <v>1,2,3</v>
          </cell>
          <cell r="M78">
            <v>1</v>
          </cell>
          <cell r="Q78" t="str">
            <v/>
          </cell>
        </row>
        <row r="79">
          <cell r="A79">
            <v>78</v>
          </cell>
          <cell r="B79" t="str">
            <v>Underwriting</v>
          </cell>
          <cell r="C79" t="str">
            <v>Loss Sharing Percentage</v>
          </cell>
          <cell r="D79" t="str">
            <v>LOSS_LVL_PCT</v>
          </cell>
          <cell r="E79" t="str">
            <v>'Form 4662'!$AT$68</v>
          </cell>
          <cell r="F79" t="str">
            <v>R68C46</v>
          </cell>
          <cell r="G79" t="str">
            <v>Number</v>
          </cell>
          <cell r="H79" t="str">
            <v>0.00</v>
          </cell>
          <cell r="I79" t="b">
            <v>1</v>
          </cell>
          <cell r="J79">
            <v>2</v>
          </cell>
          <cell r="K79" t="str">
            <v>Numeric values.</v>
          </cell>
          <cell r="L79" t="str">
            <v>Decimal Between 0 And 100</v>
          </cell>
          <cell r="M79">
            <v>100</v>
          </cell>
          <cell r="Q79" t="str">
            <v/>
          </cell>
        </row>
        <row r="80">
          <cell r="A80">
            <v>79</v>
          </cell>
          <cell r="B80" t="str">
            <v>Underwriting</v>
          </cell>
          <cell r="C80" t="str">
            <v>UW NCF</v>
          </cell>
          <cell r="D80" t="str">
            <v>UW_NCF</v>
          </cell>
          <cell r="E80" t="str">
            <v>'Form 4662'!$AH$59</v>
          </cell>
          <cell r="F80" t="str">
            <v>R59C34</v>
          </cell>
          <cell r="G80" t="str">
            <v>Currency</v>
          </cell>
          <cell r="H80" t="str">
            <v>_($* #,##0.00_);_($* (#,##0.00);_($* "-"??_);_(@_)</v>
          </cell>
          <cell r="I80" t="b">
            <v>1</v>
          </cell>
          <cell r="J80">
            <v>2</v>
          </cell>
          <cell r="K80" t="str">
            <v>Numeric values.</v>
          </cell>
          <cell r="L80" t="str">
            <v>Decimal Greater Than 0</v>
          </cell>
          <cell r="M80">
            <v>552396.16</v>
          </cell>
          <cell r="Q80" t="str">
            <v/>
          </cell>
        </row>
        <row r="81">
          <cell r="A81">
            <v>80</v>
          </cell>
          <cell r="B81" t="str">
            <v>Underwriting</v>
          </cell>
          <cell r="C81" t="str">
            <v>Co-Op Equiv. NCF</v>
          </cell>
          <cell r="D81" t="str">
            <v>COOP_NCF</v>
          </cell>
          <cell r="E81" t="str">
            <v>'Form 4662'!$AT$59</v>
          </cell>
          <cell r="F81" t="str">
            <v>R59C46</v>
          </cell>
          <cell r="G81" t="str">
            <v>Currency</v>
          </cell>
          <cell r="H81" t="str">
            <v>_($* #,##0.00_);_($* (#,##0.00);_($* "-"??_);_(@_)</v>
          </cell>
          <cell r="I81" t="b">
            <v>1</v>
          </cell>
          <cell r="J81">
            <v>2</v>
          </cell>
          <cell r="K81" t="str">
            <v>Numeric values.</v>
          </cell>
          <cell r="L81" t="str">
            <v>Decimal Greater Than Or Equal To 0</v>
          </cell>
          <cell r="M81">
            <v>0</v>
          </cell>
          <cell r="Q81" t="str">
            <v/>
          </cell>
        </row>
        <row r="82">
          <cell r="A82">
            <v>81</v>
          </cell>
          <cell r="B82" t="str">
            <v>Underwriting</v>
          </cell>
          <cell r="C82" t="str">
            <v>Baseline NOI</v>
          </cell>
          <cell r="D82" t="str">
            <v>BSLN_NOI</v>
          </cell>
          <cell r="E82" t="str">
            <v>'Form 4662'!$CG$7</v>
          </cell>
          <cell r="F82" t="str">
            <v>R7C85</v>
          </cell>
          <cell r="G82" t="str">
            <v>Currency</v>
          </cell>
          <cell r="H82" t="str">
            <v>_($* #,##0.00_);_($* (#,##0.00);_($* "-"??_);_(@_)</v>
          </cell>
          <cell r="I82" t="b">
            <v>1</v>
          </cell>
          <cell r="J82">
            <v>2</v>
          </cell>
          <cell r="K82" t="str">
            <v>Numeric values.</v>
          </cell>
          <cell r="L82" t="str">
            <v>Decimal Greater Than 0</v>
          </cell>
          <cell r="M82">
            <v>0</v>
          </cell>
          <cell r="Q82" t="str">
            <v/>
          </cell>
        </row>
        <row r="83">
          <cell r="A83">
            <v>82</v>
          </cell>
          <cell r="B83" t="str">
            <v>Underwriting</v>
          </cell>
          <cell r="C83" t="str">
            <v>UW EGI</v>
          </cell>
          <cell r="D83" t="str">
            <v>UW_EGI</v>
          </cell>
          <cell r="E83" t="str">
            <v>'Form 4662'!$AH$58</v>
          </cell>
          <cell r="F83" t="str">
            <v>R58C34</v>
          </cell>
          <cell r="G83" t="str">
            <v>Currency</v>
          </cell>
          <cell r="H83" t="str">
            <v>_($* #,##0.00_);_($* (#,##0.00);_($* "-"??_);_(@_)</v>
          </cell>
          <cell r="I83" t="b">
            <v>1</v>
          </cell>
          <cell r="J83">
            <v>2</v>
          </cell>
          <cell r="K83" t="str">
            <v>Numeric values.</v>
          </cell>
          <cell r="L83" t="str">
            <v>Decimal Greater Than 0</v>
          </cell>
          <cell r="M83">
            <v>577728</v>
          </cell>
          <cell r="Q83" t="str">
            <v/>
          </cell>
        </row>
        <row r="84">
          <cell r="A84">
            <v>83</v>
          </cell>
          <cell r="B84" t="str">
            <v>Underwriting</v>
          </cell>
          <cell r="C84" t="str">
            <v>Baseline EGI</v>
          </cell>
          <cell r="D84" t="str">
            <v>BSLN_EGI</v>
          </cell>
          <cell r="E84" t="str">
            <v>'Form 4662'!$CG$6</v>
          </cell>
          <cell r="F84" t="str">
            <v>R6C85</v>
          </cell>
          <cell r="G84" t="str">
            <v>Currency</v>
          </cell>
          <cell r="H84" t="str">
            <v>_($* #,##0.00_);_($* (#,##0.00);_($* "-"??_);_(@_)</v>
          </cell>
          <cell r="I84" t="b">
            <v>1</v>
          </cell>
          <cell r="J84">
            <v>2</v>
          </cell>
          <cell r="K84" t="str">
            <v>Numeric values.</v>
          </cell>
          <cell r="L84" t="str">
            <v>Decimal Greater Than 0</v>
          </cell>
          <cell r="M84">
            <v>0</v>
          </cell>
          <cell r="Q84" t="str">
            <v/>
          </cell>
        </row>
        <row r="85">
          <cell r="A85">
            <v>84</v>
          </cell>
          <cell r="B85" t="str">
            <v>Underwriting</v>
          </cell>
          <cell r="C85" t="str">
            <v>UW Total Operating Expense</v>
          </cell>
          <cell r="D85" t="str">
            <v>UW_TOE</v>
          </cell>
          <cell r="E85" t="str">
            <v>'Form 4662'!$AT$58</v>
          </cell>
          <cell r="F85" t="str">
            <v>R58C46</v>
          </cell>
          <cell r="G85" t="str">
            <v>Currency</v>
          </cell>
          <cell r="H85" t="str">
            <v>_($* #,##0.00_);_($* (#,##0.00);_($* "-"??_);_(@_)</v>
          </cell>
          <cell r="I85" t="b">
            <v>1</v>
          </cell>
          <cell r="J85">
            <v>2</v>
          </cell>
          <cell r="K85" t="str">
            <v>Numeric values.</v>
          </cell>
          <cell r="L85" t="str">
            <v>Decimal Greater Than 0</v>
          </cell>
          <cell r="M85">
            <v>25331.84</v>
          </cell>
          <cell r="Q85" t="str">
            <v/>
          </cell>
        </row>
        <row r="86">
          <cell r="A86">
            <v>85</v>
          </cell>
          <cell r="B86" t="str">
            <v>Underwriting</v>
          </cell>
          <cell r="C86" t="str">
            <v>Baseline Total Operating Expense</v>
          </cell>
          <cell r="D86" t="str">
            <v>BSLN_TOE</v>
          </cell>
          <cell r="E86" t="str">
            <v>'Form 4662'!$CG$8</v>
          </cell>
          <cell r="F86" t="str">
            <v>R8C85</v>
          </cell>
          <cell r="G86" t="str">
            <v>Currency</v>
          </cell>
          <cell r="H86" t="str">
            <v>_($* #,##0.00_);_($* (#,##0.00);_($* "-"??_);_(@_)</v>
          </cell>
          <cell r="I86" t="b">
            <v>1</v>
          </cell>
          <cell r="J86">
            <v>2</v>
          </cell>
          <cell r="K86" t="str">
            <v>Numeric values.</v>
          </cell>
          <cell r="L86" t="str">
            <v>Decimal Greater Than 0</v>
          </cell>
          <cell r="M86">
            <v>0</v>
          </cell>
          <cell r="Q86" t="str">
            <v/>
          </cell>
        </row>
        <row r="87">
          <cell r="A87">
            <v>86</v>
          </cell>
          <cell r="B87" t="str">
            <v>Underwriting</v>
          </cell>
          <cell r="C87" t="str">
            <v>Line of Credit?</v>
          </cell>
          <cell r="D87" t="str">
            <v>LOC_YN</v>
          </cell>
          <cell r="E87" t="str">
            <v>'Form 4662'!$AJ$60</v>
          </cell>
          <cell r="F87" t="str">
            <v>R60C36</v>
          </cell>
          <cell r="G87" t="str">
            <v>True/False</v>
          </cell>
          <cell r="H87" t="str">
            <v>General</v>
          </cell>
          <cell r="I87" t="b">
            <v>1</v>
          </cell>
          <cell r="J87">
            <v>3</v>
          </cell>
          <cell r="K87" t="str">
            <v>Value must be present in a specified list.</v>
          </cell>
          <cell r="L87" t="str">
            <v>Yes,No</v>
          </cell>
          <cell r="M87">
            <v>0</v>
          </cell>
          <cell r="Q87" t="str">
            <v/>
          </cell>
        </row>
        <row r="88">
          <cell r="A88">
            <v>87</v>
          </cell>
          <cell r="B88" t="str">
            <v>Underwriting</v>
          </cell>
          <cell r="C88" t="str">
            <v>LOC Amount</v>
          </cell>
          <cell r="D88" t="str">
            <v>LOC_AMT</v>
          </cell>
          <cell r="E88" t="str">
            <v>'Form 4662'!$AT$60</v>
          </cell>
          <cell r="F88" t="str">
            <v>R60C46</v>
          </cell>
          <cell r="G88" t="str">
            <v>Currency</v>
          </cell>
          <cell r="H88" t="str">
            <v>_($* #,##0.00_);_($* (#,##0.00);_($* "-"??_);_(@_)</v>
          </cell>
          <cell r="I88" t="b">
            <v>1</v>
          </cell>
          <cell r="J88">
            <v>2</v>
          </cell>
          <cell r="K88" t="str">
            <v>Numeric values.</v>
          </cell>
          <cell r="L88" t="str">
            <v>Decimal Greater Than Or Equal To 0</v>
          </cell>
          <cell r="M88">
            <v>0</v>
          </cell>
          <cell r="Q88" t="str">
            <v/>
          </cell>
        </row>
        <row r="89">
          <cell r="A89">
            <v>88</v>
          </cell>
          <cell r="B89" t="str">
            <v>Underwriting</v>
          </cell>
          <cell r="C89" t="str">
            <v>UW Physical Occupancy</v>
          </cell>
          <cell r="D89" t="str">
            <v>UW_PHYS_OCC</v>
          </cell>
          <cell r="E89" t="str">
            <v>'Form 4662'!$AL$48</v>
          </cell>
          <cell r="F89" t="str">
            <v>R48C38</v>
          </cell>
          <cell r="G89" t="str">
            <v>Number</v>
          </cell>
          <cell r="H89" t="str">
            <v>0.0</v>
          </cell>
          <cell r="I89" t="b">
            <v>1</v>
          </cell>
          <cell r="J89">
            <v>2</v>
          </cell>
          <cell r="K89" t="str">
            <v>Numeric values.</v>
          </cell>
          <cell r="L89" t="str">
            <v>Decimal Between 0 And 100</v>
          </cell>
          <cell r="M89">
            <v>100</v>
          </cell>
          <cell r="Q89" t="str">
            <v/>
          </cell>
        </row>
        <row r="90">
          <cell r="A90">
            <v>89</v>
          </cell>
          <cell r="B90" t="str">
            <v>Underwriting</v>
          </cell>
          <cell r="C90" t="str">
            <v>UW Economic Occupancy</v>
          </cell>
          <cell r="D90" t="str">
            <v>UW_ECON_OCC</v>
          </cell>
          <cell r="E90" t="str">
            <v>'Form 4662'!$AW$48</v>
          </cell>
          <cell r="F90" t="str">
            <v>R48C49</v>
          </cell>
          <cell r="G90" t="str">
            <v>Number</v>
          </cell>
          <cell r="H90" t="str">
            <v>0.0</v>
          </cell>
          <cell r="I90" t="b">
            <v>1</v>
          </cell>
          <cell r="J90">
            <v>2</v>
          </cell>
          <cell r="K90" t="str">
            <v>Numeric values.</v>
          </cell>
          <cell r="L90" t="str">
            <v>Decimal Between 0 And 100</v>
          </cell>
          <cell r="M90">
            <v>100</v>
          </cell>
          <cell r="Q90" t="str">
            <v/>
          </cell>
        </row>
        <row r="91">
          <cell r="A91">
            <v>90</v>
          </cell>
          <cell r="B91" t="str">
            <v>Underwriting</v>
          </cell>
          <cell r="C91" t="str">
            <v>Minimum UW DSCR Hurdle</v>
          </cell>
          <cell r="D91" t="str">
            <v>MIN_HRDL_DSCR</v>
          </cell>
          <cell r="E91" t="str">
            <v>'Form 4662'!$AM$62</v>
          </cell>
          <cell r="F91" t="str">
            <v>R62C39</v>
          </cell>
          <cell r="G91" t="str">
            <v>Number</v>
          </cell>
          <cell r="H91" t="str">
            <v>0.00</v>
          </cell>
          <cell r="I91" t="b">
            <v>1</v>
          </cell>
          <cell r="J91">
            <v>2</v>
          </cell>
          <cell r="K91" t="str">
            <v>Numeric values.</v>
          </cell>
          <cell r="L91" t="str">
            <v>Decimal Between 0 And 99.99</v>
          </cell>
          <cell r="M91">
            <v>1.25</v>
          </cell>
          <cell r="Q91" t="str">
            <v/>
          </cell>
        </row>
        <row r="92">
          <cell r="A92">
            <v>91</v>
          </cell>
          <cell r="B92" t="str">
            <v>Underwriting</v>
          </cell>
          <cell r="C92" t="str">
            <v>Actual DSCR</v>
          </cell>
          <cell r="D92" t="str">
            <v>ACTL_DSCR</v>
          </cell>
          <cell r="E92" t="str">
            <v>'Form 4662'!$AM$64</v>
          </cell>
          <cell r="F92" t="str">
            <v>R64C39</v>
          </cell>
          <cell r="G92" t="str">
            <v>Number</v>
          </cell>
          <cell r="H92" t="str">
            <v>0.00</v>
          </cell>
          <cell r="I92" t="b">
            <v>1</v>
          </cell>
          <cell r="J92">
            <v>2</v>
          </cell>
          <cell r="K92" t="str">
            <v>Numeric values.</v>
          </cell>
          <cell r="L92" t="str">
            <v>Decimal Greater Than 0 And Less Than 100</v>
          </cell>
          <cell r="M92" t="e">
            <v>#DIV/0!</v>
          </cell>
          <cell r="Q92" t="str">
            <v/>
          </cell>
        </row>
        <row r="93">
          <cell r="A93">
            <v>92</v>
          </cell>
          <cell r="B93" t="str">
            <v>Underwriting</v>
          </cell>
          <cell r="C93" t="str">
            <v>DSCR at Maximum Payment</v>
          </cell>
          <cell r="D93" t="str">
            <v>MAX_PMT_DSCR</v>
          </cell>
          <cell r="E93" t="str">
            <v>'Form 4662'!$AM$65</v>
          </cell>
          <cell r="F93" t="str">
            <v>R65C39</v>
          </cell>
          <cell r="G93" t="str">
            <v>Number</v>
          </cell>
          <cell r="H93" t="str">
            <v>0.00</v>
          </cell>
          <cell r="I93" t="b">
            <v>1</v>
          </cell>
          <cell r="J93">
            <v>2</v>
          </cell>
          <cell r="K93" t="str">
            <v>Numeric values.</v>
          </cell>
          <cell r="L93" t="str">
            <v>Decimal Greater Than 0 And Less Than 100</v>
          </cell>
          <cell r="M93" t="e">
            <v>#DIV/0!</v>
          </cell>
          <cell r="Q93" t="str">
            <v/>
          </cell>
        </row>
        <row r="94">
          <cell r="A94">
            <v>93</v>
          </cell>
          <cell r="B94" t="str">
            <v>Underwriting</v>
          </cell>
          <cell r="C94" t="str">
            <v>UW DSCR</v>
          </cell>
          <cell r="D94" t="str">
            <v>UW_DSCR</v>
          </cell>
          <cell r="E94" t="str">
            <v>'Form 4662'!$AM$63</v>
          </cell>
          <cell r="F94" t="str">
            <v>R63C39</v>
          </cell>
          <cell r="G94" t="str">
            <v>Number</v>
          </cell>
          <cell r="H94" t="str">
            <v>0.00</v>
          </cell>
          <cell r="I94" t="b">
            <v>1</v>
          </cell>
          <cell r="J94">
            <v>2</v>
          </cell>
          <cell r="K94" t="str">
            <v>Numeric values.</v>
          </cell>
          <cell r="L94" t="str">
            <v>Decimal Greater Than 0 And Less Than 100</v>
          </cell>
          <cell r="M94" t="e">
            <v>#DIV/0!</v>
          </cell>
          <cell r="Q94" t="str">
            <v/>
          </cell>
        </row>
        <row r="95">
          <cell r="A95">
            <v>94</v>
          </cell>
          <cell r="B95" t="str">
            <v>Underwriting</v>
          </cell>
          <cell r="C95" t="str">
            <v>Baseline DSCR</v>
          </cell>
          <cell r="D95" t="str">
            <v>BSLN_DSCR</v>
          </cell>
          <cell r="E95" t="str">
            <v>'Form 4662'!$CG$9</v>
          </cell>
          <cell r="F95" t="str">
            <v>R9C85</v>
          </cell>
          <cell r="G95" t="str">
            <v>Number</v>
          </cell>
          <cell r="H95" t="str">
            <v>0.00</v>
          </cell>
          <cell r="I95" t="b">
            <v>1</v>
          </cell>
          <cell r="J95">
            <v>2</v>
          </cell>
          <cell r="K95" t="str">
            <v>Numeric values.</v>
          </cell>
          <cell r="L95" t="str">
            <v>Decimal Greater Than 0 And Less Than 100</v>
          </cell>
          <cell r="M95">
            <v>0</v>
          </cell>
          <cell r="Q95" t="str">
            <v/>
          </cell>
        </row>
        <row r="96">
          <cell r="A96">
            <v>95</v>
          </cell>
          <cell r="B96" t="str">
            <v>Underwriting</v>
          </cell>
          <cell r="C96" t="str">
            <v>Mezzanine Combined DSCR</v>
          </cell>
          <cell r="D96" t="str">
            <v>MEZZ_DSCR</v>
          </cell>
          <cell r="E96" t="str">
            <v>'Form 4662'!$AM$66</v>
          </cell>
          <cell r="F96" t="str">
            <v>R66C39</v>
          </cell>
          <cell r="G96" t="str">
            <v>Number</v>
          </cell>
          <cell r="H96" t="str">
            <v>0.00</v>
          </cell>
          <cell r="I96" t="b">
            <v>1</v>
          </cell>
          <cell r="J96">
            <v>2</v>
          </cell>
          <cell r="K96" t="str">
            <v>Numeric values.</v>
          </cell>
          <cell r="L96" t="str">
            <v>Decimal Between 0 And 99.99</v>
          </cell>
          <cell r="M96">
            <v>0</v>
          </cell>
          <cell r="Q96" t="str">
            <v/>
          </cell>
        </row>
        <row r="97">
          <cell r="A97">
            <v>96</v>
          </cell>
          <cell r="B97" t="str">
            <v>Underwriting</v>
          </cell>
          <cell r="C97" t="str">
            <v>UW Cap Rate</v>
          </cell>
          <cell r="D97" t="str">
            <v>UW_CAP_RT</v>
          </cell>
          <cell r="E97" t="str">
            <v>'Form 4662'!$AY$47</v>
          </cell>
          <cell r="F97" t="str">
            <v>R47C51</v>
          </cell>
          <cell r="G97" t="str">
            <v>Number</v>
          </cell>
          <cell r="H97" t="str">
            <v>0.000</v>
          </cell>
          <cell r="I97" t="b">
            <v>1</v>
          </cell>
          <cell r="J97">
            <v>2</v>
          </cell>
          <cell r="K97" t="str">
            <v>Numeric values.</v>
          </cell>
          <cell r="L97" t="str">
            <v>Decimal Greater Than 0</v>
          </cell>
          <cell r="M97">
            <v>0</v>
          </cell>
          <cell r="Q97" t="str">
            <v/>
          </cell>
        </row>
        <row r="98">
          <cell r="A98">
            <v>97</v>
          </cell>
          <cell r="B98" t="str">
            <v>Underwriting</v>
          </cell>
          <cell r="C98" t="str">
            <v>Maximum LTV</v>
          </cell>
          <cell r="D98" t="str">
            <v>MAX_LTV</v>
          </cell>
          <cell r="E98" t="str">
            <v>'Form 4662'!$AW$56</v>
          </cell>
          <cell r="F98" t="str">
            <v>R56C49</v>
          </cell>
          <cell r="G98" t="str">
            <v>Number</v>
          </cell>
          <cell r="H98" t="str">
            <v>0.0</v>
          </cell>
          <cell r="I98" t="b">
            <v>1</v>
          </cell>
          <cell r="J98">
            <v>2</v>
          </cell>
          <cell r="K98" t="str">
            <v>Numeric values.</v>
          </cell>
          <cell r="L98" t="str">
            <v>Decimal Greater Than 0 And Less Than Or Equal To 100</v>
          </cell>
          <cell r="M98">
            <v>75</v>
          </cell>
          <cell r="Q98" t="str">
            <v/>
          </cell>
        </row>
        <row r="99">
          <cell r="A99">
            <v>98</v>
          </cell>
          <cell r="B99" t="str">
            <v>Underwriting</v>
          </cell>
          <cell r="C99" t="str">
            <v>Appraised Value</v>
          </cell>
          <cell r="D99" t="str">
            <v>APPR_VAL</v>
          </cell>
          <cell r="E99" t="str">
            <v>'Form 4662'!$AK$55</v>
          </cell>
          <cell r="F99" t="str">
            <v>R55C37</v>
          </cell>
          <cell r="G99" t="str">
            <v>Currency</v>
          </cell>
          <cell r="H99" t="str">
            <v>_($* #,##0.00_);_($* (#,##0.00);_($* "-"??_);_(@_)</v>
          </cell>
          <cell r="I99" t="b">
            <v>1</v>
          </cell>
          <cell r="J99">
            <v>2</v>
          </cell>
          <cell r="K99" t="str">
            <v>Numeric values.</v>
          </cell>
          <cell r="L99" t="str">
            <v>Decimal Greater Than 0</v>
          </cell>
          <cell r="M99">
            <v>0</v>
          </cell>
          <cell r="Q99" t="str">
            <v/>
          </cell>
        </row>
        <row r="100">
          <cell r="A100">
            <v>99</v>
          </cell>
          <cell r="B100" t="str">
            <v>Underwriting</v>
          </cell>
          <cell r="C100" t="str">
            <v>Appraised Value per Unit</v>
          </cell>
          <cell r="D100" t="str">
            <v>APPR_VAL_UNT</v>
          </cell>
          <cell r="E100" t="str">
            <v>'Form 4662'!$AV$55</v>
          </cell>
          <cell r="F100" t="str">
            <v>R55C48</v>
          </cell>
          <cell r="G100" t="str">
            <v>Currency</v>
          </cell>
          <cell r="H100" t="str">
            <v>_($* #,##0.00_);_($* (#,##0.00);_($* "-"??_);_(@_)</v>
          </cell>
          <cell r="I100" t="b">
            <v>0</v>
          </cell>
          <cell r="J100">
            <v>0</v>
          </cell>
          <cell r="K100" t="str">
            <v/>
          </cell>
          <cell r="M100">
            <v>0</v>
          </cell>
          <cell r="Q100" t="str">
            <v/>
          </cell>
          <cell r="R100" t="str">
            <v>=IF(OR(RES_UNTS="",APPR_VAL=""),"",APPR_VAL/RES_UNTS)</v>
          </cell>
          <cell r="S100" t="str">
            <v>Formula</v>
          </cell>
        </row>
        <row r="101">
          <cell r="A101">
            <v>100</v>
          </cell>
          <cell r="B101" t="str">
            <v>Underwriting</v>
          </cell>
          <cell r="C101" t="str">
            <v>Loan to Appraised Value</v>
          </cell>
          <cell r="D101" t="str">
            <v>APPR_LTV</v>
          </cell>
          <cell r="E101" t="str">
            <v>'Form 4662'!$AL$56</v>
          </cell>
          <cell r="F101" t="str">
            <v>R56C38</v>
          </cell>
          <cell r="G101" t="str">
            <v>Number</v>
          </cell>
          <cell r="H101" t="str">
            <v>0.0</v>
          </cell>
          <cell r="I101" t="b">
            <v>1</v>
          </cell>
          <cell r="J101">
            <v>2</v>
          </cell>
          <cell r="K101" t="str">
            <v>Numeric values.</v>
          </cell>
          <cell r="L101" t="str">
            <v>Decimal Greater Than 0 And Less Than Or Equal To 100</v>
          </cell>
          <cell r="M101" t="e">
            <v>#DIV/0!</v>
          </cell>
          <cell r="Q101" t="str">
            <v/>
          </cell>
        </row>
        <row r="102">
          <cell r="A102">
            <v>101</v>
          </cell>
          <cell r="B102" t="str">
            <v>Underwriting</v>
          </cell>
          <cell r="C102" t="str">
            <v>UW Property Value</v>
          </cell>
          <cell r="D102" t="str">
            <v>UW_PROP_VAL</v>
          </cell>
          <cell r="E102" t="str">
            <v>'Form 4662'!$AM$51</v>
          </cell>
          <cell r="F102" t="str">
            <v>R51C39</v>
          </cell>
          <cell r="G102" t="str">
            <v>Currency</v>
          </cell>
          <cell r="H102" t="str">
            <v>_($* #,##0.00_);_($* (#,##0.00);_($* "-"??_);_(@_)</v>
          </cell>
          <cell r="I102" t="b">
            <v>1</v>
          </cell>
          <cell r="J102">
            <v>2</v>
          </cell>
          <cell r="K102" t="str">
            <v>Numeric values.</v>
          </cell>
          <cell r="L102" t="str">
            <v>Decimal Greater Than 0</v>
          </cell>
          <cell r="M102">
            <v>0</v>
          </cell>
          <cell r="Q102" t="str">
            <v/>
          </cell>
        </row>
        <row r="103">
          <cell r="A103">
            <v>102</v>
          </cell>
          <cell r="B103" t="str">
            <v>Underwriting</v>
          </cell>
          <cell r="C103" t="str">
            <v>UW Property Value per Unit</v>
          </cell>
          <cell r="D103" t="str">
            <v>UW_PROP_VAL_UNT</v>
          </cell>
          <cell r="E103" t="str">
            <v>'Form 4662'!$AX$51</v>
          </cell>
          <cell r="F103" t="str">
            <v>R51C50</v>
          </cell>
          <cell r="G103" t="str">
            <v>Currency</v>
          </cell>
          <cell r="H103" t="str">
            <v>_($* #,##0.00_);_($* (#,##0.00);_($* "-"??_);_(@_)</v>
          </cell>
          <cell r="I103" t="b">
            <v>0</v>
          </cell>
          <cell r="J103">
            <v>0</v>
          </cell>
          <cell r="K103" t="str">
            <v/>
          </cell>
          <cell r="M103">
            <v>0</v>
          </cell>
          <cell r="Q103" t="str">
            <v/>
          </cell>
          <cell r="R103" t="str">
            <v>=IF(OR(RES_UNTS="",UW_PROP_VAL=""),"",UW_PROP_VAL/RES_UNTS)</v>
          </cell>
          <cell r="S103" t="str">
            <v>Formula</v>
          </cell>
        </row>
        <row r="104">
          <cell r="A104">
            <v>103</v>
          </cell>
          <cell r="B104" t="str">
            <v>Underwriting</v>
          </cell>
          <cell r="C104" t="str">
            <v>UW LTV</v>
          </cell>
          <cell r="D104" t="str">
            <v>UW_LTV</v>
          </cell>
          <cell r="E104" t="str">
            <v>'Form 4662'!$AN$52</v>
          </cell>
          <cell r="F104" t="str">
            <v>R52C40</v>
          </cell>
          <cell r="G104" t="str">
            <v>Number</v>
          </cell>
          <cell r="H104" t="str">
            <v>0.0</v>
          </cell>
          <cell r="I104" t="b">
            <v>1</v>
          </cell>
          <cell r="J104">
            <v>2</v>
          </cell>
          <cell r="K104" t="str">
            <v>Numeric values.</v>
          </cell>
          <cell r="L104" t="str">
            <v>Decimal Greater Than 0 And Less Than Or Equal To 100</v>
          </cell>
          <cell r="M104" t="e">
            <v>#DIV/0!</v>
          </cell>
          <cell r="Q104" t="str">
            <v/>
          </cell>
        </row>
        <row r="105">
          <cell r="A105">
            <v>104</v>
          </cell>
          <cell r="B105" t="str">
            <v>Special</v>
          </cell>
          <cell r="C105" t="str">
            <v>Aggregation</v>
          </cell>
          <cell r="D105" t="str">
            <v>ATT_AGG</v>
          </cell>
          <cell r="E105" t="str">
            <v>'Form 4662'!$CG$11</v>
          </cell>
          <cell r="F105" t="str">
            <v>R11C85</v>
          </cell>
          <cell r="G105" t="str">
            <v>True/False</v>
          </cell>
          <cell r="H105" t="str">
            <v>General</v>
          </cell>
          <cell r="I105" t="b">
            <v>1</v>
          </cell>
          <cell r="J105">
            <v>3</v>
          </cell>
          <cell r="K105" t="str">
            <v>Value must be present in a specified list.</v>
          </cell>
          <cell r="L105" t="str">
            <v>X," "</v>
          </cell>
          <cell r="M105">
            <v>0</v>
          </cell>
          <cell r="Q105" t="str">
            <v/>
          </cell>
        </row>
        <row r="106">
          <cell r="A106">
            <v>105</v>
          </cell>
          <cell r="B106" t="str">
            <v>Special</v>
          </cell>
          <cell r="C106" t="str">
            <v xml:space="preserve">Bifurcated </v>
          </cell>
          <cell r="D106" t="str">
            <v>ATT_BIFR</v>
          </cell>
          <cell r="E106" t="str">
            <v>'Form 4662'!$W$73</v>
          </cell>
          <cell r="F106" t="str">
            <v>R73C23</v>
          </cell>
          <cell r="G106" t="str">
            <v>True/False</v>
          </cell>
          <cell r="H106" t="str">
            <v>General</v>
          </cell>
          <cell r="I106" t="b">
            <v>1</v>
          </cell>
          <cell r="J106">
            <v>3</v>
          </cell>
          <cell r="K106" t="str">
            <v>Value must be present in a specified list.</v>
          </cell>
          <cell r="L106" t="str">
            <v>X," "</v>
          </cell>
          <cell r="M106">
            <v>0</v>
          </cell>
          <cell r="Q106" t="str">
            <v/>
          </cell>
        </row>
        <row r="107">
          <cell r="A107">
            <v>106</v>
          </cell>
          <cell r="B107" t="str">
            <v>Special</v>
          </cell>
          <cell r="C107" t="str">
            <v>Coterminous Supplemental</v>
          </cell>
          <cell r="D107" t="str">
            <v>ATT_CT_SUPP</v>
          </cell>
          <cell r="E107" t="str">
            <v>'Form 4662'!$D$71</v>
          </cell>
          <cell r="F107" t="str">
            <v>R71C4</v>
          </cell>
          <cell r="G107" t="str">
            <v>True/False</v>
          </cell>
          <cell r="H107" t="str">
            <v>General</v>
          </cell>
          <cell r="I107" t="b">
            <v>1</v>
          </cell>
          <cell r="J107">
            <v>3</v>
          </cell>
          <cell r="K107" t="str">
            <v>Value must be present in a specified list.</v>
          </cell>
          <cell r="L107" t="str">
            <v>X," "</v>
          </cell>
          <cell r="M107">
            <v>0</v>
          </cell>
          <cell r="Q107" t="str">
            <v/>
          </cell>
        </row>
        <row r="108">
          <cell r="A108">
            <v>107</v>
          </cell>
          <cell r="B108" t="str">
            <v>Special</v>
          </cell>
          <cell r="C108" t="str">
            <v>Non-Coterminous Supplemental</v>
          </cell>
          <cell r="D108" t="str">
            <v>ATT_NCT_SUPP</v>
          </cell>
          <cell r="E108" t="str">
            <v>'Form 4662'!$D$72</v>
          </cell>
          <cell r="F108" t="str">
            <v>R72C4</v>
          </cell>
          <cell r="G108" t="str">
            <v>True/False</v>
          </cell>
          <cell r="H108" t="str">
            <v>General</v>
          </cell>
          <cell r="I108" t="b">
            <v>1</v>
          </cell>
          <cell r="J108">
            <v>3</v>
          </cell>
          <cell r="K108" t="str">
            <v>Value must be present in a specified list.</v>
          </cell>
          <cell r="L108" t="str">
            <v>X," "</v>
          </cell>
          <cell r="M108">
            <v>0</v>
          </cell>
          <cell r="Q108" t="str">
            <v/>
          </cell>
        </row>
        <row r="109">
          <cell r="A109">
            <v>108</v>
          </cell>
          <cell r="B109" t="str">
            <v>Special</v>
          </cell>
          <cell r="C109" t="str">
            <v>Cross Collateralized</v>
          </cell>
          <cell r="D109" t="str">
            <v>ATT_CRS_COLL</v>
          </cell>
          <cell r="E109" t="str">
            <v>'Form 4662'!$D$73</v>
          </cell>
          <cell r="F109" t="str">
            <v>R73C4</v>
          </cell>
          <cell r="G109" t="str">
            <v>True/False</v>
          </cell>
          <cell r="H109" t="str">
            <v>General</v>
          </cell>
          <cell r="I109" t="b">
            <v>1</v>
          </cell>
          <cell r="J109">
            <v>3</v>
          </cell>
          <cell r="K109" t="str">
            <v>Value must be present in a specified list.</v>
          </cell>
          <cell r="L109" t="str">
            <v>X," "</v>
          </cell>
          <cell r="M109">
            <v>0</v>
          </cell>
          <cell r="Q109" t="str">
            <v/>
          </cell>
        </row>
        <row r="110">
          <cell r="A110">
            <v>109</v>
          </cell>
          <cell r="B110" t="str">
            <v>Special</v>
          </cell>
          <cell r="C110" t="str">
            <v>Cross Defaulted</v>
          </cell>
          <cell r="D110" t="str">
            <v>ATT_CRS_DFLT</v>
          </cell>
          <cell r="E110" t="str">
            <v>'Form 4662'!$D$74</v>
          </cell>
          <cell r="F110" t="str">
            <v>R74C4</v>
          </cell>
          <cell r="G110" t="str">
            <v>True/False</v>
          </cell>
          <cell r="H110" t="str">
            <v>General</v>
          </cell>
          <cell r="I110" t="b">
            <v>1</v>
          </cell>
          <cell r="J110">
            <v>3</v>
          </cell>
          <cell r="K110" t="str">
            <v>Value must be present in a specified list.</v>
          </cell>
          <cell r="L110" t="str">
            <v>X," "</v>
          </cell>
          <cell r="M110">
            <v>0</v>
          </cell>
          <cell r="Q110" t="str">
            <v/>
          </cell>
        </row>
        <row r="111">
          <cell r="A111">
            <v>110</v>
          </cell>
          <cell r="B111" t="str">
            <v>Special</v>
          </cell>
          <cell r="C111" t="str">
            <v>Declining Prepayment Premium</v>
          </cell>
          <cell r="D111" t="str">
            <v>ATT_DCLNG</v>
          </cell>
          <cell r="E111" t="str">
            <v>'Form 4662'!$AN$73</v>
          </cell>
          <cell r="F111" t="str">
            <v>R73C40</v>
          </cell>
          <cell r="G111" t="str">
            <v>True/False</v>
          </cell>
          <cell r="H111" t="str">
            <v>General</v>
          </cell>
          <cell r="I111" t="b">
            <v>1</v>
          </cell>
          <cell r="J111">
            <v>3</v>
          </cell>
          <cell r="K111" t="str">
            <v>Value must be present in a specified list.</v>
          </cell>
          <cell r="L111" t="str">
            <v>X," "</v>
          </cell>
          <cell r="M111">
            <v>0</v>
          </cell>
          <cell r="Q111" t="str">
            <v/>
          </cell>
        </row>
        <row r="112">
          <cell r="A112">
            <v>111</v>
          </cell>
          <cell r="B112" t="str">
            <v>Special</v>
          </cell>
          <cell r="C112" t="str">
            <v>Defeasance</v>
          </cell>
          <cell r="D112" t="str">
            <v>ATT_DFSNS</v>
          </cell>
          <cell r="E112" t="str">
            <v>'Form 4662'!$AF$73</v>
          </cell>
          <cell r="F112" t="str">
            <v>R73C32</v>
          </cell>
          <cell r="G112" t="str">
            <v>True/False</v>
          </cell>
          <cell r="H112" t="str">
            <v>General</v>
          </cell>
          <cell r="I112" t="b">
            <v>1</v>
          </cell>
          <cell r="J112">
            <v>3</v>
          </cell>
          <cell r="K112" t="str">
            <v>Value must be present in a specified list.</v>
          </cell>
          <cell r="L112" t="str">
            <v>X," "</v>
          </cell>
          <cell r="M112">
            <v>0</v>
          </cell>
          <cell r="Q112" t="str">
            <v/>
          </cell>
        </row>
        <row r="113">
          <cell r="A113">
            <v>112</v>
          </cell>
          <cell r="B113" t="str">
            <v>Special</v>
          </cell>
          <cell r="C113" t="str">
            <v>DUS Plus Mezz</v>
          </cell>
          <cell r="D113" t="str">
            <v>ATT_DUS_PLS_MEZZ</v>
          </cell>
          <cell r="E113" t="str">
            <v>'Form 4662'!$AF$71</v>
          </cell>
          <cell r="F113" t="str">
            <v>R71C32</v>
          </cell>
          <cell r="G113" t="str">
            <v>True/False</v>
          </cell>
          <cell r="H113" t="str">
            <v>General</v>
          </cell>
          <cell r="I113" t="b">
            <v>1</v>
          </cell>
          <cell r="J113">
            <v>3</v>
          </cell>
          <cell r="K113" t="str">
            <v>Value must be present in a specified list.</v>
          </cell>
          <cell r="L113" t="str">
            <v>X," "</v>
          </cell>
          <cell r="M113">
            <v>0</v>
          </cell>
          <cell r="Q113" t="str">
            <v/>
          </cell>
        </row>
        <row r="114">
          <cell r="A114">
            <v>113</v>
          </cell>
          <cell r="B114" t="str">
            <v>Special</v>
          </cell>
          <cell r="C114" t="str">
            <v>3rd Party Mezz</v>
          </cell>
          <cell r="D114" t="str">
            <v>ATT_TP_MEZZ</v>
          </cell>
          <cell r="E114" t="str">
            <v>'Form 4662'!$AF$72</v>
          </cell>
          <cell r="F114" t="str">
            <v>R72C32</v>
          </cell>
          <cell r="G114" t="str">
            <v>True/False</v>
          </cell>
          <cell r="H114" t="str">
            <v>General</v>
          </cell>
          <cell r="I114" t="b">
            <v>1</v>
          </cell>
          <cell r="J114">
            <v>3</v>
          </cell>
          <cell r="K114" t="str">
            <v>Value must be present in a specified list.</v>
          </cell>
          <cell r="L114" t="str">
            <v>X," "</v>
          </cell>
          <cell r="M114">
            <v>0</v>
          </cell>
          <cell r="Q114" t="str">
            <v/>
          </cell>
        </row>
        <row r="115">
          <cell r="A115">
            <v>114</v>
          </cell>
          <cell r="B115" t="str">
            <v>Special</v>
          </cell>
          <cell r="C115" t="str">
            <v>Community Investment Mezz</v>
          </cell>
          <cell r="D115" t="str">
            <v>ATT_COM_INV_MEZZ</v>
          </cell>
          <cell r="E115" t="str">
            <v>'Form 4662'!$AN$71</v>
          </cell>
          <cell r="F115" t="str">
            <v>R71C40</v>
          </cell>
          <cell r="G115" t="str">
            <v>True/False</v>
          </cell>
          <cell r="H115" t="str">
            <v>General</v>
          </cell>
          <cell r="I115" t="b">
            <v>1</v>
          </cell>
          <cell r="J115">
            <v>3</v>
          </cell>
          <cell r="K115" t="str">
            <v>Value must be present in a specified list.</v>
          </cell>
          <cell r="L115" t="str">
            <v>X," "</v>
          </cell>
          <cell r="M115">
            <v>0</v>
          </cell>
          <cell r="Q115" t="str">
            <v/>
          </cell>
        </row>
        <row r="116">
          <cell r="A116">
            <v>115</v>
          </cell>
          <cell r="B116" t="str">
            <v>Special</v>
          </cell>
          <cell r="C116" t="str">
            <v>DUS Split Loan 1st</v>
          </cell>
          <cell r="D116" t="str">
            <v>ATT_DUS_SPLT1</v>
          </cell>
          <cell r="E116" t="str">
            <v>'Form 4662'!$W$71</v>
          </cell>
          <cell r="F116" t="str">
            <v>R71C23</v>
          </cell>
          <cell r="G116" t="str">
            <v>True/False</v>
          </cell>
          <cell r="H116" t="str">
            <v>General</v>
          </cell>
          <cell r="I116" t="b">
            <v>1</v>
          </cell>
          <cell r="J116">
            <v>3</v>
          </cell>
          <cell r="K116" t="str">
            <v>Value must be present in a specified list.</v>
          </cell>
          <cell r="L116" t="str">
            <v>X," "</v>
          </cell>
          <cell r="M116">
            <v>0</v>
          </cell>
          <cell r="Q116" t="str">
            <v/>
          </cell>
        </row>
        <row r="117">
          <cell r="A117">
            <v>116</v>
          </cell>
          <cell r="B117" t="str">
            <v>Special</v>
          </cell>
          <cell r="C117" t="str">
            <v>DUS Split Loan 2nd</v>
          </cell>
          <cell r="D117" t="str">
            <v>ATT_DUS_SPLT2</v>
          </cell>
          <cell r="E117" t="str">
            <v>'Form 4662'!$W$72</v>
          </cell>
          <cell r="F117" t="str">
            <v>R72C23</v>
          </cell>
          <cell r="G117" t="str">
            <v>True/False</v>
          </cell>
          <cell r="H117" t="str">
            <v>General</v>
          </cell>
          <cell r="I117" t="b">
            <v>1</v>
          </cell>
          <cell r="J117">
            <v>3</v>
          </cell>
          <cell r="K117" t="str">
            <v>Value must be present in a specified list.</v>
          </cell>
          <cell r="L117" t="str">
            <v>X," "</v>
          </cell>
          <cell r="M117">
            <v>0</v>
          </cell>
          <cell r="Q117" t="str">
            <v/>
          </cell>
        </row>
        <row r="118">
          <cell r="A118">
            <v>117</v>
          </cell>
          <cell r="B118" t="str">
            <v>Special</v>
          </cell>
          <cell r="C118" t="str">
            <v>FHA Risk Share</v>
          </cell>
          <cell r="D118" t="str">
            <v>ATT_FHA_RSK</v>
          </cell>
          <cell r="E118" t="str">
            <v>'Form 4662'!$AN$72</v>
          </cell>
          <cell r="F118" t="str">
            <v>R72C40</v>
          </cell>
          <cell r="G118" t="str">
            <v>True/False</v>
          </cell>
          <cell r="H118" t="str">
            <v>General</v>
          </cell>
          <cell r="I118" t="b">
            <v>1</v>
          </cell>
          <cell r="J118">
            <v>3</v>
          </cell>
          <cell r="K118" t="str">
            <v>Value must be present in a specified list.</v>
          </cell>
          <cell r="L118" t="str">
            <v>X," "</v>
          </cell>
          <cell r="M118">
            <v>0</v>
          </cell>
          <cell r="Q118" t="str">
            <v/>
          </cell>
        </row>
        <row r="119">
          <cell r="A119">
            <v>118</v>
          </cell>
          <cell r="B119" t="str">
            <v>Special</v>
          </cell>
          <cell r="C119" t="str">
            <v>Interest Reduction Payment</v>
          </cell>
          <cell r="D119" t="str">
            <v>ATT_IRP</v>
          </cell>
          <cell r="E119" t="str">
            <v>'Form 4662'!$W$74</v>
          </cell>
          <cell r="F119" t="str">
            <v>R74C23</v>
          </cell>
          <cell r="G119" t="str">
            <v>True/False</v>
          </cell>
          <cell r="H119" t="str">
            <v>General</v>
          </cell>
          <cell r="I119" t="b">
            <v>1</v>
          </cell>
          <cell r="J119">
            <v>3</v>
          </cell>
          <cell r="K119" t="str">
            <v>Value must be present in a specified list.</v>
          </cell>
          <cell r="L119" t="str">
            <v>X," "</v>
          </cell>
          <cell r="M119">
            <v>0</v>
          </cell>
          <cell r="Q119" t="str">
            <v/>
          </cell>
        </row>
        <row r="120">
          <cell r="A120">
            <v>119</v>
          </cell>
          <cell r="B120" t="str">
            <v>Special</v>
          </cell>
          <cell r="C120" t="str">
            <v>Seniors - Alzheimer's</v>
          </cell>
          <cell r="D120" t="str">
            <v>ATT_SNRS_ALZ</v>
          </cell>
          <cell r="E120" t="str">
            <v>'Form 4662'!$O$71</v>
          </cell>
          <cell r="F120" t="str">
            <v>R71C15</v>
          </cell>
          <cell r="G120" t="str">
            <v>True/False</v>
          </cell>
          <cell r="H120" t="str">
            <v>General</v>
          </cell>
          <cell r="I120" t="b">
            <v>1</v>
          </cell>
          <cell r="J120">
            <v>3</v>
          </cell>
          <cell r="K120" t="str">
            <v>Value must be present in a specified list.</v>
          </cell>
          <cell r="L120" t="str">
            <v>X," "</v>
          </cell>
          <cell r="M120">
            <v>0</v>
          </cell>
          <cell r="Q120" t="str">
            <v/>
          </cell>
        </row>
        <row r="121">
          <cell r="A121">
            <v>120</v>
          </cell>
          <cell r="B121" t="str">
            <v>Special</v>
          </cell>
          <cell r="C121" t="str">
            <v>Seniors - Assisted Living</v>
          </cell>
          <cell r="D121" t="str">
            <v>ATT_SNRS_AL</v>
          </cell>
          <cell r="E121" t="str">
            <v>'Form 4662'!$O$72</v>
          </cell>
          <cell r="F121" t="str">
            <v>R72C15</v>
          </cell>
          <cell r="G121" t="str">
            <v>True/False</v>
          </cell>
          <cell r="H121" t="str">
            <v>General</v>
          </cell>
          <cell r="I121" t="b">
            <v>1</v>
          </cell>
          <cell r="J121">
            <v>3</v>
          </cell>
          <cell r="K121" t="str">
            <v>Value must be present in a specified list.</v>
          </cell>
          <cell r="L121" t="str">
            <v>X," "</v>
          </cell>
          <cell r="M121">
            <v>0</v>
          </cell>
          <cell r="Q121" t="str">
            <v/>
          </cell>
        </row>
        <row r="122">
          <cell r="A122">
            <v>121</v>
          </cell>
          <cell r="B122" t="str">
            <v>Special</v>
          </cell>
          <cell r="C122" t="str">
            <v>Seniors - Independent Living</v>
          </cell>
          <cell r="D122" t="str">
            <v>ATT_SNRS_IL</v>
          </cell>
          <cell r="E122" t="str">
            <v>'Form 4662'!$O$73</v>
          </cell>
          <cell r="F122" t="str">
            <v>R73C15</v>
          </cell>
          <cell r="G122" t="str">
            <v>True/False</v>
          </cell>
          <cell r="H122" t="str">
            <v>General</v>
          </cell>
          <cell r="I122" t="b">
            <v>1</v>
          </cell>
          <cell r="J122">
            <v>3</v>
          </cell>
          <cell r="K122" t="str">
            <v>Value must be present in a specified list.</v>
          </cell>
          <cell r="L122" t="str">
            <v>X," "</v>
          </cell>
          <cell r="M122">
            <v>0</v>
          </cell>
          <cell r="Q122" t="str">
            <v/>
          </cell>
        </row>
        <row r="123">
          <cell r="A123">
            <v>122</v>
          </cell>
          <cell r="B123" t="str">
            <v>Special</v>
          </cell>
          <cell r="C123" t="str">
            <v xml:space="preserve">Seniors - Skilled Nursing Facility </v>
          </cell>
          <cell r="D123" t="str">
            <v>ATT_SNRS_SNF</v>
          </cell>
          <cell r="E123" t="str">
            <v>'Form 4662'!$O$74</v>
          </cell>
          <cell r="F123" t="str">
            <v>R74C15</v>
          </cell>
          <cell r="G123" t="str">
            <v>True/False</v>
          </cell>
          <cell r="H123" t="str">
            <v>General</v>
          </cell>
          <cell r="I123" t="b">
            <v>1</v>
          </cell>
          <cell r="J123">
            <v>3</v>
          </cell>
          <cell r="K123" t="str">
            <v>Value must be present in a specified list.</v>
          </cell>
          <cell r="L123" t="str">
            <v>X," "</v>
          </cell>
          <cell r="M123">
            <v>0</v>
          </cell>
          <cell r="Q123" t="str">
            <v/>
          </cell>
        </row>
        <row r="124">
          <cell r="A124">
            <v>123</v>
          </cell>
          <cell r="B124" t="str">
            <v>Special</v>
          </cell>
          <cell r="C124" t="str">
            <v>Tax Exempt</v>
          </cell>
          <cell r="D124" t="str">
            <v>ATT_TX_EXMPT</v>
          </cell>
          <cell r="E124" t="str">
            <v>'Form 4662'!$AF$74</v>
          </cell>
          <cell r="F124" t="str">
            <v>R74C32</v>
          </cell>
          <cell r="G124" t="str">
            <v>True/False</v>
          </cell>
          <cell r="H124" t="str">
            <v>General</v>
          </cell>
          <cell r="I124" t="b">
            <v>1</v>
          </cell>
          <cell r="J124">
            <v>3</v>
          </cell>
          <cell r="K124" t="str">
            <v>Value must be present in a specified list.</v>
          </cell>
          <cell r="L124" t="str">
            <v>X," "</v>
          </cell>
          <cell r="M124">
            <v>0</v>
          </cell>
          <cell r="Q124" t="str">
            <v/>
          </cell>
        </row>
        <row r="125">
          <cell r="A125">
            <v>124</v>
          </cell>
          <cell r="B125" t="str">
            <v>Special</v>
          </cell>
          <cell r="C125" t="str">
            <v>Other</v>
          </cell>
          <cell r="D125" t="str">
            <v>ATT_OTR</v>
          </cell>
          <cell r="E125" t="str">
            <v>'Form 4662'!$AN$74</v>
          </cell>
          <cell r="F125" t="str">
            <v>R74C40</v>
          </cell>
          <cell r="G125" t="str">
            <v>True/False</v>
          </cell>
          <cell r="H125" t="str">
            <v>General</v>
          </cell>
          <cell r="I125" t="b">
            <v>1</v>
          </cell>
          <cell r="J125">
            <v>3</v>
          </cell>
          <cell r="K125" t="str">
            <v>Value must be present in a specified list.</v>
          </cell>
          <cell r="L125" t="str">
            <v>X," "</v>
          </cell>
          <cell r="M125">
            <v>0</v>
          </cell>
          <cell r="Q125" t="str">
            <v/>
          </cell>
        </row>
        <row r="126">
          <cell r="A126">
            <v>125</v>
          </cell>
          <cell r="B126" t="str">
            <v>Special</v>
          </cell>
          <cell r="C126" t="str">
            <v>Other Value</v>
          </cell>
          <cell r="D126" t="str">
            <v>ATT_OTR_VAL</v>
          </cell>
          <cell r="E126" t="str">
            <v>'Form 4662'!$AR$74</v>
          </cell>
          <cell r="F126" t="str">
            <v>R74C44</v>
          </cell>
          <cell r="G126" t="str">
            <v>General</v>
          </cell>
          <cell r="H126" t="str">
            <v>General</v>
          </cell>
          <cell r="I126" t="b">
            <v>0</v>
          </cell>
          <cell r="J126">
            <v>0</v>
          </cell>
          <cell r="K126" t="str">
            <v/>
          </cell>
          <cell r="M126">
            <v>0</v>
          </cell>
          <cell r="Q126" t="str">
            <v/>
          </cell>
        </row>
        <row r="127">
          <cell r="A127">
            <v>126</v>
          </cell>
          <cell r="B127" t="str">
            <v>Affordable</v>
          </cell>
          <cell r="C127" t="str">
            <v>Units with Income or Rent Restrictions</v>
          </cell>
          <cell r="D127" t="str">
            <v>MAH_UNTS</v>
          </cell>
          <cell r="E127" t="str">
            <v>'Form 4662'!$AY$34</v>
          </cell>
          <cell r="F127" t="str">
            <v>R34C51</v>
          </cell>
          <cell r="G127" t="str">
            <v>Number</v>
          </cell>
          <cell r="H127" t="str">
            <v>0.00</v>
          </cell>
          <cell r="I127" t="b">
            <v>1</v>
          </cell>
          <cell r="J127">
            <v>2</v>
          </cell>
          <cell r="K127" t="str">
            <v>Numeric values.</v>
          </cell>
          <cell r="L127" t="str">
            <v>Decimal Between 0 And 100</v>
          </cell>
          <cell r="M127">
            <v>0</v>
          </cell>
          <cell r="Q127" t="str">
            <v/>
          </cell>
          <cell r="R127" t="str">
            <v>=IF(AND(MAH_OVR_60="",MAH_UNDR_60="",MAH_UNDR_50=""),"",SUM(MAH_OVR_60,MAH_UNDR_60,MAH_UNDR_50))</v>
          </cell>
          <cell r="S127" t="str">
            <v>Formula</v>
          </cell>
        </row>
        <row r="128">
          <cell r="A128">
            <v>127</v>
          </cell>
          <cell r="B128" t="str">
            <v>Affordable</v>
          </cell>
          <cell r="C128" t="str">
            <v>Affordable Housing Type</v>
          </cell>
          <cell r="D128" t="str">
            <v>MAH_TYP</v>
          </cell>
          <cell r="E128" t="str">
            <v>'Form 4662'!$AM$26</v>
          </cell>
          <cell r="F128" t="str">
            <v>R26C39</v>
          </cell>
          <cell r="G128" t="str">
            <v>General</v>
          </cell>
          <cell r="H128" t="str">
            <v>General</v>
          </cell>
          <cell r="I128" t="b">
            <v>1</v>
          </cell>
          <cell r="J128">
            <v>3</v>
          </cell>
          <cell r="K128" t="str">
            <v>Value must be present in a specified list.</v>
          </cell>
          <cell r="L128" t="str">
            <v>LIHTC, Proj Based HAP (incl. Sec. 8), Both LIHTC &amp; Proj Based HAP, Other, Not MAH</v>
          </cell>
          <cell r="M128">
            <v>0</v>
          </cell>
          <cell r="Q128" t="str">
            <v/>
          </cell>
        </row>
        <row r="129">
          <cell r="A129">
            <v>128</v>
          </cell>
          <cell r="B129" t="str">
            <v>Affordable</v>
          </cell>
          <cell r="C129" t="str">
            <v>Other Affordable Housing Type</v>
          </cell>
          <cell r="D129" t="str">
            <v>OTR_MAH_TYP</v>
          </cell>
          <cell r="E129" t="str">
            <v>'Form 4662'!$AK$27</v>
          </cell>
          <cell r="F129" t="str">
            <v>R27C37</v>
          </cell>
          <cell r="G129" t="str">
            <v>General</v>
          </cell>
          <cell r="H129" t="str">
            <v>General</v>
          </cell>
          <cell r="I129" t="b">
            <v>0</v>
          </cell>
          <cell r="J129">
            <v>0</v>
          </cell>
          <cell r="K129" t="str">
            <v/>
          </cell>
          <cell r="M129">
            <v>0</v>
          </cell>
          <cell r="Q129" t="str">
            <v/>
          </cell>
        </row>
        <row r="130">
          <cell r="A130">
            <v>129</v>
          </cell>
          <cell r="B130" t="str">
            <v>Affordable</v>
          </cell>
          <cell r="C130" t="str">
            <v>At or Below 80% AMI (Low to Moderate Inc - HAP/Sec. 8)</v>
          </cell>
          <cell r="D130" t="str">
            <v>MAH_UNDR_80</v>
          </cell>
          <cell r="E130" t="str">
            <v>'Form 4662'!$AY$31</v>
          </cell>
          <cell r="F130" t="str">
            <v>R31C51</v>
          </cell>
          <cell r="G130" t="str">
            <v>Number</v>
          </cell>
          <cell r="H130" t="str">
            <v>0.00</v>
          </cell>
          <cell r="I130" t="b">
            <v>1</v>
          </cell>
          <cell r="J130">
            <v>2</v>
          </cell>
          <cell r="K130" t="str">
            <v>Numeric values.</v>
          </cell>
          <cell r="L130" t="str">
            <v>Decimal Between 0 And 100</v>
          </cell>
          <cell r="M130">
            <v>0</v>
          </cell>
          <cell r="Q130" t="str">
            <v/>
          </cell>
        </row>
        <row r="131">
          <cell r="A131">
            <v>130</v>
          </cell>
          <cell r="B131" t="str">
            <v>Affordable</v>
          </cell>
          <cell r="C131" t="str">
            <v>At or Below 60% AMI:</v>
          </cell>
          <cell r="D131" t="str">
            <v>MAH_UNDR_60</v>
          </cell>
          <cell r="E131" t="str">
            <v>'Form 4662'!$AY$32</v>
          </cell>
          <cell r="F131" t="str">
            <v>R32C51</v>
          </cell>
          <cell r="G131" t="str">
            <v>Number</v>
          </cell>
          <cell r="H131" t="str">
            <v>0.00</v>
          </cell>
          <cell r="I131" t="b">
            <v>1</v>
          </cell>
          <cell r="J131">
            <v>2</v>
          </cell>
          <cell r="K131" t="str">
            <v>Numeric values.</v>
          </cell>
          <cell r="L131" t="str">
            <v>Decimal Between 0 And 100</v>
          </cell>
          <cell r="M131">
            <v>0</v>
          </cell>
          <cell r="Q131" t="str">
            <v/>
          </cell>
        </row>
        <row r="132">
          <cell r="A132">
            <v>131</v>
          </cell>
          <cell r="B132" t="str">
            <v>Affordable</v>
          </cell>
          <cell r="C132" t="str">
            <v>At or Below 50% AMI (Very Low Income - HAP/Sec. 8)</v>
          </cell>
          <cell r="D132" t="str">
            <v>MAH_UNDR_50</v>
          </cell>
          <cell r="E132" t="str">
            <v>'Form 4662'!$AY$33</v>
          </cell>
          <cell r="F132" t="str">
            <v>R33C51</v>
          </cell>
          <cell r="G132" t="str">
            <v>Number</v>
          </cell>
          <cell r="H132" t="str">
            <v>0.00</v>
          </cell>
          <cell r="I132" t="b">
            <v>1</v>
          </cell>
          <cell r="J132">
            <v>2</v>
          </cell>
          <cell r="K132" t="str">
            <v>Numeric values.</v>
          </cell>
          <cell r="L132" t="str">
            <v>Decimal Between 0 And 100</v>
          </cell>
          <cell r="M132">
            <v>0</v>
          </cell>
          <cell r="Q132" t="str">
            <v/>
          </cell>
        </row>
        <row r="133">
          <cell r="A133">
            <v>132</v>
          </cell>
          <cell r="B133" t="str">
            <v>Reserves</v>
          </cell>
          <cell r="C133" t="str">
            <v>Immediate Repair Total</v>
          </cell>
          <cell r="D133" t="str">
            <v>RPR_TOT</v>
          </cell>
          <cell r="E133" t="str">
            <v>'Form 4662'!$AP$38</v>
          </cell>
          <cell r="F133" t="str">
            <v>R38C42</v>
          </cell>
          <cell r="G133" t="str">
            <v>Currency</v>
          </cell>
          <cell r="H133" t="str">
            <v>_($* #,##0.00_);_($* (#,##0.00);_($* "-"??_);_(@_)</v>
          </cell>
          <cell r="I133" t="b">
            <v>1</v>
          </cell>
          <cell r="J133">
            <v>2</v>
          </cell>
          <cell r="K133" t="str">
            <v>Numeric values.</v>
          </cell>
          <cell r="L133" t="str">
            <v>Decimal Greater Than Or Equal To 0</v>
          </cell>
          <cell r="M133">
            <v>0</v>
          </cell>
          <cell r="Q133" t="str">
            <v/>
          </cell>
        </row>
        <row r="134">
          <cell r="A134">
            <v>133</v>
          </cell>
          <cell r="B134" t="str">
            <v>Reserves</v>
          </cell>
          <cell r="C134" t="str">
            <v>Immediate Repair Escrow</v>
          </cell>
          <cell r="D134" t="str">
            <v>RPR_ESCRW</v>
          </cell>
          <cell r="E134" t="str">
            <v>'Form 4662'!$AP$39</v>
          </cell>
          <cell r="F134" t="str">
            <v>R39C42</v>
          </cell>
          <cell r="G134" t="str">
            <v>Currency</v>
          </cell>
          <cell r="H134" t="str">
            <v>_($* #,##0.00_);_($* (#,##0.00);_($* "-"??_);_(@_)</v>
          </cell>
          <cell r="I134" t="b">
            <v>1</v>
          </cell>
          <cell r="J134">
            <v>2</v>
          </cell>
          <cell r="K134" t="str">
            <v>Numeric values.</v>
          </cell>
          <cell r="L134" t="str">
            <v>Decimal Greater Than Or Equal To 0</v>
          </cell>
          <cell r="M134">
            <v>0</v>
          </cell>
          <cell r="Q134" t="str">
            <v/>
          </cell>
        </row>
        <row r="135">
          <cell r="A135">
            <v>134</v>
          </cell>
          <cell r="B135" t="str">
            <v>Reserves</v>
          </cell>
          <cell r="C135" t="str">
            <v>Immediate Repair Escrow Waived?</v>
          </cell>
          <cell r="D135" t="str">
            <v>RPR_ESCRW_WVR</v>
          </cell>
          <cell r="E135" t="str">
            <v>'Form 4662'!$BA$38</v>
          </cell>
          <cell r="F135" t="str">
            <v>R38C53</v>
          </cell>
          <cell r="G135" t="str">
            <v>True/False</v>
          </cell>
          <cell r="H135" t="str">
            <v>General</v>
          </cell>
          <cell r="I135" t="b">
            <v>1</v>
          </cell>
          <cell r="J135">
            <v>3</v>
          </cell>
          <cell r="K135" t="str">
            <v>Value must be present in a specified list.</v>
          </cell>
          <cell r="L135" t="str">
            <v>Yes,No,NA</v>
          </cell>
          <cell r="M135" t="str">
            <v>No</v>
          </cell>
          <cell r="Q135" t="str">
            <v/>
          </cell>
        </row>
        <row r="136">
          <cell r="A136">
            <v>135</v>
          </cell>
          <cell r="B136" t="str">
            <v>Reserves</v>
          </cell>
          <cell r="C136" t="str">
            <v>Initial Deposit to Replacement Reserve</v>
          </cell>
          <cell r="D136" t="str">
            <v>IN_RSRV_DEP</v>
          </cell>
          <cell r="E136" t="str">
            <v>'Form 4662'!$AP$41</v>
          </cell>
          <cell r="F136" t="str">
            <v>R41C42</v>
          </cell>
          <cell r="G136" t="str">
            <v>Currency</v>
          </cell>
          <cell r="H136" t="str">
            <v>_($* #,##0.00_);_($* (#,##0.00);_($* "-"??_);_(@_)</v>
          </cell>
          <cell r="I136" t="b">
            <v>1</v>
          </cell>
          <cell r="J136">
            <v>2</v>
          </cell>
          <cell r="K136" t="str">
            <v>Numeric values.</v>
          </cell>
          <cell r="L136" t="str">
            <v>Decimal Greater Than Or Equal To 0</v>
          </cell>
          <cell r="M136">
            <v>0</v>
          </cell>
          <cell r="Q136" t="str">
            <v/>
          </cell>
        </row>
        <row r="137">
          <cell r="A137">
            <v>136</v>
          </cell>
          <cell r="B137" t="str">
            <v>Reserves</v>
          </cell>
          <cell r="C137" t="str">
            <v>Ongoing Deposit to Replacement Reserve (per unit/year)</v>
          </cell>
          <cell r="D137" t="str">
            <v>ON_RSRV_DEP_UNT</v>
          </cell>
          <cell r="E137" t="str">
            <v>'Form 4662'!$AP$42</v>
          </cell>
          <cell r="F137" t="str">
            <v>R42C42</v>
          </cell>
          <cell r="G137" t="str">
            <v>Currency</v>
          </cell>
          <cell r="H137" t="str">
            <v>_($* #,##0.00_);_($* (#,##0.00);_($* "-"??_);_(@_)</v>
          </cell>
          <cell r="I137" t="b">
            <v>1</v>
          </cell>
          <cell r="J137">
            <v>2</v>
          </cell>
          <cell r="K137" t="str">
            <v>Numeric values.</v>
          </cell>
          <cell r="M137">
            <v>0</v>
          </cell>
          <cell r="Q137" t="str">
            <v/>
          </cell>
        </row>
        <row r="138">
          <cell r="A138">
            <v>137</v>
          </cell>
          <cell r="B138" t="str">
            <v>Reserves</v>
          </cell>
          <cell r="C138" t="str">
            <v>Ongoing Deposit to Replacement Reserve Waived?</v>
          </cell>
          <cell r="D138" t="str">
            <v>ON_RSRV_DEP_WVR</v>
          </cell>
          <cell r="E138" t="str">
            <v>'Form 4662'!$BA$41</v>
          </cell>
          <cell r="F138" t="str">
            <v>R41C53</v>
          </cell>
          <cell r="G138" t="str">
            <v>True/False</v>
          </cell>
          <cell r="H138" t="str">
            <v>General</v>
          </cell>
          <cell r="I138" t="b">
            <v>1</v>
          </cell>
          <cell r="J138">
            <v>3</v>
          </cell>
          <cell r="K138" t="str">
            <v>Value must be present in a specified list.</v>
          </cell>
          <cell r="L138" t="str">
            <v>Yes,No</v>
          </cell>
          <cell r="M138" t="str">
            <v>No</v>
          </cell>
          <cell r="Q138" t="str">
            <v/>
          </cell>
        </row>
        <row r="139">
          <cell r="A139">
            <v>138</v>
          </cell>
          <cell r="B139" t="str">
            <v>Reserves</v>
          </cell>
          <cell r="C139" t="str">
            <v>Hold-Back Fund</v>
          </cell>
          <cell r="D139" t="str">
            <v>HLD_BK_FND</v>
          </cell>
          <cell r="E139" t="str">
            <v>'Form 4662'!$AP$44</v>
          </cell>
          <cell r="F139" t="str">
            <v>R44C42</v>
          </cell>
          <cell r="G139" t="str">
            <v>Currency</v>
          </cell>
          <cell r="H139" t="str">
            <v>_($* #,##0.00_);_($* (#,##0.00);_($* "-"??_);_(@_)</v>
          </cell>
          <cell r="I139" t="b">
            <v>1</v>
          </cell>
          <cell r="J139">
            <v>2</v>
          </cell>
          <cell r="K139" t="str">
            <v>Numeric values.</v>
          </cell>
          <cell r="L139" t="str">
            <v>Decimal Greater Than Or Equal To 0</v>
          </cell>
          <cell r="M139">
            <v>0</v>
          </cell>
          <cell r="Q139" t="str">
            <v/>
          </cell>
        </row>
        <row r="140">
          <cell r="A140">
            <v>139</v>
          </cell>
          <cell r="B140" t="str">
            <v>Property</v>
          </cell>
          <cell r="C140" t="str">
            <v>Special Flood Hazard Area?</v>
          </cell>
          <cell r="D140" t="str">
            <v>FLD_ZN</v>
          </cell>
          <cell r="E140" t="str">
            <v>'Form 4662'!$N$37</v>
          </cell>
          <cell r="F140" t="str">
            <v>R37C14</v>
          </cell>
          <cell r="G140" t="str">
            <v>True/False</v>
          </cell>
          <cell r="H140" t="str">
            <v>General</v>
          </cell>
          <cell r="I140" t="b">
            <v>1</v>
          </cell>
          <cell r="J140">
            <v>3</v>
          </cell>
          <cell r="K140" t="str">
            <v>Value must be present in a specified list.</v>
          </cell>
          <cell r="L140" t="str">
            <v>Yes,No</v>
          </cell>
          <cell r="M140">
            <v>0</v>
          </cell>
          <cell r="Q140" t="str">
            <v/>
          </cell>
        </row>
        <row r="141">
          <cell r="A141">
            <v>140</v>
          </cell>
          <cell r="B141" t="str">
            <v>Property</v>
          </cell>
          <cell r="C141" t="str">
            <v>Seismic Zone 3 or 4?</v>
          </cell>
          <cell r="D141" t="str">
            <v>SZ_ZN</v>
          </cell>
          <cell r="E141" t="str">
            <v>'Form 4662'!$N$38</v>
          </cell>
          <cell r="F141" t="str">
            <v>R38C14</v>
          </cell>
          <cell r="G141" t="str">
            <v>True/False</v>
          </cell>
          <cell r="H141" t="str">
            <v>General</v>
          </cell>
          <cell r="I141" t="b">
            <v>1</v>
          </cell>
          <cell r="J141">
            <v>3</v>
          </cell>
          <cell r="K141" t="str">
            <v>Value must be present in a specified list.</v>
          </cell>
          <cell r="L141" t="str">
            <v>Yes,No</v>
          </cell>
          <cell r="M141">
            <v>0</v>
          </cell>
          <cell r="Q141" t="str">
            <v/>
          </cell>
        </row>
        <row r="142">
          <cell r="A142">
            <v>141</v>
          </cell>
          <cell r="B142" t="str">
            <v>Property</v>
          </cell>
          <cell r="C142" t="str">
            <v>Terrorism Insurance Coverage?</v>
          </cell>
          <cell r="D142" t="str">
            <v>TRSM_INS</v>
          </cell>
          <cell r="E142" t="str">
            <v>'Form 4662'!$N$40</v>
          </cell>
          <cell r="F142" t="str">
            <v>R40C14</v>
          </cell>
          <cell r="G142" t="str">
            <v>True/False</v>
          </cell>
          <cell r="H142" t="str">
            <v>General</v>
          </cell>
          <cell r="I142" t="b">
            <v>1</v>
          </cell>
          <cell r="J142">
            <v>3</v>
          </cell>
          <cell r="K142" t="str">
            <v>Value must be present in a specified list.</v>
          </cell>
          <cell r="L142" t="str">
            <v>Yes,No</v>
          </cell>
          <cell r="M142">
            <v>0</v>
          </cell>
          <cell r="Q142" t="str">
            <v/>
          </cell>
        </row>
        <row r="143">
          <cell r="A143">
            <v>142</v>
          </cell>
          <cell r="B143" t="str">
            <v>Property</v>
          </cell>
          <cell r="C143" t="str">
            <v>Taxes Escrowed?</v>
          </cell>
          <cell r="D143" t="str">
            <v>TX_ESCRW</v>
          </cell>
          <cell r="E143" t="str">
            <v>'Form 4662'!$N$41</v>
          </cell>
          <cell r="F143" t="str">
            <v>R41C14</v>
          </cell>
          <cell r="G143" t="str">
            <v>True/False</v>
          </cell>
          <cell r="H143" t="str">
            <v>General</v>
          </cell>
          <cell r="I143" t="b">
            <v>1</v>
          </cell>
          <cell r="J143">
            <v>3</v>
          </cell>
          <cell r="K143" t="str">
            <v>Value must be present in a specified list.</v>
          </cell>
          <cell r="L143" t="str">
            <v>Yes,No</v>
          </cell>
          <cell r="M143">
            <v>0</v>
          </cell>
          <cell r="Q143" t="str">
            <v/>
          </cell>
        </row>
        <row r="144">
          <cell r="A144">
            <v>143</v>
          </cell>
          <cell r="B144" t="str">
            <v>Property</v>
          </cell>
          <cell r="C144" t="str">
            <v>Insurance Escrowed?</v>
          </cell>
          <cell r="D144" t="str">
            <v>INS_ESCRW</v>
          </cell>
          <cell r="E144" t="str">
            <v>'Form 4662'!$N$42</v>
          </cell>
          <cell r="F144" t="str">
            <v>R42C14</v>
          </cell>
          <cell r="G144" t="str">
            <v>True/False</v>
          </cell>
          <cell r="H144" t="str">
            <v>General</v>
          </cell>
          <cell r="I144" t="b">
            <v>1</v>
          </cell>
          <cell r="J144">
            <v>3</v>
          </cell>
          <cell r="K144" t="str">
            <v>Value must be present in a specified list.</v>
          </cell>
          <cell r="L144" t="str">
            <v>Yes,No</v>
          </cell>
          <cell r="M144">
            <v>0</v>
          </cell>
          <cell r="Q144" t="str">
            <v/>
          </cell>
        </row>
        <row r="145">
          <cell r="A145">
            <v>144</v>
          </cell>
          <cell r="B145" t="str">
            <v>Property</v>
          </cell>
          <cell r="C145" t="str">
            <v>Other Special Escrows?</v>
          </cell>
          <cell r="D145" t="str">
            <v>OTR_ESCRW</v>
          </cell>
          <cell r="E145" t="str">
            <v>'Form 4662'!$N$43</v>
          </cell>
          <cell r="F145" t="str">
            <v>R43C14</v>
          </cell>
          <cell r="G145" t="str">
            <v>True/False</v>
          </cell>
          <cell r="H145" t="str">
            <v>General</v>
          </cell>
          <cell r="I145" t="b">
            <v>1</v>
          </cell>
          <cell r="J145">
            <v>3</v>
          </cell>
          <cell r="K145" t="str">
            <v>Value must be present in a specified list.</v>
          </cell>
          <cell r="L145" t="str">
            <v>Yes,No</v>
          </cell>
          <cell r="M145">
            <v>0</v>
          </cell>
          <cell r="Q145" t="str">
            <v/>
          </cell>
        </row>
        <row r="146">
          <cell r="A146">
            <v>145</v>
          </cell>
          <cell r="B146" t="str">
            <v>Property</v>
          </cell>
          <cell r="C146" t="str">
            <v>Land Ownership Rights</v>
          </cell>
          <cell r="D146" t="str">
            <v>LND_OWNR_TYP</v>
          </cell>
          <cell r="E146" t="str">
            <v>'Form 4662'!$L$33</v>
          </cell>
          <cell r="F146" t="str">
            <v>R33C12</v>
          </cell>
          <cell r="G146" t="str">
            <v>General</v>
          </cell>
          <cell r="H146" t="str">
            <v>General</v>
          </cell>
          <cell r="I146" t="b">
            <v>1</v>
          </cell>
          <cell r="J146">
            <v>3</v>
          </cell>
          <cell r="K146" t="str">
            <v>Value must be present in a specified list.</v>
          </cell>
          <cell r="L146" t="str">
            <v>Fee Simple, Leasehold</v>
          </cell>
          <cell r="M146">
            <v>0</v>
          </cell>
          <cell r="Q146" t="str">
            <v/>
          </cell>
        </row>
        <row r="147">
          <cell r="A147">
            <v>146</v>
          </cell>
          <cell r="B147" t="str">
            <v>Property</v>
          </cell>
          <cell r="C147" t="str">
            <v>Environmental Survey</v>
          </cell>
          <cell r="D147" t="str">
            <v>ENVR_SRVY</v>
          </cell>
          <cell r="E147" t="str">
            <v>'Form 4662'!$K$34</v>
          </cell>
          <cell r="F147" t="str">
            <v>R34C11</v>
          </cell>
          <cell r="G147" t="str">
            <v>General</v>
          </cell>
          <cell r="H147" t="str">
            <v>General</v>
          </cell>
          <cell r="I147" t="b">
            <v>1</v>
          </cell>
          <cell r="J147">
            <v>3</v>
          </cell>
          <cell r="K147" t="str">
            <v>Value must be present in a specified list.</v>
          </cell>
          <cell r="L147" t="str">
            <v>Phase I Acceptable (or ASTM 1527/1528), Phase I Acceptable w/ O&amp;M (or ASTM 1527/1528), Phase II Acceptable, Phase II Acceptable w/ O&amp;M</v>
          </cell>
          <cell r="M147">
            <v>0</v>
          </cell>
          <cell r="Q147" t="str">
            <v/>
          </cell>
        </row>
        <row r="148">
          <cell r="A148">
            <v>147</v>
          </cell>
          <cell r="B148" t="str">
            <v>Fees</v>
          </cell>
          <cell r="C148" t="str">
            <v>Total Origination Fee Paid or to be Paid Directly by Borrower</v>
          </cell>
          <cell r="D148" t="str">
            <v>ORIG_TOT</v>
          </cell>
          <cell r="E148" t="str">
            <v>'Form 4662'!$AA$77</v>
          </cell>
          <cell r="F148" t="str">
            <v>R77C27</v>
          </cell>
          <cell r="G148" t="str">
            <v>Currency</v>
          </cell>
          <cell r="H148" t="str">
            <v>_($* #,##0.00_);_($* (#,##0.00);_($* "-"??_);_(@_)</v>
          </cell>
          <cell r="I148" t="b">
            <v>1</v>
          </cell>
          <cell r="J148">
            <v>2</v>
          </cell>
          <cell r="K148" t="str">
            <v>Numeric values.</v>
          </cell>
          <cell r="L148" t="str">
            <v>Decimal Greater Than Or Equal To 0</v>
          </cell>
          <cell r="M148">
            <v>0</v>
          </cell>
          <cell r="Q148" t="str">
            <v/>
          </cell>
          <cell r="R148" t="str">
            <v>=SUM(ORIG_LNDR,ORIG_BRKR)</v>
          </cell>
          <cell r="S148" t="str">
            <v>Formula</v>
          </cell>
        </row>
        <row r="149">
          <cell r="A149">
            <v>148</v>
          </cell>
          <cell r="B149" t="str">
            <v>Fees</v>
          </cell>
          <cell r="C149" t="str">
            <v>Origination Fee Retained by Lender</v>
          </cell>
          <cell r="D149" t="str">
            <v>ORIG_LNDR</v>
          </cell>
          <cell r="E149" t="str">
            <v>'Form 4662'!$AA$78</v>
          </cell>
          <cell r="F149" t="str">
            <v>R78C27</v>
          </cell>
          <cell r="G149" t="str">
            <v>Currency</v>
          </cell>
          <cell r="H149" t="str">
            <v>_($* #,##0.00_);_($* (#,##0.00);_($* "-"??_);_(@_)</v>
          </cell>
          <cell r="I149" t="b">
            <v>1</v>
          </cell>
          <cell r="J149">
            <v>2</v>
          </cell>
          <cell r="K149" t="str">
            <v>Numeric values.</v>
          </cell>
          <cell r="L149" t="str">
            <v>Decimal Greater Than Or Equal To 0</v>
          </cell>
          <cell r="M149">
            <v>0</v>
          </cell>
          <cell r="Q149" t="str">
            <v/>
          </cell>
        </row>
        <row r="150">
          <cell r="A150">
            <v>149</v>
          </cell>
          <cell r="B150" t="str">
            <v>Fees</v>
          </cell>
          <cell r="C150" t="str">
            <v>Origination Fee Paid to Broker/Correspondent</v>
          </cell>
          <cell r="D150" t="str">
            <v>ORIG_BRKR</v>
          </cell>
          <cell r="E150" t="str">
            <v>'Form 4662'!$AA$79</v>
          </cell>
          <cell r="F150" t="str">
            <v>R79C27</v>
          </cell>
          <cell r="G150" t="str">
            <v>Currency</v>
          </cell>
          <cell r="H150" t="str">
            <v>_($* #,##0.00_);_($* (#,##0.00);_($* "-"??_);_(@_)</v>
          </cell>
          <cell r="I150" t="b">
            <v>1</v>
          </cell>
          <cell r="J150">
            <v>2</v>
          </cell>
          <cell r="K150" t="str">
            <v>Numeric values.</v>
          </cell>
          <cell r="L150" t="str">
            <v>Decimal Greater Than Or Equal To 0</v>
          </cell>
          <cell r="M150">
            <v>0</v>
          </cell>
          <cell r="Q150" t="str">
            <v/>
          </cell>
        </row>
        <row r="151">
          <cell r="A151">
            <v>150</v>
          </cell>
          <cell r="B151" t="str">
            <v>Fees</v>
          </cell>
          <cell r="C151" t="str">
            <v>Total Premium from Cash Sale or MBS Execution</v>
          </cell>
          <cell r="D151" t="str">
            <v>PREM_TOT</v>
          </cell>
          <cell r="E151" t="str">
            <v>'Form 4662'!$AA$81</v>
          </cell>
          <cell r="F151" t="str">
            <v>R81C27</v>
          </cell>
          <cell r="G151" t="str">
            <v>Currency</v>
          </cell>
          <cell r="H151" t="str">
            <v>_($* #,##0.00_);_($* (#,##0.00);_($* "-"??_);_(@_)</v>
          </cell>
          <cell r="I151" t="b">
            <v>1</v>
          </cell>
          <cell r="J151">
            <v>2</v>
          </cell>
          <cell r="K151" t="str">
            <v>Numeric values.</v>
          </cell>
          <cell r="L151" t="str">
            <v>Decimal Greater Than Or Equal To 0</v>
          </cell>
          <cell r="M151">
            <v>0</v>
          </cell>
          <cell r="Q151" t="str">
            <v/>
          </cell>
          <cell r="R151" t="str">
            <v>=SUM(PREM_LNDR,PREM_BRKR)</v>
          </cell>
          <cell r="S151" t="str">
            <v>Formula</v>
          </cell>
        </row>
        <row r="152">
          <cell r="A152">
            <v>151</v>
          </cell>
          <cell r="B152" t="str">
            <v>Fees</v>
          </cell>
          <cell r="C152" t="str">
            <v>Premium Retained by Lender</v>
          </cell>
          <cell r="D152" t="str">
            <v>PREM_LNDR</v>
          </cell>
          <cell r="E152" t="str">
            <v>'Form 4662'!$AA$82</v>
          </cell>
          <cell r="F152" t="str">
            <v>R82C27</v>
          </cell>
          <cell r="G152" t="str">
            <v>Currency</v>
          </cell>
          <cell r="H152" t="str">
            <v>_($* #,##0.00_);_($* (#,##0.00);_($* "-"??_);_(@_)</v>
          </cell>
          <cell r="I152" t="b">
            <v>1</v>
          </cell>
          <cell r="J152">
            <v>2</v>
          </cell>
          <cell r="K152" t="str">
            <v>Numeric values.</v>
          </cell>
          <cell r="L152" t="str">
            <v>Decimal Greater Than Or Equal To 0</v>
          </cell>
          <cell r="M152">
            <v>0</v>
          </cell>
          <cell r="Q152" t="str">
            <v/>
          </cell>
        </row>
        <row r="153">
          <cell r="A153">
            <v>152</v>
          </cell>
          <cell r="B153" t="str">
            <v>Fees</v>
          </cell>
          <cell r="C153" t="str">
            <v>Premium Paid to Broker/Correspondent</v>
          </cell>
          <cell r="D153" t="str">
            <v>PREM_BRKR</v>
          </cell>
          <cell r="E153" t="str">
            <v>'Form 4662'!$AA$83</v>
          </cell>
          <cell r="F153" t="str">
            <v>R83C27</v>
          </cell>
          <cell r="G153" t="str">
            <v>Currency</v>
          </cell>
          <cell r="H153" t="str">
            <v>_($* #,##0.00_);_($* (#,##0.00);_($* "-"??_);_(@_)</v>
          </cell>
          <cell r="I153" t="b">
            <v>1</v>
          </cell>
          <cell r="J153">
            <v>2</v>
          </cell>
          <cell r="K153" t="str">
            <v>Numeric values.</v>
          </cell>
          <cell r="L153" t="str">
            <v>Decimal Greater Than Or Equal To 0</v>
          </cell>
          <cell r="M153">
            <v>0</v>
          </cell>
          <cell r="Q153" t="str">
            <v/>
          </cell>
        </row>
        <row r="154">
          <cell r="A154">
            <v>153</v>
          </cell>
          <cell r="B154" t="str">
            <v>Fees</v>
          </cell>
          <cell r="C154" t="str">
            <v>Fannie Mae Portion of Excess Origination Fee</v>
          </cell>
          <cell r="D154" t="str">
            <v>ORIG_FM</v>
          </cell>
          <cell r="E154" t="str">
            <v>'Form 4662'!$AA$85</v>
          </cell>
          <cell r="F154" t="str">
            <v>R85C27</v>
          </cell>
          <cell r="G154" t="str">
            <v>Currency</v>
          </cell>
          <cell r="H154" t="str">
            <v>_($* #,##0.00_);_($* (#,##0.00);_($* "-"??_);_(@_)</v>
          </cell>
          <cell r="I154" t="b">
            <v>1</v>
          </cell>
          <cell r="J154">
            <v>2</v>
          </cell>
          <cell r="K154" t="str">
            <v>Numeric values.</v>
          </cell>
          <cell r="L154" t="str">
            <v>Decimal Greater Than Or Equal To 0</v>
          </cell>
          <cell r="M154">
            <v>0</v>
          </cell>
          <cell r="Q154" t="str">
            <v/>
          </cell>
        </row>
        <row r="155">
          <cell r="A155">
            <v>154</v>
          </cell>
          <cell r="B155" t="str">
            <v>Fees</v>
          </cell>
          <cell r="C155" t="str">
            <v>Fannie Mae Portion of Excess Premium</v>
          </cell>
          <cell r="D155" t="str">
            <v>PREM_FM</v>
          </cell>
          <cell r="E155" t="str">
            <v>'Form 4662'!$AA$86</v>
          </cell>
          <cell r="F155" t="str">
            <v>R86C27</v>
          </cell>
          <cell r="G155" t="str">
            <v>Currency</v>
          </cell>
          <cell r="H155" t="str">
            <v>_($* #,##0.00_);_($* (#,##0.00);_($* "-"??_);_(@_)</v>
          </cell>
          <cell r="I155" t="b">
            <v>1</v>
          </cell>
          <cell r="J155">
            <v>2</v>
          </cell>
          <cell r="K155" t="str">
            <v>Numeric values.</v>
          </cell>
          <cell r="L155" t="str">
            <v>Decimal Greater Than Or Equal To 0</v>
          </cell>
          <cell r="M155">
            <v>0</v>
          </cell>
          <cell r="Q155" t="str">
            <v/>
          </cell>
        </row>
        <row r="156">
          <cell r="A156">
            <v>155</v>
          </cell>
          <cell r="B156" t="str">
            <v>Fees</v>
          </cell>
          <cell r="C156" t="str">
            <v>Origination Fee as Percent of Commitment Amount</v>
          </cell>
          <cell r="D156" t="str">
            <v>ORIG_PCT</v>
          </cell>
          <cell r="E156" t="str">
            <v>'Form 4662'!$AA$87</v>
          </cell>
          <cell r="F156" t="str">
            <v>R87C27</v>
          </cell>
          <cell r="G156" t="str">
            <v>Number</v>
          </cell>
          <cell r="H156" t="str">
            <v>0.000</v>
          </cell>
          <cell r="I156" t="b">
            <v>1</v>
          </cell>
          <cell r="J156">
            <v>2</v>
          </cell>
          <cell r="K156" t="str">
            <v>Numeric values.</v>
          </cell>
          <cell r="L156" t="str">
            <v>Decimal Between 0 And 100</v>
          </cell>
          <cell r="M156">
            <v>1</v>
          </cell>
          <cell r="Q156" t="str">
            <v/>
          </cell>
        </row>
        <row r="157">
          <cell r="A157">
            <v>156</v>
          </cell>
          <cell r="B157" t="str">
            <v>Fees</v>
          </cell>
          <cell r="C157" t="str">
            <v>Origination Fee and Premium as Percent of Commitment Amount</v>
          </cell>
          <cell r="D157" t="str">
            <v>ORIG_PREM_PCT</v>
          </cell>
          <cell r="E157" t="str">
            <v>'Form 4662'!$AA$88</v>
          </cell>
          <cell r="F157" t="str">
            <v>R88C27</v>
          </cell>
          <cell r="G157" t="str">
            <v>Number</v>
          </cell>
          <cell r="H157" t="str">
            <v>0.000</v>
          </cell>
          <cell r="I157" t="b">
            <v>1</v>
          </cell>
          <cell r="J157">
            <v>2</v>
          </cell>
          <cell r="K157" t="str">
            <v>Numeric values.</v>
          </cell>
          <cell r="L157" t="str">
            <v>Decimal Between 0 And 100</v>
          </cell>
          <cell r="M157">
            <v>1</v>
          </cell>
          <cell r="Q157" t="str">
            <v/>
          </cell>
        </row>
        <row r="158">
          <cell r="A158">
            <v>157</v>
          </cell>
          <cell r="B158" t="str">
            <v>Waivers</v>
          </cell>
          <cell r="C158" t="str">
            <v>Pricing Waiver?</v>
          </cell>
          <cell r="D158" t="str">
            <v>PRC_WVR</v>
          </cell>
          <cell r="E158" t="str">
            <v>'Form 4662'!$R$90</v>
          </cell>
          <cell r="F158" t="str">
            <v>R90C18</v>
          </cell>
          <cell r="G158" t="str">
            <v>True/False</v>
          </cell>
          <cell r="H158" t="str">
            <v>General</v>
          </cell>
          <cell r="I158" t="b">
            <v>1</v>
          </cell>
          <cell r="J158">
            <v>3</v>
          </cell>
          <cell r="K158" t="str">
            <v>Value must be present in a specified list.</v>
          </cell>
          <cell r="L158" t="str">
            <v>Yes,No</v>
          </cell>
          <cell r="M158">
            <v>0</v>
          </cell>
          <cell r="Q158" t="str">
            <v/>
          </cell>
        </row>
        <row r="159">
          <cell r="A159">
            <v>158</v>
          </cell>
          <cell r="B159" t="str">
            <v>Waivers</v>
          </cell>
          <cell r="C159" t="str">
            <v>Lender Waivers Granted?</v>
          </cell>
          <cell r="D159" t="str">
            <v>LNDR_WVR</v>
          </cell>
          <cell r="E159" t="str">
            <v>'Form 4662'!$AD$90</v>
          </cell>
          <cell r="F159" t="str">
            <v>R90C30</v>
          </cell>
          <cell r="G159" t="str">
            <v>True/False</v>
          </cell>
          <cell r="H159" t="str">
            <v>General</v>
          </cell>
          <cell r="I159" t="b">
            <v>1</v>
          </cell>
          <cell r="J159">
            <v>3</v>
          </cell>
          <cell r="K159" t="str">
            <v>Value must be present in a specified list.</v>
          </cell>
          <cell r="L159" t="str">
            <v>Yes,No,NA</v>
          </cell>
          <cell r="M159">
            <v>0</v>
          </cell>
          <cell r="Q159" t="str">
            <v/>
          </cell>
        </row>
        <row r="160">
          <cell r="A160">
            <v>159</v>
          </cell>
          <cell r="B160" t="str">
            <v>Waivers</v>
          </cell>
          <cell r="C160" t="str">
            <v>Fannie Mae Waivers?</v>
          </cell>
          <cell r="D160" t="str">
            <v>FM_WVR</v>
          </cell>
          <cell r="E160" t="str">
            <v>'Form 4662'!$AO$90</v>
          </cell>
          <cell r="F160" t="str">
            <v>R90C41</v>
          </cell>
          <cell r="G160" t="str">
            <v>True/False</v>
          </cell>
          <cell r="H160" t="str">
            <v>General</v>
          </cell>
          <cell r="I160" t="b">
            <v>1</v>
          </cell>
          <cell r="J160">
            <v>3</v>
          </cell>
          <cell r="K160" t="str">
            <v>Value must be present in a specified list.</v>
          </cell>
          <cell r="L160" t="str">
            <v>Yes,No</v>
          </cell>
          <cell r="M160">
            <v>0</v>
          </cell>
          <cell r="Q160" t="str">
            <v/>
          </cell>
        </row>
        <row r="161">
          <cell r="A161">
            <v>160</v>
          </cell>
          <cell r="B161" t="str">
            <v>Waivers</v>
          </cell>
          <cell r="C161" t="str">
            <v>Special Conditions?</v>
          </cell>
          <cell r="D161" t="str">
            <v>SPC_DISC</v>
          </cell>
          <cell r="E161" t="str">
            <v>'Form 4662'!$AY$90</v>
          </cell>
          <cell r="F161" t="str">
            <v>R90C51</v>
          </cell>
          <cell r="G161" t="str">
            <v>True/False</v>
          </cell>
          <cell r="H161" t="str">
            <v>General</v>
          </cell>
          <cell r="I161" t="b">
            <v>1</v>
          </cell>
          <cell r="J161">
            <v>3</v>
          </cell>
          <cell r="K161" t="str">
            <v>Value must be present in a specified list.</v>
          </cell>
          <cell r="L161" t="str">
            <v>Yes,No</v>
          </cell>
          <cell r="M161">
            <v>0</v>
          </cell>
          <cell r="Q161" t="str">
            <v/>
          </cell>
        </row>
        <row r="162">
          <cell r="A162">
            <v>161</v>
          </cell>
          <cell r="B162" t="str">
            <v>Comments</v>
          </cell>
          <cell r="C162" t="str">
            <v>Lender Comments</v>
          </cell>
          <cell r="D162" t="str">
            <v>LNDR_CMTS</v>
          </cell>
          <cell r="E162" t="str">
            <v>'Form 4662'!$C$92</v>
          </cell>
          <cell r="F162" t="str">
            <v>R92C3</v>
          </cell>
          <cell r="G162" t="str">
            <v>General</v>
          </cell>
          <cell r="H162" t="str">
            <v>General</v>
          </cell>
          <cell r="I162" t="b">
            <v>0</v>
          </cell>
          <cell r="J162">
            <v>0</v>
          </cell>
          <cell r="K162" t="str">
            <v/>
          </cell>
          <cell r="M162">
            <v>0</v>
          </cell>
          <cell r="Q162" t="str">
            <v/>
          </cell>
        </row>
        <row r="163">
          <cell r="A163">
            <v>162</v>
          </cell>
          <cell r="B163" t="str">
            <v>Signature</v>
          </cell>
          <cell r="C163" t="str">
            <v>Underwriter Signature</v>
          </cell>
          <cell r="D163" t="str">
            <v>UW_SIGN</v>
          </cell>
          <cell r="E163" t="str">
            <v>'Form 4662'!$C$102</v>
          </cell>
          <cell r="F163" t="str">
            <v>R102C3</v>
          </cell>
          <cell r="G163" t="str">
            <v>General</v>
          </cell>
          <cell r="H163" t="str">
            <v>General</v>
          </cell>
          <cell r="I163" t="b">
            <v>0</v>
          </cell>
          <cell r="J163">
            <v>0</v>
          </cell>
          <cell r="K163" t="str">
            <v/>
          </cell>
          <cell r="M163" t="str">
            <v>Will Lawler</v>
          </cell>
          <cell r="Q163" t="str">
            <v/>
          </cell>
        </row>
        <row r="164">
          <cell r="A164">
            <v>163</v>
          </cell>
          <cell r="B164" t="str">
            <v>Signature</v>
          </cell>
          <cell r="C164" t="str">
            <v>Underwriter Signature Date</v>
          </cell>
          <cell r="D164" t="str">
            <v>UW_SIGN_DT</v>
          </cell>
          <cell r="E164" t="str">
            <v>'Form 4662'!$S$102</v>
          </cell>
          <cell r="F164" t="str">
            <v>R102C19</v>
          </cell>
          <cell r="G164" t="str">
            <v>Date</v>
          </cell>
          <cell r="H164" t="str">
            <v>m/d/yyyy</v>
          </cell>
          <cell r="I164" t="b">
            <v>1</v>
          </cell>
          <cell r="J164">
            <v>4</v>
          </cell>
          <cell r="K164" t="str">
            <v>Date values.</v>
          </cell>
          <cell r="L164" t="str">
            <v>Date &lt;= Current Date</v>
          </cell>
          <cell r="M164">
            <v>0</v>
          </cell>
          <cell r="Q164" t="str">
            <v/>
          </cell>
        </row>
        <row r="165">
          <cell r="A165">
            <v>164</v>
          </cell>
          <cell r="B165" t="str">
            <v>Signature</v>
          </cell>
          <cell r="C165" t="str">
            <v>Chief Underwriter Signature</v>
          </cell>
          <cell r="D165" t="str">
            <v>CUW_SIGN</v>
          </cell>
          <cell r="E165" t="str">
            <v>'Form 4662'!$AC$102</v>
          </cell>
          <cell r="F165" t="str">
            <v>R102C29</v>
          </cell>
          <cell r="G165" t="str">
            <v>General</v>
          </cell>
          <cell r="H165" t="str">
            <v>General</v>
          </cell>
          <cell r="I165" t="b">
            <v>0</v>
          </cell>
          <cell r="J165">
            <v>0</v>
          </cell>
          <cell r="K165" t="str">
            <v/>
          </cell>
          <cell r="M165">
            <v>0</v>
          </cell>
          <cell r="Q165" t="str">
            <v/>
          </cell>
        </row>
        <row r="166">
          <cell r="A166">
            <v>165</v>
          </cell>
          <cell r="B166" t="str">
            <v>Signature</v>
          </cell>
          <cell r="C166" t="str">
            <v>Chief Underwriter Signature Date</v>
          </cell>
          <cell r="D166" t="str">
            <v>CUW_SIGN_DT</v>
          </cell>
          <cell r="E166" t="str">
            <v>'Form 4662'!$AS$102</v>
          </cell>
          <cell r="F166" t="str">
            <v>R102C45</v>
          </cell>
          <cell r="G166" t="str">
            <v>Date</v>
          </cell>
          <cell r="H166" t="str">
            <v>m/d/yyyy</v>
          </cell>
          <cell r="I166" t="b">
            <v>1</v>
          </cell>
          <cell r="J166">
            <v>4</v>
          </cell>
          <cell r="K166" t="str">
            <v>Date values.</v>
          </cell>
          <cell r="L166" t="str">
            <v>Date &lt;= Current Date</v>
          </cell>
          <cell r="M166">
            <v>0</v>
          </cell>
          <cell r="Q166" t="str">
            <v/>
          </cell>
        </row>
        <row r="167">
          <cell r="A167">
            <v>166</v>
          </cell>
          <cell r="B167" t="str">
            <v>Affordable</v>
          </cell>
          <cell r="C167" t="str">
            <v>HAP Remaining Term (months):</v>
          </cell>
          <cell r="D167" t="str">
            <v>HAP_REM_TRM</v>
          </cell>
          <cell r="E167" t="str">
            <v>'Form 4662'!$AL$28</v>
          </cell>
          <cell r="F167" t="str">
            <v>R28C38</v>
          </cell>
          <cell r="G167" t="str">
            <v>Number</v>
          </cell>
          <cell r="H167" t="str">
            <v>0</v>
          </cell>
          <cell r="I167" t="b">
            <v>1</v>
          </cell>
          <cell r="J167">
            <v>1</v>
          </cell>
          <cell r="K167" t="str">
            <v>Whole numeric values.</v>
          </cell>
          <cell r="L167" t="str">
            <v>Whole Number Greater Than 0</v>
          </cell>
          <cell r="M167">
            <v>0</v>
          </cell>
          <cell r="Q167" t="str">
            <v/>
          </cell>
        </row>
        <row r="168">
          <cell r="A168">
            <v>167</v>
          </cell>
          <cell r="B168" t="str">
            <v>Property</v>
          </cell>
          <cell r="C168" t="str">
            <v>Age Restricted?</v>
          </cell>
          <cell r="D168" t="str">
            <v>AGE_RESTR</v>
          </cell>
          <cell r="E168" t="str">
            <v>'Form 4662'!$N$36</v>
          </cell>
          <cell r="F168" t="str">
            <v>R36C14</v>
          </cell>
          <cell r="G168" t="str">
            <v>True/False</v>
          </cell>
          <cell r="H168" t="str">
            <v>General</v>
          </cell>
          <cell r="I168" t="b">
            <v>1</v>
          </cell>
          <cell r="J168">
            <v>3</v>
          </cell>
          <cell r="K168" t="str">
            <v>Value must be present in a specified list.</v>
          </cell>
          <cell r="L168" t="str">
            <v>Yes,No</v>
          </cell>
          <cell r="M168">
            <v>0</v>
          </cell>
          <cell r="Q168" t="str">
            <v/>
          </cell>
        </row>
        <row r="169">
          <cell r="A169">
            <v>168</v>
          </cell>
          <cell r="B169" t="str">
            <v>Underwriting</v>
          </cell>
          <cell r="C169" t="str">
            <v>Mezzanine Combined LTV:</v>
          </cell>
          <cell r="D169" t="str">
            <v>UW_CLTV</v>
          </cell>
          <cell r="E169" t="str">
            <v>'Form 4662'!$AY$52</v>
          </cell>
          <cell r="F169" t="str">
            <v>R52C51</v>
          </cell>
          <cell r="G169" t="str">
            <v>Number</v>
          </cell>
          <cell r="H169" t="str">
            <v>0.0</v>
          </cell>
          <cell r="I169" t="b">
            <v>1</v>
          </cell>
          <cell r="J169">
            <v>2</v>
          </cell>
          <cell r="K169" t="str">
            <v>Numeric values.</v>
          </cell>
          <cell r="L169" t="str">
            <v>Decimal Greater Than 0 And Less Than Or Equal To 100</v>
          </cell>
          <cell r="M169">
            <v>0</v>
          </cell>
          <cell r="Q169" t="str">
            <v/>
          </cell>
        </row>
        <row r="170">
          <cell r="A170">
            <v>169</v>
          </cell>
          <cell r="B170" t="str">
            <v>Underwriting</v>
          </cell>
          <cell r="C170" t="str">
            <v>Operating Statement (Fiscal Year):</v>
          </cell>
          <cell r="D170" t="str">
            <v>OP_STMT_FY</v>
          </cell>
          <cell r="E170" t="str">
            <v>'Form 4662'!$AP$47</v>
          </cell>
          <cell r="F170" t="str">
            <v>R47C42</v>
          </cell>
          <cell r="G170" t="str">
            <v>Number</v>
          </cell>
          <cell r="H170" t="str">
            <v>0</v>
          </cell>
          <cell r="I170" t="b">
            <v>1</v>
          </cell>
          <cell r="J170">
            <v>1</v>
          </cell>
          <cell r="K170" t="str">
            <v>Whole numeric values.</v>
          </cell>
          <cell r="L170" t="str">
            <v>Whole Number Between Current Year - 1 And Current Year + 1</v>
          </cell>
          <cell r="M170">
            <v>2016</v>
          </cell>
          <cell r="Q170" t="str">
            <v/>
          </cell>
        </row>
        <row r="171">
          <cell r="A171">
            <v>170</v>
          </cell>
          <cell r="B171" t="str">
            <v>Borrower</v>
          </cell>
          <cell r="C171" t="str">
            <v>Borrower Recourse Type</v>
          </cell>
          <cell r="D171" t="str">
            <v>BWR_RCRS_TYP</v>
          </cell>
          <cell r="E171" t="str">
            <v>'Form 4662'!$AP$14</v>
          </cell>
          <cell r="F171" t="str">
            <v>R14C42</v>
          </cell>
          <cell r="G171" t="str">
            <v>General</v>
          </cell>
          <cell r="H171" t="str">
            <v>General</v>
          </cell>
          <cell r="I171" t="b">
            <v>1</v>
          </cell>
          <cell r="J171">
            <v>3</v>
          </cell>
          <cell r="K171" t="str">
            <v>Value must be present in a specified list.</v>
          </cell>
          <cell r="L171" t="str">
            <v>Non-recourse with carve outs, Full Recourse, Partial Recourse, Non-recourse without carve outs</v>
          </cell>
          <cell r="M171">
            <v>0</v>
          </cell>
          <cell r="Q171" t="str">
            <v/>
          </cell>
        </row>
        <row r="172">
          <cell r="A172">
            <v>171</v>
          </cell>
          <cell r="B172" t="str">
            <v>Loan</v>
          </cell>
          <cell r="C172" t="str">
            <v>Rural Housing Special Feature Code</v>
          </cell>
          <cell r="D172" t="str">
            <v>SFC_01</v>
          </cell>
          <cell r="E172" t="str">
            <v>'Form 4662'!$N$68</v>
          </cell>
          <cell r="F172" t="str">
            <v>R68C14</v>
          </cell>
          <cell r="G172" t="str">
            <v>General</v>
          </cell>
          <cell r="H172" t="str">
            <v>General</v>
          </cell>
          <cell r="I172" t="b">
            <v>1</v>
          </cell>
          <cell r="J172">
            <v>3</v>
          </cell>
          <cell r="K172" t="str">
            <v>Value must be present in a specified list.</v>
          </cell>
          <cell r="L172" t="str">
            <v>584 - Rural Housing - Section 515, 585 - Rural Housing</v>
          </cell>
          <cell r="M172">
            <v>0</v>
          </cell>
          <cell r="Q172" t="str">
            <v/>
          </cell>
        </row>
        <row r="173">
          <cell r="A173">
            <v>172</v>
          </cell>
          <cell r="B173" t="str">
            <v>Property</v>
          </cell>
          <cell r="C173" t="str">
            <v>High Seismic Risk?  (“Yes”, if 10% or greater probability of the Peak Ground Acceleration exceeding 0.15g)</v>
          </cell>
          <cell r="D173" t="str">
            <v>SZ_RSK</v>
          </cell>
          <cell r="E173" t="str">
            <v>'Form 4662'!$N$39</v>
          </cell>
          <cell r="F173" t="str">
            <v>R39C14</v>
          </cell>
          <cell r="G173" t="str">
            <v>True/False</v>
          </cell>
          <cell r="H173" t="str">
            <v>General</v>
          </cell>
          <cell r="I173" t="b">
            <v>1</v>
          </cell>
          <cell r="J173">
            <v>3</v>
          </cell>
          <cell r="K173" t="str">
            <v>Value must be present in a specified list.</v>
          </cell>
          <cell r="L173" t="str">
            <v>Yes,No</v>
          </cell>
          <cell r="M173">
            <v>0</v>
          </cell>
        </row>
        <row r="174">
          <cell r="A174">
            <v>173</v>
          </cell>
          <cell r="B174" t="str">
            <v>Underwriting</v>
          </cell>
          <cell r="C174" t="str">
            <v>UW Property Value as of Date</v>
          </cell>
          <cell r="D174" t="str">
            <v>UW_PROP_VAL_DT</v>
          </cell>
          <cell r="E174" t="str">
            <v>'Form 4662'!$AM$50</v>
          </cell>
          <cell r="F174" t="str">
            <v>R50C39</v>
          </cell>
          <cell r="G174" t="str">
            <v>Date</v>
          </cell>
          <cell r="H174" t="str">
            <v>m/d/yyyy</v>
          </cell>
          <cell r="I174" t="b">
            <v>1</v>
          </cell>
          <cell r="J174">
            <v>4</v>
          </cell>
          <cell r="K174" t="str">
            <v>Date values.</v>
          </cell>
          <cell r="L174" t="str">
            <v>Date &lt;= Current Date</v>
          </cell>
          <cell r="M174" t="str">
            <v>XX/XX/XX</v>
          </cell>
        </row>
        <row r="175">
          <cell r="A175">
            <v>174</v>
          </cell>
          <cell r="B175" t="str">
            <v>Loan</v>
          </cell>
          <cell r="C175" t="str">
            <v>Mezzanine Loan Acquisition UPB</v>
          </cell>
          <cell r="D175" t="str">
            <v>MEZZ_LN_ACQ_UPB</v>
          </cell>
          <cell r="E175" t="str">
            <v>'Form 4662'!$L$51</v>
          </cell>
          <cell r="F175" t="str">
            <v>R51C12</v>
          </cell>
          <cell r="G175" t="str">
            <v>Currency</v>
          </cell>
          <cell r="H175" t="str">
            <v>_($* #,##0.00_);_($* (#,##0.00);_($* "-"??_);_(@_)</v>
          </cell>
          <cell r="I175" t="b">
            <v>1</v>
          </cell>
          <cell r="J175">
            <v>2</v>
          </cell>
          <cell r="K175" t="str">
            <v>Numeric values.</v>
          </cell>
          <cell r="L175" t="str">
            <v>Decimal Greater Than Or Equal To 0</v>
          </cell>
          <cell r="M175">
            <v>0</v>
          </cell>
        </row>
        <row r="176">
          <cell r="A176">
            <v>175</v>
          </cell>
          <cell r="B176" t="str">
            <v>Loan</v>
          </cell>
          <cell r="C176" t="str">
            <v>Mezzanine Monthly Payment</v>
          </cell>
          <cell r="D176" t="str">
            <v>MEZZ_LN_MO_PMT</v>
          </cell>
          <cell r="E176" t="str">
            <v>'Form 4662'!$W$51</v>
          </cell>
          <cell r="F176" t="str">
            <v>R51C23</v>
          </cell>
          <cell r="G176" t="str">
            <v>Currency</v>
          </cell>
          <cell r="H176" t="str">
            <v>_($* #,##0.00_);_($* (#,##0.00);_($* "-"??_);_(@_)</v>
          </cell>
          <cell r="I176" t="b">
            <v>1</v>
          </cell>
          <cell r="J176">
            <v>2</v>
          </cell>
          <cell r="K176" t="str">
            <v>Numeric values.</v>
          </cell>
          <cell r="L176" t="str">
            <v>Decimal Greater Than Or Equal To 0</v>
          </cell>
          <cell r="M176">
            <v>0</v>
          </cell>
        </row>
        <row r="177">
          <cell r="A177">
            <v>176</v>
          </cell>
          <cell r="B177" t="str">
            <v>Green</v>
          </cell>
          <cell r="C177" t="str">
            <v>ENERGY STAR® Score</v>
          </cell>
          <cell r="D177" t="str">
            <v>ENGY_STAR</v>
          </cell>
          <cell r="E177" t="str">
            <v>'Form 4662'!$AN$22</v>
          </cell>
          <cell r="F177" t="str">
            <v>R22C40</v>
          </cell>
          <cell r="G177" t="str">
            <v>Number</v>
          </cell>
          <cell r="H177" t="str">
            <v>0</v>
          </cell>
          <cell r="I177" t="b">
            <v>1</v>
          </cell>
          <cell r="J177">
            <v>1</v>
          </cell>
          <cell r="K177" t="str">
            <v>Whole numeric values.</v>
          </cell>
          <cell r="L177" t="str">
            <v>Whole Number Between 1 And 100</v>
          </cell>
          <cell r="M177">
            <v>0</v>
          </cell>
        </row>
        <row r="178">
          <cell r="A178">
            <v>177</v>
          </cell>
          <cell r="B178" t="str">
            <v>Green</v>
          </cell>
          <cell r="C178" t="str">
            <v>ENERGY STAR® Score Date</v>
          </cell>
          <cell r="D178" t="str">
            <v>ENGY_STAR_DT</v>
          </cell>
          <cell r="E178" t="str">
            <v>'Form 4662'!$AS$22</v>
          </cell>
          <cell r="F178" t="str">
            <v>R22C45</v>
          </cell>
          <cell r="G178" t="str">
            <v>Date</v>
          </cell>
          <cell r="H178" t="str">
            <v>m/d/yyyy</v>
          </cell>
          <cell r="I178" t="b">
            <v>1</v>
          </cell>
          <cell r="J178">
            <v>4</v>
          </cell>
          <cell r="K178" t="str">
            <v>Date values.</v>
          </cell>
          <cell r="L178" t="str">
            <v>Date &lt;= Current Date</v>
          </cell>
          <cell r="M178">
            <v>0</v>
          </cell>
        </row>
        <row r="179">
          <cell r="A179">
            <v>178</v>
          </cell>
          <cell r="B179" t="str">
            <v>Green</v>
          </cell>
          <cell r="C179" t="str">
            <v>Source Energy Use Intensity</v>
          </cell>
          <cell r="D179" t="str">
            <v>SRC_EUI</v>
          </cell>
          <cell r="E179" t="str">
            <v>'Form 4662'!$AN$23</v>
          </cell>
          <cell r="F179" t="str">
            <v>R23C40</v>
          </cell>
          <cell r="G179" t="str">
            <v>Number</v>
          </cell>
          <cell r="H179" t="str">
            <v>0</v>
          </cell>
          <cell r="I179" t="b">
            <v>1</v>
          </cell>
          <cell r="J179">
            <v>2</v>
          </cell>
          <cell r="K179" t="str">
            <v>Whole numeric values.</v>
          </cell>
          <cell r="L179" t="str">
            <v>Whole Number Between 1 And 2000</v>
          </cell>
          <cell r="M179">
            <v>0</v>
          </cell>
        </row>
        <row r="180">
          <cell r="A180">
            <v>179</v>
          </cell>
          <cell r="B180" t="str">
            <v>Green</v>
          </cell>
          <cell r="C180" t="str">
            <v>Source Energy Use Intensity Date</v>
          </cell>
          <cell r="D180" t="str">
            <v>SRC_EUI_DT</v>
          </cell>
          <cell r="E180" t="str">
            <v>'Form 4662'!$AS$23</v>
          </cell>
          <cell r="F180" t="str">
            <v>R23C45</v>
          </cell>
          <cell r="G180" t="str">
            <v>Date</v>
          </cell>
          <cell r="H180" t="str">
            <v>m/d/yyyy</v>
          </cell>
          <cell r="I180" t="b">
            <v>1</v>
          </cell>
          <cell r="J180">
            <v>4</v>
          </cell>
          <cell r="K180" t="str">
            <v>Date values.</v>
          </cell>
          <cell r="L180" t="str">
            <v>Date &lt;= Current Date</v>
          </cell>
          <cell r="M180">
            <v>0</v>
          </cell>
        </row>
        <row r="182">
          <cell r="B182" t="str">
            <v>Underwriter's Data Form</v>
          </cell>
          <cell r="C182" t="str">
            <v>Form 4662</v>
          </cell>
          <cell r="D182" t="str">
            <v>Page 3</v>
          </cell>
        </row>
        <row r="183">
          <cell r="B183" t="str">
            <v>Fannie Mae</v>
          </cell>
          <cell r="C183" t="str">
            <v>5/2016</v>
          </cell>
          <cell r="D183" t="str">
            <v>©2016 Fannie Mae</v>
          </cell>
        </row>
      </sheetData>
      <sheetData sheetId="6">
        <row r="1">
          <cell r="A1" t="str">
            <v>DL_NM</v>
          </cell>
          <cell r="B1" t="str">
            <v>CMT_NBR</v>
          </cell>
          <cell r="C1" t="str">
            <v>CMT_DT</v>
          </cell>
          <cell r="D1" t="str">
            <v>PL_NBR</v>
          </cell>
          <cell r="E1" t="str">
            <v>OLD_LN_NBR1</v>
          </cell>
          <cell r="F1" t="str">
            <v>OLD_LN_NBR2</v>
          </cell>
          <cell r="G1" t="str">
            <v>OLD_LN_NBR3</v>
          </cell>
          <cell r="H1" t="str">
            <v>OTR_LN_NBR1</v>
          </cell>
          <cell r="I1" t="str">
            <v>OTR_LN_NBR2</v>
          </cell>
          <cell r="J1" t="str">
            <v>OTR_LN_NBR3</v>
          </cell>
          <cell r="K1" t="str">
            <v>APP_DT</v>
          </cell>
          <cell r="L1" t="str">
            <v>LNDR_NM</v>
          </cell>
          <cell r="M1" t="str">
            <v>LNDR_LN_NBR</v>
          </cell>
          <cell r="N1" t="str">
            <v>UW_NM</v>
          </cell>
          <cell r="O1" t="str">
            <v>CUW_NM</v>
          </cell>
          <cell r="P1" t="str">
            <v>LO_NM</v>
          </cell>
          <cell r="Q1" t="str">
            <v>LO_LOC</v>
          </cell>
          <cell r="R1" t="str">
            <v>BWR_NM</v>
          </cell>
          <cell r="S1" t="str">
            <v>KEY_PRNC</v>
          </cell>
          <cell r="T1" t="str">
            <v>SGL_ENT</v>
          </cell>
          <cell r="U1" t="str">
            <v>BWR_RCRS</v>
          </cell>
          <cell r="V1" t="str">
            <v>FRGN_BWR</v>
          </cell>
          <cell r="W1" t="str">
            <v>MGMT_NM</v>
          </cell>
          <cell r="X1" t="str">
            <v>PROP_NM</v>
          </cell>
          <cell r="Y1" t="str">
            <v>PROP_ADDR1</v>
          </cell>
          <cell r="Z1" t="str">
            <v>PROP_ADDR2</v>
          </cell>
          <cell r="AA1" t="str">
            <v>PROP_CITY</v>
          </cell>
          <cell r="AB1" t="str">
            <v>PROP_ST</v>
          </cell>
          <cell r="AC1" t="str">
            <v>PROP_ZIP</v>
          </cell>
          <cell r="AD1" t="str">
            <v>PROP_CNTY</v>
          </cell>
          <cell r="AE1" t="str">
            <v>PROP_TYP</v>
          </cell>
          <cell r="AF1" t="str">
            <v>BLDG_TYP</v>
          </cell>
          <cell r="AG1" t="str">
            <v>BLDG_CNT</v>
          </cell>
          <cell r="AH1" t="str">
            <v>RES_AREA</v>
          </cell>
          <cell r="AI1" t="str">
            <v>RES_UNTS</v>
          </cell>
          <cell r="AJ1" t="str">
            <v>UTIL_INCL</v>
          </cell>
          <cell r="AK1" t="str">
            <v>YR_BLT</v>
          </cell>
          <cell r="AL1" t="str">
            <v>PHS1_YR</v>
          </cell>
          <cell r="AM1" t="str">
            <v>PHS1_UNTS</v>
          </cell>
          <cell r="AN1" t="str">
            <v>PHS2_YR</v>
          </cell>
          <cell r="AO1" t="str">
            <v>PHS2_UNTS</v>
          </cell>
          <cell r="AP1" t="str">
            <v>PHS3_YR</v>
          </cell>
          <cell r="AQ1" t="str">
            <v>PHS3_UNTS</v>
          </cell>
          <cell r="AR1" t="str">
            <v>PHS4_YR</v>
          </cell>
          <cell r="AS1" t="str">
            <v>PHS4_UNTS</v>
          </cell>
          <cell r="AT1" t="str">
            <v>PHS5_YR</v>
          </cell>
          <cell r="AU1" t="str">
            <v>PHS5_UNTS</v>
          </cell>
          <cell r="AV1" t="str">
            <v>PHS6_YR</v>
          </cell>
          <cell r="AW1" t="str">
            <v>PHS6_UNTS</v>
          </cell>
          <cell r="AX1" t="str">
            <v>PHS7_YR</v>
          </cell>
          <cell r="AY1" t="str">
            <v>PHS7_UNTS</v>
          </cell>
          <cell r="AZ1" t="str">
            <v>GRN_TYP</v>
          </cell>
          <cell r="BA1" t="str">
            <v>GRN_CERT</v>
          </cell>
          <cell r="BB1" t="str">
            <v>EX_TYP</v>
          </cell>
          <cell r="BC1" t="str">
            <v>RT_TYP</v>
          </cell>
          <cell r="BD1" t="str">
            <v>LN_PRPS</v>
          </cell>
          <cell r="BE1" t="str">
            <v>APP_LN_AMT</v>
          </cell>
          <cell r="BF1" t="str">
            <v>APP_LN_AMT_UNT</v>
          </cell>
          <cell r="BG1" t="str">
            <v>LN_AMT</v>
          </cell>
          <cell r="BH1" t="str">
            <v>LN_AMT_UNT</v>
          </cell>
          <cell r="BI1" t="str">
            <v>LN_TRM</v>
          </cell>
          <cell r="BJ1" t="str">
            <v>AMRT_TRM</v>
          </cell>
          <cell r="BK1" t="str">
            <v>PPYM_TRM</v>
          </cell>
          <cell r="BL1" t="str">
            <v>TIER</v>
          </cell>
          <cell r="BM1" t="str">
            <v>TIER_DRP</v>
          </cell>
          <cell r="BN1" t="str">
            <v>ACCR_MTHD</v>
          </cell>
          <cell r="BO1" t="str">
            <v>IO_TRM</v>
          </cell>
          <cell r="BP1" t="str">
            <v>LCK_TRM</v>
          </cell>
          <cell r="BQ1" t="str">
            <v>LCK_EXP_DT</v>
          </cell>
          <cell r="BR1" t="str">
            <v>TRSY_RT</v>
          </cell>
          <cell r="BS1" t="str">
            <v>GRS_SPRD</v>
          </cell>
          <cell r="BT1" t="str">
            <v>GFEE_SPRD</v>
          </cell>
          <cell r="BU1" t="str">
            <v>SFEE_SPRD</v>
          </cell>
          <cell r="BV1" t="str">
            <v>ACTL_RT</v>
          </cell>
          <cell r="BW1" t="str">
            <v>UW_FLR_RT</v>
          </cell>
          <cell r="BX1" t="str">
            <v>UW_RT</v>
          </cell>
          <cell r="BY1" t="str">
            <v>LOSS_LVL</v>
          </cell>
          <cell r="BZ1" t="str">
            <v>LOSS_LVL_PCT</v>
          </cell>
          <cell r="CA1" t="str">
            <v>UW_NCF</v>
          </cell>
          <cell r="CB1" t="str">
            <v>COOP_NCF</v>
          </cell>
          <cell r="CC1" t="str">
            <v>RETIRED</v>
          </cell>
          <cell r="CD1" t="str">
            <v>UW_EGI</v>
          </cell>
          <cell r="CE1" t="str">
            <v>RETIRED</v>
          </cell>
          <cell r="CF1" t="str">
            <v>UW_TOE</v>
          </cell>
          <cell r="CG1" t="str">
            <v>RETIRED</v>
          </cell>
          <cell r="CH1" t="str">
            <v>LOC_YN</v>
          </cell>
          <cell r="CI1" t="str">
            <v>LOC_AMT</v>
          </cell>
          <cell r="CJ1" t="str">
            <v>UW_PHYS_OCC</v>
          </cell>
          <cell r="CK1" t="str">
            <v>UW_ECON_OCC</v>
          </cell>
          <cell r="CL1" t="str">
            <v>MIN_HRDL_DSCR</v>
          </cell>
          <cell r="CM1" t="str">
            <v>ACTL_DSCR</v>
          </cell>
          <cell r="CN1" t="str">
            <v>MAX_PMT_DSCR</v>
          </cell>
          <cell r="CO1" t="str">
            <v>UW_DSCR</v>
          </cell>
          <cell r="CP1" t="str">
            <v>RETIRED</v>
          </cell>
          <cell r="CQ1" t="str">
            <v>MEZZ_DSCR</v>
          </cell>
          <cell r="CR1" t="str">
            <v>UW_CAP_RT</v>
          </cell>
          <cell r="CS1" t="str">
            <v>MAX_LTV</v>
          </cell>
          <cell r="CT1" t="str">
            <v>APPR_VAL</v>
          </cell>
          <cell r="CU1" t="str">
            <v>APPR_VAL_UNT</v>
          </cell>
          <cell r="CV1" t="str">
            <v>APPR_LTV</v>
          </cell>
          <cell r="CW1" t="str">
            <v>UW_PROP_VAL</v>
          </cell>
          <cell r="CX1" t="str">
            <v>UW_PROP_VAL_UNT</v>
          </cell>
          <cell r="CY1" t="str">
            <v>UW_LTV</v>
          </cell>
          <cell r="CZ1" t="str">
            <v>RETIRED</v>
          </cell>
          <cell r="DA1" t="str">
            <v>ATT_BIFR</v>
          </cell>
          <cell r="DB1" t="str">
            <v>ATT_CT_SUPP</v>
          </cell>
          <cell r="DC1" t="str">
            <v>ATT_NCT_SUPP</v>
          </cell>
          <cell r="DD1" t="str">
            <v>ATT_CRS_COLL</v>
          </cell>
          <cell r="DE1" t="str">
            <v>ATT_CRS_DFLT</v>
          </cell>
          <cell r="DF1" t="str">
            <v>ATT_DCLNG</v>
          </cell>
          <cell r="DG1" t="str">
            <v>ATT_DFSNS</v>
          </cell>
          <cell r="DH1" t="str">
            <v>ATT_DUS_PLS_MEZZ</v>
          </cell>
          <cell r="DI1" t="str">
            <v>ATT_TP_MEZZ</v>
          </cell>
          <cell r="DJ1" t="str">
            <v>ATT_COM_INV_MEZZ</v>
          </cell>
          <cell r="DK1" t="str">
            <v>ATT_DUS_SPLT1</v>
          </cell>
          <cell r="DL1" t="str">
            <v>ATT_DUS_SPLT2</v>
          </cell>
          <cell r="DM1" t="str">
            <v>ATT_FHA_RSK</v>
          </cell>
          <cell r="DN1" t="str">
            <v>ATT_IRP</v>
          </cell>
          <cell r="DO1" t="str">
            <v>ATT_SNRS_ALZ</v>
          </cell>
          <cell r="DP1" t="str">
            <v>ATT_SNRS_AL</v>
          </cell>
          <cell r="DQ1" t="str">
            <v>ATT_SNRS_IL</v>
          </cell>
          <cell r="DR1" t="str">
            <v>ATT_SNRS_SNF</v>
          </cell>
          <cell r="DS1" t="str">
            <v>ATT_TX_EXMPT</v>
          </cell>
          <cell r="DT1" t="str">
            <v>ATT_OTR</v>
          </cell>
          <cell r="DU1" t="str">
            <v>ATT_OTR_VAL</v>
          </cell>
          <cell r="DV1" t="str">
            <v>MAH_UNTS</v>
          </cell>
          <cell r="DW1" t="str">
            <v>MAH_TYP</v>
          </cell>
          <cell r="DX1" t="str">
            <v>OTR_MAH_TYP</v>
          </cell>
          <cell r="DY1" t="str">
            <v>MAH_UNDR_80</v>
          </cell>
          <cell r="DZ1" t="str">
            <v>MAH_UNDR_60</v>
          </cell>
          <cell r="EA1" t="str">
            <v>MAH_UNDR_50</v>
          </cell>
          <cell r="EB1" t="str">
            <v>RPR_TOT</v>
          </cell>
          <cell r="EC1" t="str">
            <v>RPR_ESCRW</v>
          </cell>
          <cell r="ED1" t="str">
            <v>RPR_ESCRW_WVR</v>
          </cell>
          <cell r="EE1" t="str">
            <v>IN_RSRV_DEP</v>
          </cell>
          <cell r="EF1" t="str">
            <v>ON_RSRV_DEP_UNT</v>
          </cell>
          <cell r="EG1" t="str">
            <v>ON_RSRV_DEP_WVR</v>
          </cell>
          <cell r="EH1" t="str">
            <v>HLD_BK_FND</v>
          </cell>
          <cell r="EI1" t="str">
            <v>FLD_ZN</v>
          </cell>
          <cell r="EJ1" t="str">
            <v>SZ_ZN</v>
          </cell>
          <cell r="EK1" t="str">
            <v>TRSM_INS</v>
          </cell>
          <cell r="EL1" t="str">
            <v>TX_ESCRW</v>
          </cell>
          <cell r="EM1" t="str">
            <v>INS_ESCRW</v>
          </cell>
          <cell r="EN1" t="str">
            <v>OTR_ESCRW</v>
          </cell>
          <cell r="EO1" t="str">
            <v>LND_OWNR_TYP</v>
          </cell>
          <cell r="EP1" t="str">
            <v>ENVR_SRVY</v>
          </cell>
          <cell r="EQ1" t="str">
            <v>ORIG_TOT</v>
          </cell>
          <cell r="ER1" t="str">
            <v>ORIG_LNDR</v>
          </cell>
          <cell r="ES1" t="str">
            <v>ORIG_BRKR</v>
          </cell>
          <cell r="ET1" t="str">
            <v>PREM_TOT</v>
          </cell>
          <cell r="EU1" t="str">
            <v>PREM_LNDR</v>
          </cell>
          <cell r="EV1" t="str">
            <v>PREM_BRKR</v>
          </cell>
          <cell r="EW1" t="str">
            <v>ORIG_FM</v>
          </cell>
          <cell r="EX1" t="str">
            <v>PREM_FM</v>
          </cell>
          <cell r="EY1" t="str">
            <v>ORIG_PCT</v>
          </cell>
          <cell r="EZ1" t="str">
            <v>ORIG_PREM_PCT</v>
          </cell>
          <cell r="FA1" t="str">
            <v>PRC_WVR</v>
          </cell>
          <cell r="FB1" t="str">
            <v>LNDR_WVR</v>
          </cell>
          <cell r="FC1" t="str">
            <v>FM_WVR</v>
          </cell>
          <cell r="FD1" t="str">
            <v>SPC_DISC</v>
          </cell>
          <cell r="FE1" t="str">
            <v>LNDR_CMTS</v>
          </cell>
          <cell r="FF1" t="str">
            <v>UW_SIGN</v>
          </cell>
          <cell r="FG1" t="str">
            <v>UW_SIGN_DT</v>
          </cell>
          <cell r="FH1" t="str">
            <v>CUW_SIGN</v>
          </cell>
          <cell r="FI1" t="str">
            <v>CUW_SIGN_DT</v>
          </cell>
          <cell r="FJ1" t="str">
            <v>HAP_REM_TRM</v>
          </cell>
          <cell r="FK1" t="str">
            <v>AGE_RESTR</v>
          </cell>
          <cell r="FL1" t="str">
            <v>UW_CLTV</v>
          </cell>
          <cell r="FM1" t="str">
            <v>OP_STMT_FY</v>
          </cell>
          <cell r="FN1" t="str">
            <v>BWR_RCRS_TYP</v>
          </cell>
          <cell r="FO1" t="str">
            <v>SFC_01</v>
          </cell>
          <cell r="FP1" t="str">
            <v>SFC_01</v>
          </cell>
          <cell r="FQ1" t="str">
            <v>SZ_RSK</v>
          </cell>
          <cell r="FR1" t="str">
            <v>UW_PROP_VAL_DT</v>
          </cell>
          <cell r="FS1" t="str">
            <v>MEZZ_LN_ACQ_UPB</v>
          </cell>
          <cell r="FT1" t="str">
            <v>MEZZ_LN_MO_PMT</v>
          </cell>
          <cell r="FU1" t="str">
            <v>ENGY_STAR</v>
          </cell>
          <cell r="FV1" t="str">
            <v>ENGY_STAR_DT</v>
          </cell>
          <cell r="FW1" t="str">
            <v>SRC_EUI</v>
          </cell>
          <cell r="FX1" t="str">
            <v>SRC_EUI_DT</v>
          </cell>
        </row>
        <row r="2">
          <cell r="A2" t="str">
            <v>The Enclave at Arbor Ridge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 t="str">
            <v>Walker &amp; Dunlop, LLC</v>
          </cell>
          <cell r="M2">
            <v>0</v>
          </cell>
          <cell r="N2" t="str">
            <v>Will Lawler</v>
          </cell>
          <cell r="O2">
            <v>0</v>
          </cell>
          <cell r="P2" t="str">
            <v>Chris Charboneau</v>
          </cell>
          <cell r="Q2">
            <v>0</v>
          </cell>
          <cell r="R2" t="str">
            <v/>
          </cell>
          <cell r="S2" t="str">
            <v/>
          </cell>
          <cell r="T2">
            <v>0</v>
          </cell>
          <cell r="U2">
            <v>0</v>
          </cell>
          <cell r="V2">
            <v>0</v>
          </cell>
          <cell r="W2" t="str">
            <v>S&amp;H Creative Management, Inc.</v>
          </cell>
          <cell r="X2" t="str">
            <v>The Enclave at Arbor Ridge</v>
          </cell>
          <cell r="Y2" t="str">
            <v>3901 Cloverlane Drive</v>
          </cell>
          <cell r="Z2" t="str">
            <v/>
          </cell>
          <cell r="AA2" t="str">
            <v>Ann Arbor</v>
          </cell>
          <cell r="AB2" t="str">
            <v>MI</v>
          </cell>
          <cell r="AC2">
            <v>48197</v>
          </cell>
          <cell r="AD2" t="str">
            <v>XXXX</v>
          </cell>
          <cell r="AE2" t="str">
            <v>Multifamily</v>
          </cell>
          <cell r="AF2" t="str">
            <v>Townhouse</v>
          </cell>
          <cell r="AG2">
            <v>1</v>
          </cell>
          <cell r="AH2">
            <v>43008</v>
          </cell>
          <cell r="AI2">
            <v>32</v>
          </cell>
          <cell r="AJ2">
            <v>0</v>
          </cell>
          <cell r="AK2">
            <v>2015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 t="str">
            <v>Fixed</v>
          </cell>
          <cell r="BD2">
            <v>0</v>
          </cell>
          <cell r="BE2">
            <v>4050000</v>
          </cell>
          <cell r="BF2">
            <v>126562.5</v>
          </cell>
          <cell r="BG2">
            <v>0</v>
          </cell>
          <cell r="BH2">
            <v>0</v>
          </cell>
          <cell r="BI2">
            <v>120</v>
          </cell>
          <cell r="BJ2">
            <v>360</v>
          </cell>
          <cell r="BK2">
            <v>114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5</v>
          </cell>
          <cell r="BX2">
            <v>5</v>
          </cell>
          <cell r="BY2">
            <v>1</v>
          </cell>
          <cell r="BZ2">
            <v>100</v>
          </cell>
          <cell r="CA2">
            <v>552396.16</v>
          </cell>
          <cell r="CB2">
            <v>0</v>
          </cell>
          <cell r="CC2">
            <v>0</v>
          </cell>
          <cell r="CD2">
            <v>577728</v>
          </cell>
          <cell r="CE2">
            <v>0</v>
          </cell>
          <cell r="CF2">
            <v>25331.84</v>
          </cell>
          <cell r="CG2">
            <v>0</v>
          </cell>
          <cell r="CH2">
            <v>0</v>
          </cell>
          <cell r="CI2">
            <v>0</v>
          </cell>
          <cell r="CJ2">
            <v>100</v>
          </cell>
          <cell r="CK2">
            <v>100</v>
          </cell>
          <cell r="CL2">
            <v>1.25</v>
          </cell>
          <cell r="CM2" t="e">
            <v>#DIV/0!</v>
          </cell>
          <cell r="CN2" t="e">
            <v>#DIV/0!</v>
          </cell>
          <cell r="CO2" t="e">
            <v>#DIV/0!</v>
          </cell>
          <cell r="CP2">
            <v>0</v>
          </cell>
          <cell r="CQ2">
            <v>0</v>
          </cell>
          <cell r="CR2">
            <v>0</v>
          </cell>
          <cell r="CS2">
            <v>75</v>
          </cell>
          <cell r="CT2">
            <v>0</v>
          </cell>
          <cell r="CU2">
            <v>0</v>
          </cell>
          <cell r="CV2" t="e">
            <v>#DIV/0!</v>
          </cell>
          <cell r="CW2">
            <v>0</v>
          </cell>
          <cell r="CX2">
            <v>0</v>
          </cell>
          <cell r="CY2" t="e">
            <v>#DIV/0!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0</v>
          </cell>
          <cell r="EC2">
            <v>0</v>
          </cell>
          <cell r="ED2" t="str">
            <v>No</v>
          </cell>
          <cell r="EE2">
            <v>0</v>
          </cell>
          <cell r="EF2">
            <v>0</v>
          </cell>
          <cell r="EG2" t="str">
            <v>No</v>
          </cell>
          <cell r="EH2">
            <v>0</v>
          </cell>
          <cell r="EI2">
            <v>0</v>
          </cell>
          <cell r="EJ2">
            <v>0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0</v>
          </cell>
          <cell r="EY2">
            <v>1</v>
          </cell>
          <cell r="EZ2">
            <v>1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 t="str">
            <v>Will Lawler</v>
          </cell>
          <cell r="FG2">
            <v>0</v>
          </cell>
          <cell r="FH2">
            <v>0</v>
          </cell>
          <cell r="FI2">
            <v>0</v>
          </cell>
          <cell r="FJ2">
            <v>0</v>
          </cell>
          <cell r="FK2">
            <v>0</v>
          </cell>
          <cell r="FL2">
            <v>0</v>
          </cell>
          <cell r="FM2">
            <v>2016</v>
          </cell>
          <cell r="FN2">
            <v>0</v>
          </cell>
          <cell r="FO2">
            <v>0</v>
          </cell>
          <cell r="FP2">
            <v>0</v>
          </cell>
          <cell r="FQ2">
            <v>0</v>
          </cell>
          <cell r="FR2" t="str">
            <v>XX/XX/XX</v>
          </cell>
          <cell r="FS2">
            <v>0</v>
          </cell>
          <cell r="FT2">
            <v>0</v>
          </cell>
          <cell r="FU2">
            <v>0</v>
          </cell>
          <cell r="FV2">
            <v>0</v>
          </cell>
          <cell r="FW2">
            <v>0</v>
          </cell>
          <cell r="FX2">
            <v>0</v>
          </cell>
        </row>
        <row r="4">
          <cell r="B4" t="str">
            <v>Underwriter's Data Form</v>
          </cell>
          <cell r="F4" t="str">
            <v>Form 4662</v>
          </cell>
          <cell r="H4" t="str">
            <v>Page 4</v>
          </cell>
        </row>
        <row r="5">
          <cell r="B5" t="str">
            <v>Fannie Mae</v>
          </cell>
          <cell r="F5" t="str">
            <v>5/2016</v>
          </cell>
          <cell r="H5" t="str">
            <v>©2016 Fannie Mae</v>
          </cell>
        </row>
      </sheetData>
      <sheetData sheetId="7">
        <row r="1">
          <cell r="A1" t="str">
            <v>AccrualMethods</v>
          </cell>
          <cell r="B1" t="str">
            <v>BuildingTypes</v>
          </cell>
          <cell r="C1" t="str">
            <v>EnvironmentalSurveyTypes</v>
          </cell>
          <cell r="D1" t="str">
            <v>ExecutionTypes</v>
          </cell>
          <cell r="E1" t="str">
            <v>GreenCertificationTypes</v>
          </cell>
          <cell r="F1" t="str">
            <v>GreenFinancingTypes</v>
          </cell>
          <cell r="G1" t="str">
            <v>LandOwnershipTypes</v>
          </cell>
          <cell r="H1" t="str">
            <v>BorrowerLoanPurposes</v>
          </cell>
          <cell r="I1" t="str">
            <v>BorrowerRecourseTypes</v>
          </cell>
          <cell r="J1" t="str">
            <v>LossLevels</v>
          </cell>
          <cell r="K1" t="str">
            <v>MAHTypes</v>
          </cell>
          <cell r="L1" t="str">
            <v>PropertyTypes</v>
          </cell>
          <cell r="M1" t="str">
            <v>RateTypes</v>
          </cell>
          <cell r="N1" t="str">
            <v>StateCodes</v>
          </cell>
          <cell r="O1" t="str">
            <v>Tiers</v>
          </cell>
          <cell r="T1" t="str">
            <v>SFCList</v>
          </cell>
          <cell r="AB1" t="str">
            <v>WorksheetNames</v>
          </cell>
        </row>
        <row r="2">
          <cell r="A2" t="str">
            <v>30/360</v>
          </cell>
          <cell r="B2" t="str">
            <v>Garden</v>
          </cell>
          <cell r="C2" t="str">
            <v>Phase I Acceptable (or ASTM E1527-13)</v>
          </cell>
          <cell r="D2" t="str">
            <v>MBS</v>
          </cell>
          <cell r="E2" t="str">
            <v>Leadership in Energy and Environmental Design (LEED), US Green Building Council</v>
          </cell>
          <cell r="F2" t="str">
            <v>Green Preservation Plus</v>
          </cell>
          <cell r="G2" t="str">
            <v>Fee Simple</v>
          </cell>
          <cell r="H2" t="str">
            <v>Acquisition</v>
          </cell>
          <cell r="I2" t="str">
            <v>Non-recourse with carve outs</v>
          </cell>
          <cell r="J2">
            <v>1</v>
          </cell>
          <cell r="K2" t="str">
            <v>LIHTC</v>
          </cell>
          <cell r="L2" t="str">
            <v>Multifamily</v>
          </cell>
          <cell r="M2" t="str">
            <v>Fixed</v>
          </cell>
          <cell r="N2" t="str">
            <v>AL</v>
          </cell>
          <cell r="O2">
            <v>2</v>
          </cell>
          <cell r="P2" t="str">
            <v>Yes</v>
          </cell>
          <cell r="Q2" t="str">
            <v>Yes</v>
          </cell>
          <cell r="T2" t="str">
            <v>584 - Rural Housing - Section 515</v>
          </cell>
          <cell r="AB2" t="str">
            <v>Creating the Narrative (DNP)</v>
          </cell>
        </row>
        <row r="3">
          <cell r="A3" t="str">
            <v>Actual/360</v>
          </cell>
          <cell r="B3" t="str">
            <v>High-Rise</v>
          </cell>
          <cell r="C3" t="str">
            <v>Phase I Acceptable w/ O&amp;M (or ASTM E1527-13)</v>
          </cell>
          <cell r="D3" t="str">
            <v>DMBS</v>
          </cell>
          <cell r="E3" t="str">
            <v>Green Communities, Enterprise Community Partners</v>
          </cell>
          <cell r="F3" t="str">
            <v>Other Green Financing</v>
          </cell>
          <cell r="G3" t="str">
            <v>Leasehold</v>
          </cell>
          <cell r="H3" t="str">
            <v>Refinance</v>
          </cell>
          <cell r="I3" t="str">
            <v>Full Recourse</v>
          </cell>
          <cell r="J3">
            <v>2</v>
          </cell>
          <cell r="K3" t="str">
            <v>Proj Based HAP (incl. Sec. 8)</v>
          </cell>
          <cell r="L3" t="str">
            <v>Cooperative</v>
          </cell>
          <cell r="M3" t="str">
            <v>Variable</v>
          </cell>
          <cell r="N3" t="str">
            <v>AK</v>
          </cell>
          <cell r="O3">
            <v>3</v>
          </cell>
          <cell r="P3" t="str">
            <v>No</v>
          </cell>
          <cell r="Q3" t="str">
            <v>No</v>
          </cell>
          <cell r="T3" t="str">
            <v>585 - Rural Housing</v>
          </cell>
          <cell r="AB3" t="str">
            <v>Lease Summary (DNP)</v>
          </cell>
        </row>
        <row r="4">
          <cell r="B4" t="str">
            <v>Mid-Rise</v>
          </cell>
          <cell r="C4" t="str">
            <v>Phase II Acceptable</v>
          </cell>
          <cell r="D4" t="str">
            <v>CASH</v>
          </cell>
          <cell r="E4" t="str">
            <v>GreenPoint Rated, Build It Green</v>
          </cell>
          <cell r="F4" t="str">
            <v>Green Rewards</v>
          </cell>
          <cell r="H4" t="str">
            <v>Forward Conversion</v>
          </cell>
          <cell r="I4" t="str">
            <v>Partial Recourse</v>
          </cell>
          <cell r="J4">
            <v>3</v>
          </cell>
          <cell r="K4" t="str">
            <v>Both LIHTC &amp; Proj Based HAP</v>
          </cell>
          <cell r="L4" t="str">
            <v>Dedicated Student</v>
          </cell>
          <cell r="N4" t="str">
            <v>AZ</v>
          </cell>
          <cell r="O4">
            <v>4</v>
          </cell>
          <cell r="Q4" t="str">
            <v>NA</v>
          </cell>
          <cell r="AB4" t="str">
            <v>Soft Quote</v>
          </cell>
        </row>
        <row r="5">
          <cell r="B5" t="str">
            <v>Single Family Rental</v>
          </cell>
          <cell r="C5" t="str">
            <v>Phase II Acceptable w/ O&amp;M</v>
          </cell>
          <cell r="D5" t="str">
            <v>BCE</v>
          </cell>
          <cell r="E5" t="str">
            <v>EarthCraft, Greater Atlanta Home Builders Association &amp; South Face</v>
          </cell>
          <cell r="H5" t="str">
            <v>ARM to Fixed Conversion</v>
          </cell>
          <cell r="I5" t="str">
            <v>Non-recourse without carve outs</v>
          </cell>
          <cell r="K5" t="str">
            <v>Other</v>
          </cell>
          <cell r="L5" t="str">
            <v>Manufactured Housing</v>
          </cell>
          <cell r="N5" t="str">
            <v>AR</v>
          </cell>
          <cell r="AB5" t="str">
            <v>Form 4662</v>
          </cell>
        </row>
        <row r="6">
          <cell r="B6" t="str">
            <v>Townhouse</v>
          </cell>
          <cell r="E6" t="str">
            <v>ENERGY STAR®, US EPA</v>
          </cell>
          <cell r="H6" t="str">
            <v>Rehabilitation</v>
          </cell>
          <cell r="K6" t="str">
            <v>Not MAH</v>
          </cell>
          <cell r="L6" t="str">
            <v>Seniors</v>
          </cell>
          <cell r="N6" t="str">
            <v>CA</v>
          </cell>
        </row>
        <row r="7">
          <cell r="B7" t="str">
            <v>Other</v>
          </cell>
          <cell r="E7" t="str">
            <v>National Green Building Statndard (NGBS), National Innovation Research Labs</v>
          </cell>
          <cell r="H7" t="str">
            <v>Equity</v>
          </cell>
          <cell r="L7" t="str">
            <v>Military</v>
          </cell>
          <cell r="N7" t="str">
            <v>CO</v>
          </cell>
        </row>
        <row r="8">
          <cell r="E8" t="str">
            <v xml:space="preserve">Green Globes, Green Building Initiative </v>
          </cell>
          <cell r="H8" t="str">
            <v>Construction Take Out</v>
          </cell>
          <cell r="N8" t="str">
            <v>CT</v>
          </cell>
        </row>
        <row r="9">
          <cell r="E9" t="str">
            <v>Other Green Building Certification</v>
          </cell>
          <cell r="H9" t="str">
            <v>New Construction</v>
          </cell>
          <cell r="N9" t="str">
            <v>DC</v>
          </cell>
        </row>
        <row r="10">
          <cell r="N10" t="str">
            <v>DE</v>
          </cell>
        </row>
        <row r="11">
          <cell r="N11" t="str">
            <v>FL</v>
          </cell>
        </row>
        <row r="12">
          <cell r="N12" t="str">
            <v>GA</v>
          </cell>
        </row>
        <row r="13">
          <cell r="N13" t="str">
            <v>GU</v>
          </cell>
        </row>
        <row r="14">
          <cell r="A14" t="str">
            <v>Underwriter's Data Form</v>
          </cell>
          <cell r="C14" t="str">
            <v>Form 4662</v>
          </cell>
          <cell r="D14" t="str">
            <v>Page 5</v>
          </cell>
          <cell r="N14" t="str">
            <v>HI</v>
          </cell>
        </row>
        <row r="15">
          <cell r="A15" t="str">
            <v>Fannie Mae</v>
          </cell>
          <cell r="C15" t="str">
            <v>5/2016</v>
          </cell>
          <cell r="D15" t="str">
            <v>©2016 Fannie Mae</v>
          </cell>
          <cell r="N15" t="str">
            <v>ID</v>
          </cell>
        </row>
        <row r="16">
          <cell r="N16" t="str">
            <v>IL</v>
          </cell>
        </row>
        <row r="17">
          <cell r="N17" t="str">
            <v>IN</v>
          </cell>
        </row>
        <row r="18">
          <cell r="N18" t="str">
            <v>IA</v>
          </cell>
        </row>
        <row r="19">
          <cell r="N19" t="str">
            <v>KS</v>
          </cell>
        </row>
        <row r="20">
          <cell r="N20" t="str">
            <v>KY</v>
          </cell>
        </row>
        <row r="21">
          <cell r="N21" t="str">
            <v>LA</v>
          </cell>
        </row>
        <row r="22">
          <cell r="N22" t="str">
            <v>ME</v>
          </cell>
        </row>
        <row r="23">
          <cell r="N23" t="str">
            <v>MD</v>
          </cell>
        </row>
        <row r="24">
          <cell r="N24" t="str">
            <v>MA</v>
          </cell>
        </row>
        <row r="25">
          <cell r="N25" t="str">
            <v>MI</v>
          </cell>
        </row>
        <row r="26">
          <cell r="N26" t="str">
            <v>MN</v>
          </cell>
        </row>
        <row r="27">
          <cell r="N27" t="str">
            <v>MS</v>
          </cell>
        </row>
        <row r="28">
          <cell r="N28" t="str">
            <v>MO</v>
          </cell>
        </row>
        <row r="29">
          <cell r="N29" t="str">
            <v>MT</v>
          </cell>
        </row>
        <row r="30">
          <cell r="N30" t="str">
            <v>NE</v>
          </cell>
        </row>
        <row r="31">
          <cell r="N31" t="str">
            <v>NV</v>
          </cell>
        </row>
        <row r="32">
          <cell r="N32" t="str">
            <v>NH</v>
          </cell>
        </row>
        <row r="33">
          <cell r="N33" t="str">
            <v>NJ</v>
          </cell>
        </row>
        <row r="34">
          <cell r="N34" t="str">
            <v>NM</v>
          </cell>
        </row>
        <row r="35">
          <cell r="N35" t="str">
            <v>NY</v>
          </cell>
        </row>
        <row r="36">
          <cell r="N36" t="str">
            <v>NC</v>
          </cell>
        </row>
        <row r="37">
          <cell r="N37" t="str">
            <v>ND</v>
          </cell>
        </row>
        <row r="38">
          <cell r="N38" t="str">
            <v>OH</v>
          </cell>
        </row>
        <row r="39">
          <cell r="N39" t="str">
            <v>OK</v>
          </cell>
        </row>
        <row r="40">
          <cell r="N40" t="str">
            <v>OR</v>
          </cell>
        </row>
        <row r="41">
          <cell r="N41" t="str">
            <v>PA</v>
          </cell>
        </row>
        <row r="42">
          <cell r="N42" t="str">
            <v>PR</v>
          </cell>
        </row>
        <row r="43">
          <cell r="N43" t="str">
            <v>RI</v>
          </cell>
        </row>
        <row r="44">
          <cell r="N44" t="str">
            <v>SC</v>
          </cell>
        </row>
        <row r="45">
          <cell r="N45" t="str">
            <v>SD</v>
          </cell>
        </row>
        <row r="46">
          <cell r="N46" t="str">
            <v>TN</v>
          </cell>
        </row>
        <row r="47">
          <cell r="N47" t="str">
            <v>TX</v>
          </cell>
        </row>
        <row r="48">
          <cell r="N48" t="str">
            <v>UT</v>
          </cell>
        </row>
        <row r="49">
          <cell r="N49" t="str">
            <v>VT</v>
          </cell>
        </row>
        <row r="50">
          <cell r="N50" t="str">
            <v>VA</v>
          </cell>
        </row>
        <row r="51">
          <cell r="N51" t="str">
            <v>VI</v>
          </cell>
        </row>
        <row r="52">
          <cell r="N52" t="str">
            <v>WA</v>
          </cell>
        </row>
        <row r="53">
          <cell r="N53" t="str">
            <v>WV</v>
          </cell>
        </row>
        <row r="54">
          <cell r="N54" t="str">
            <v>WI</v>
          </cell>
        </row>
        <row r="55">
          <cell r="N55" t="str">
            <v>WY</v>
          </cell>
        </row>
      </sheetData>
      <sheetData sheetId="8"/>
      <sheetData sheetId="9">
        <row r="14">
          <cell r="O14">
            <v>2</v>
          </cell>
          <cell r="P14">
            <v>3</v>
          </cell>
          <cell r="Q14">
            <v>3.5</v>
          </cell>
          <cell r="R14">
            <v>2.5</v>
          </cell>
          <cell r="S14" t="str">
            <v>E</v>
          </cell>
          <cell r="T14" t="str">
            <v>F</v>
          </cell>
          <cell r="U14" t="str">
            <v>G</v>
          </cell>
          <cell r="V14" t="str">
            <v>H</v>
          </cell>
          <cell r="W14" t="str">
            <v>I</v>
          </cell>
          <cell r="X14" t="str">
            <v>J</v>
          </cell>
          <cell r="Y14" t="str">
            <v>K</v>
          </cell>
          <cell r="Z14" t="str">
            <v>L</v>
          </cell>
          <cell r="AA14" t="str">
            <v>M</v>
          </cell>
          <cell r="AB14" t="str">
            <v>N</v>
          </cell>
          <cell r="AC14" t="str">
            <v>O</v>
          </cell>
          <cell r="AD14" t="str">
            <v>P</v>
          </cell>
          <cell r="AE14" t="str">
            <v>Q</v>
          </cell>
          <cell r="AF14" t="str">
            <v>R</v>
          </cell>
          <cell r="AG14" t="str">
            <v>S</v>
          </cell>
          <cell r="AH14" t="str">
            <v>T</v>
          </cell>
        </row>
      </sheetData>
      <sheetData sheetId="10"/>
      <sheetData sheetId="11">
        <row r="6">
          <cell r="D6" t="str">
            <v>Walker &amp; Dunlop, LLC</v>
          </cell>
          <cell r="J6">
            <v>2015</v>
          </cell>
        </row>
        <row r="7">
          <cell r="D7" t="str">
            <v>Chris Charboneau</v>
          </cell>
          <cell r="J7" t="str">
            <v>Multifamily</v>
          </cell>
        </row>
        <row r="8">
          <cell r="D8" t="str">
            <v>Chris Forte</v>
          </cell>
          <cell r="J8" t="str">
            <v>Townhouse</v>
          </cell>
          <cell r="W8">
            <v>10</v>
          </cell>
          <cell r="X8">
            <v>10</v>
          </cell>
          <cell r="Y8">
            <v>10</v>
          </cell>
        </row>
        <row r="9">
          <cell r="D9" t="str">
            <v>Will Lawler</v>
          </cell>
          <cell r="J9">
            <v>1</v>
          </cell>
          <cell r="W9">
            <v>30</v>
          </cell>
          <cell r="X9">
            <v>30</v>
          </cell>
          <cell r="Y9">
            <v>30</v>
          </cell>
        </row>
        <row r="10">
          <cell r="D10" t="str">
            <v>N/A</v>
          </cell>
          <cell r="W10">
            <v>2</v>
          </cell>
          <cell r="X10">
            <v>2</v>
          </cell>
          <cell r="Y10">
            <v>2</v>
          </cell>
        </row>
        <row r="11">
          <cell r="W11">
            <v>0</v>
          </cell>
          <cell r="X11">
            <v>0</v>
          </cell>
          <cell r="Y11">
            <v>0</v>
          </cell>
        </row>
        <row r="13">
          <cell r="D13" t="str">
            <v>Se Kim</v>
          </cell>
          <cell r="L13">
            <v>32</v>
          </cell>
          <cell r="O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 t="str">
            <v>S&amp;H Creative Management, Inc.</v>
          </cell>
        </row>
        <row r="15">
          <cell r="W15">
            <v>0</v>
          </cell>
          <cell r="X15">
            <v>0</v>
          </cell>
          <cell r="Y15">
            <v>0</v>
          </cell>
        </row>
        <row r="16">
          <cell r="W16">
            <v>0</v>
          </cell>
          <cell r="X16">
            <v>0</v>
          </cell>
          <cell r="Y16">
            <v>0</v>
          </cell>
        </row>
        <row r="17">
          <cell r="D17" t="str">
            <v>The Enclave at Arbor Ridge</v>
          </cell>
          <cell r="W17">
            <v>0</v>
          </cell>
          <cell r="X17">
            <v>0</v>
          </cell>
          <cell r="Y17">
            <v>0</v>
          </cell>
        </row>
        <row r="18">
          <cell r="D18" t="str">
            <v>3901 Cloverlane Drive</v>
          </cell>
        </row>
        <row r="19">
          <cell r="D19" t="str">
            <v>Ann Arbor</v>
          </cell>
        </row>
        <row r="20">
          <cell r="D20" t="str">
            <v>XXXX</v>
          </cell>
        </row>
        <row r="21">
          <cell r="D21" t="str">
            <v>MI</v>
          </cell>
        </row>
        <row r="22">
          <cell r="D22">
            <v>48197</v>
          </cell>
        </row>
        <row r="23">
          <cell r="B23" t="str">
            <v>MSA (Standard Market)</v>
          </cell>
          <cell r="D23" t="str">
            <v>Ann Arbor / Detroit</v>
          </cell>
          <cell r="W23" t="str">
            <v>Yes</v>
          </cell>
          <cell r="X23" t="str">
            <v>Yes</v>
          </cell>
          <cell r="Y23" t="str">
            <v>Yes</v>
          </cell>
        </row>
        <row r="24">
          <cell r="W24">
            <v>44275</v>
          </cell>
          <cell r="X24">
            <v>44640</v>
          </cell>
          <cell r="Y24">
            <v>45005</v>
          </cell>
        </row>
        <row r="25">
          <cell r="W25">
            <v>44044</v>
          </cell>
          <cell r="X25">
            <v>44409</v>
          </cell>
          <cell r="Y25">
            <v>44774</v>
          </cell>
        </row>
        <row r="26">
          <cell r="W26">
            <v>42570</v>
          </cell>
        </row>
        <row r="27">
          <cell r="E27">
            <v>0</v>
          </cell>
          <cell r="W27">
            <v>4.583333333333333</v>
          </cell>
          <cell r="X27">
            <v>5.583333333333333</v>
          </cell>
          <cell r="Y27">
            <v>6.583333333333333</v>
          </cell>
        </row>
        <row r="28">
          <cell r="E28">
            <v>5.0000000000000001E-3</v>
          </cell>
        </row>
        <row r="29">
          <cell r="E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E30">
            <v>5.0000000000000001E-3</v>
          </cell>
        </row>
        <row r="32">
          <cell r="E32">
            <v>0</v>
          </cell>
        </row>
        <row r="33">
          <cell r="E33">
            <v>0</v>
          </cell>
          <cell r="K33" t="str">
            <v>Colliers International</v>
          </cell>
        </row>
        <row r="34">
          <cell r="E34">
            <v>0</v>
          </cell>
        </row>
        <row r="35">
          <cell r="E35">
            <v>0</v>
          </cell>
          <cell r="K35" t="str">
            <v>XX/XX/XX</v>
          </cell>
        </row>
        <row r="36">
          <cell r="E36">
            <v>0</v>
          </cell>
        </row>
        <row r="37">
          <cell r="K37">
            <v>0</v>
          </cell>
          <cell r="N37">
            <v>0</v>
          </cell>
        </row>
        <row r="38">
          <cell r="K38">
            <v>0</v>
          </cell>
          <cell r="N38">
            <v>0</v>
          </cell>
        </row>
        <row r="39">
          <cell r="D39" t="str">
            <v>Delegated</v>
          </cell>
        </row>
        <row r="40">
          <cell r="D40" t="str">
            <v>(Standard) DUS MBS</v>
          </cell>
          <cell r="K40">
            <v>0</v>
          </cell>
          <cell r="N40">
            <v>0</v>
          </cell>
          <cell r="R40" t="str">
            <v>Fannie Mae New Loan Test (Required)</v>
          </cell>
        </row>
        <row r="41">
          <cell r="E41" t="str">
            <v>Fixed</v>
          </cell>
          <cell r="K41">
            <v>0</v>
          </cell>
          <cell r="N41">
            <v>0</v>
          </cell>
        </row>
        <row r="42">
          <cell r="E42" t="str">
            <v>Refinance</v>
          </cell>
          <cell r="K42">
            <v>0</v>
          </cell>
        </row>
        <row r="43">
          <cell r="E43" t="str">
            <v>Actual/360</v>
          </cell>
          <cell r="K43">
            <v>0</v>
          </cell>
        </row>
        <row r="45">
          <cell r="E45" t="str">
            <v>YM - Standard</v>
          </cell>
        </row>
        <row r="47">
          <cell r="D47">
            <v>2</v>
          </cell>
          <cell r="E47">
            <v>2</v>
          </cell>
          <cell r="K47">
            <v>0</v>
          </cell>
        </row>
        <row r="48">
          <cell r="D48">
            <v>0.75</v>
          </cell>
          <cell r="E48">
            <v>0.75</v>
          </cell>
        </row>
        <row r="49">
          <cell r="D49">
            <v>1.25</v>
          </cell>
          <cell r="E49">
            <v>1.25</v>
          </cell>
          <cell r="K49">
            <v>0</v>
          </cell>
          <cell r="N49">
            <v>0</v>
          </cell>
        </row>
        <row r="50">
          <cell r="D50">
            <v>1.25</v>
          </cell>
          <cell r="E50">
            <v>1.25</v>
          </cell>
          <cell r="K50" t="e">
            <v>#DIV/0!</v>
          </cell>
        </row>
        <row r="51">
          <cell r="E51">
            <v>10</v>
          </cell>
          <cell r="K51" t="e">
            <v>#NUM!</v>
          </cell>
          <cell r="N51" t="e">
            <v>#NUM!</v>
          </cell>
        </row>
        <row r="52">
          <cell r="E52">
            <v>30</v>
          </cell>
          <cell r="K52">
            <v>0</v>
          </cell>
        </row>
        <row r="53">
          <cell r="E53">
            <v>9.5</v>
          </cell>
        </row>
        <row r="54">
          <cell r="E54">
            <v>0</v>
          </cell>
        </row>
        <row r="56">
          <cell r="J56" t="e">
            <v>#DIV/0!</v>
          </cell>
          <cell r="L56" t="e">
            <v>#DIV/0!</v>
          </cell>
        </row>
        <row r="57">
          <cell r="J57" t="e">
            <v>#DIV/0!</v>
          </cell>
        </row>
        <row r="58">
          <cell r="E58">
            <v>0</v>
          </cell>
          <cell r="J58" t="e">
            <v>#DIV/0!</v>
          </cell>
        </row>
        <row r="59">
          <cell r="E59">
            <v>0</v>
          </cell>
          <cell r="J59" t="e">
            <v>#DIV/0!</v>
          </cell>
        </row>
        <row r="60">
          <cell r="J60" t="str">
            <v>N/A</v>
          </cell>
        </row>
        <row r="61">
          <cell r="E61">
            <v>0</v>
          </cell>
        </row>
        <row r="62">
          <cell r="E62">
            <v>0</v>
          </cell>
        </row>
        <row r="63">
          <cell r="K63">
            <v>4050000</v>
          </cell>
        </row>
        <row r="64">
          <cell r="K64">
            <v>4050000</v>
          </cell>
        </row>
        <row r="65">
          <cell r="E65">
            <v>0</v>
          </cell>
        </row>
        <row r="66">
          <cell r="E66">
            <v>0.05</v>
          </cell>
        </row>
        <row r="67">
          <cell r="E67">
            <v>3.3333333333333333E-2</v>
          </cell>
        </row>
        <row r="68">
          <cell r="E68">
            <v>6.4418594761456699E-2</v>
          </cell>
        </row>
        <row r="70">
          <cell r="E70">
            <v>1</v>
          </cell>
          <cell r="K70">
            <v>0</v>
          </cell>
        </row>
      </sheetData>
      <sheetData sheetId="12"/>
      <sheetData sheetId="13"/>
      <sheetData sheetId="14">
        <row r="11">
          <cell r="E11">
            <v>1</v>
          </cell>
          <cell r="F11">
            <v>1</v>
          </cell>
        </row>
        <row r="13">
          <cell r="E13">
            <v>1</v>
          </cell>
          <cell r="F13">
            <v>1</v>
          </cell>
        </row>
        <row r="18">
          <cell r="J18">
            <v>0</v>
          </cell>
        </row>
        <row r="19">
          <cell r="J19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41">
          <cell r="F41" t="e">
            <v>#DIV/0!</v>
          </cell>
        </row>
      </sheetData>
      <sheetData sheetId="15"/>
      <sheetData sheetId="16">
        <row r="87">
          <cell r="E87">
            <v>0</v>
          </cell>
          <cell r="H87">
            <v>0</v>
          </cell>
          <cell r="L87">
            <v>0</v>
          </cell>
          <cell r="P87">
            <v>0</v>
          </cell>
        </row>
        <row r="94">
          <cell r="E94" t="str">
            <v/>
          </cell>
        </row>
        <row r="95">
          <cell r="E95" t="str">
            <v/>
          </cell>
        </row>
      </sheetData>
      <sheetData sheetId="17"/>
      <sheetData sheetId="18">
        <row r="3">
          <cell r="N3" t="str">
            <v>TR-12</v>
          </cell>
        </row>
        <row r="5">
          <cell r="D5">
            <v>2013</v>
          </cell>
          <cell r="G5">
            <v>2014</v>
          </cell>
          <cell r="J5">
            <v>2015</v>
          </cell>
        </row>
        <row r="6">
          <cell r="M6">
            <v>12</v>
          </cell>
        </row>
        <row r="53">
          <cell r="AJ53">
            <v>0.03</v>
          </cell>
        </row>
      </sheetData>
      <sheetData sheetId="19">
        <row r="9">
          <cell r="AI9">
            <v>577728</v>
          </cell>
        </row>
        <row r="10">
          <cell r="AJ10">
            <v>0</v>
          </cell>
        </row>
        <row r="13">
          <cell r="AI13">
            <v>577728</v>
          </cell>
        </row>
        <row r="14">
          <cell r="AJ14">
            <v>0</v>
          </cell>
        </row>
        <row r="29">
          <cell r="AI29">
            <v>0</v>
          </cell>
        </row>
        <row r="31">
          <cell r="S31">
            <v>0</v>
          </cell>
          <cell r="AI31">
            <v>577728</v>
          </cell>
        </row>
        <row r="35">
          <cell r="T35">
            <v>0</v>
          </cell>
        </row>
        <row r="53">
          <cell r="AI53">
            <v>25331.84</v>
          </cell>
        </row>
        <row r="57">
          <cell r="S57">
            <v>0</v>
          </cell>
          <cell r="AI57">
            <v>552396.16</v>
          </cell>
        </row>
      </sheetData>
      <sheetData sheetId="20"/>
      <sheetData sheetId="21"/>
      <sheetData sheetId="22"/>
      <sheetData sheetId="23"/>
      <sheetData sheetId="24">
        <row r="42">
          <cell r="E42">
            <v>0</v>
          </cell>
        </row>
        <row r="44">
          <cell r="G44">
            <v>0</v>
          </cell>
        </row>
        <row r="50">
          <cell r="F50" t="str">
            <v>No</v>
          </cell>
        </row>
        <row r="72">
          <cell r="D72">
            <v>0</v>
          </cell>
          <cell r="F72">
            <v>0</v>
          </cell>
        </row>
        <row r="73">
          <cell r="F73" t="str">
            <v>No</v>
          </cell>
        </row>
      </sheetData>
      <sheetData sheetId="25"/>
      <sheetData sheetId="26"/>
      <sheetData sheetId="27"/>
      <sheetData sheetId="28"/>
      <sheetData sheetId="29">
        <row r="4">
          <cell r="AS4" t="str">
            <v>KP #1</v>
          </cell>
          <cell r="AW4" t="str">
            <v>KP #2</v>
          </cell>
          <cell r="BA4" t="str">
            <v>KP #3</v>
          </cell>
          <cell r="BE4" t="str">
            <v>KP #4</v>
          </cell>
          <cell r="BI4" t="str">
            <v>KP #5</v>
          </cell>
          <cell r="BM4" t="str">
            <v>KP #6</v>
          </cell>
          <cell r="BQ4" t="str">
            <v>KP #7</v>
          </cell>
          <cell r="BU4" t="str">
            <v>KP #8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6">
          <cell r="AA6">
            <v>0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"/>
      <sheetName val="Fund Summary"/>
      <sheetName val="Fees"/>
      <sheetName val="Pipeline for Investors"/>
      <sheetName val="SU"/>
      <sheetName val="Future Deal"/>
      <sheetName val="Cortez"/>
      <sheetName val="Cortez Argus"/>
      <sheetName val="Windridge"/>
      <sheetName val="Saddlebrook"/>
      <sheetName val="Land Roll Up"/>
      <sheetName val="Village Green"/>
      <sheetName val="Broadland"/>
      <sheetName val="Upland"/>
      <sheetName val="Avi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OnlyLoan"/>
      <sheetName val="Sheet1"/>
    </sheetNames>
    <sheetDataSet>
      <sheetData sheetId="0">
        <row r="10">
          <cell r="D10" t="str">
            <v>Monthly</v>
          </cell>
        </row>
      </sheetData>
      <sheetData sheetId="1">
        <row r="6">
          <cell r="A6" t="str">
            <v>Annual</v>
          </cell>
        </row>
        <row r="7">
          <cell r="A7" t="str">
            <v>Semi-Annual</v>
          </cell>
        </row>
        <row r="8">
          <cell r="A8" t="str">
            <v>Quarterly</v>
          </cell>
        </row>
        <row r="9">
          <cell r="A9" t="str">
            <v>Bi-Monthly</v>
          </cell>
        </row>
        <row r="10">
          <cell r="A10" t="str">
            <v>Monthly</v>
          </cell>
        </row>
        <row r="11">
          <cell r="A11" t="str">
            <v>Semi-Monthly</v>
          </cell>
        </row>
        <row r="12">
          <cell r="A12" t="str">
            <v>Bi-Weekly</v>
          </cell>
        </row>
        <row r="13">
          <cell r="A13" t="str">
            <v>Weekly</v>
          </cell>
        </row>
        <row r="17">
          <cell r="A17" t="str">
            <v>Annual</v>
          </cell>
        </row>
        <row r="18">
          <cell r="A18" t="str">
            <v>Semi-Annual</v>
          </cell>
        </row>
        <row r="19">
          <cell r="A19" t="str">
            <v>Quarterly</v>
          </cell>
        </row>
        <row r="20">
          <cell r="A20" t="str">
            <v>Bi-Monthly</v>
          </cell>
        </row>
        <row r="21">
          <cell r="A21" t="str">
            <v>Monthly</v>
          </cell>
        </row>
        <row r="22">
          <cell r="A22" t="str">
            <v>Semi-Monthly</v>
          </cell>
        </row>
        <row r="23">
          <cell r="A23" t="str">
            <v>Bi-Weekly</v>
          </cell>
        </row>
        <row r="24">
          <cell r="A24" t="str">
            <v>Weekly</v>
          </cell>
        </row>
        <row r="26">
          <cell r="B26">
            <v>360</v>
          </cell>
        </row>
        <row r="29">
          <cell r="A29" t="str">
            <v>End of Period</v>
          </cell>
          <cell r="B29">
            <v>0</v>
          </cell>
        </row>
        <row r="30">
          <cell r="A30" t="str">
            <v>Beginning of Period</v>
          </cell>
          <cell r="B30">
            <v>1</v>
          </cell>
        </row>
        <row r="32">
          <cell r="B32" t="b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 Cost "/>
      <sheetName val="Mortgage Amortization "/>
      <sheetName val="Asset depreciation"/>
      <sheetName val="5 year Proforma "/>
      <sheetName val="Variables"/>
    </sheetNames>
    <sheetDataSet>
      <sheetData sheetId="0" refreshError="1"/>
      <sheetData sheetId="1" refreshError="1"/>
      <sheetData sheetId="2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Due Diligence Costs"/>
      <sheetName val="Overall Proforma"/>
      <sheetName val="Phase 1 Only"/>
      <sheetName val="Phase 2 Only"/>
      <sheetName val="Phase 3 Only"/>
      <sheetName val="Phase 4 Only"/>
      <sheetName val="B Bond Proforma"/>
      <sheetName val="Bank Proforma"/>
      <sheetName val="Look Up Table"/>
      <sheetName val="Look Up Table - Impact F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2">
          <cell r="B62" t="str">
            <v>County</v>
          </cell>
          <cell r="C62" t="str">
            <v>Type</v>
          </cell>
          <cell r="D62" t="str">
            <v>Muni</v>
          </cell>
          <cell r="E62" t="str">
            <v xml:space="preserve"> Effective Mill Rate</v>
          </cell>
        </row>
        <row r="64">
          <cell r="B64" t="str">
            <v>Waukesha</v>
          </cell>
          <cell r="C64" t="str">
            <v>City</v>
          </cell>
          <cell r="D64" t="str">
            <v>Brookfield</v>
          </cell>
          <cell r="E64">
            <v>1.6245799999999998E-2</v>
          </cell>
        </row>
        <row r="65">
          <cell r="B65" t="str">
            <v>Waukesha</v>
          </cell>
          <cell r="C65" t="str">
            <v>City</v>
          </cell>
          <cell r="D65" t="str">
            <v>Delafield</v>
          </cell>
          <cell r="E65">
            <v>1.525E-2</v>
          </cell>
        </row>
        <row r="66">
          <cell r="B66" t="str">
            <v>Waukesha</v>
          </cell>
          <cell r="C66" t="str">
            <v>City</v>
          </cell>
          <cell r="D66" t="str">
            <v>Muskego</v>
          </cell>
          <cell r="E66">
            <v>1.7010000000000001E-2</v>
          </cell>
        </row>
        <row r="67">
          <cell r="B67" t="str">
            <v>Waukesha</v>
          </cell>
          <cell r="C67" t="str">
            <v>City</v>
          </cell>
          <cell r="D67" t="str">
            <v>New Berlin</v>
          </cell>
          <cell r="E67">
            <v>1.7530899999999999E-2</v>
          </cell>
        </row>
        <row r="68">
          <cell r="B68" t="str">
            <v>Waukesha</v>
          </cell>
          <cell r="C68" t="str">
            <v>City</v>
          </cell>
          <cell r="D68" t="str">
            <v>Oconomowoc</v>
          </cell>
          <cell r="E68">
            <v>1.8110000000000001E-2</v>
          </cell>
        </row>
        <row r="69">
          <cell r="B69" t="str">
            <v>Waukesha</v>
          </cell>
          <cell r="C69" t="str">
            <v>City</v>
          </cell>
          <cell r="D69" t="str">
            <v xml:space="preserve">Pewaukee </v>
          </cell>
          <cell r="E69">
            <v>1.423E-2</v>
          </cell>
        </row>
        <row r="70">
          <cell r="B70" t="str">
            <v>Waukesha</v>
          </cell>
          <cell r="C70" t="str">
            <v>City</v>
          </cell>
          <cell r="D70" t="str">
            <v>Waukesha</v>
          </cell>
          <cell r="E70">
            <v>1.9420000000000003E-2</v>
          </cell>
        </row>
        <row r="71">
          <cell r="B71" t="str">
            <v>Waukesha</v>
          </cell>
          <cell r="C71" t="str">
            <v>Village</v>
          </cell>
          <cell r="D71" t="str">
            <v xml:space="preserve">Big Bend </v>
          </cell>
          <cell r="E71">
            <v>2.273E-2</v>
          </cell>
        </row>
        <row r="72">
          <cell r="B72" t="str">
            <v>Waukesha</v>
          </cell>
          <cell r="C72" t="str">
            <v>Village</v>
          </cell>
          <cell r="D72" t="str">
            <v xml:space="preserve">Dousman </v>
          </cell>
          <cell r="E72">
            <v>1.4320000000000001E-2</v>
          </cell>
        </row>
        <row r="73">
          <cell r="B73" t="str">
            <v>Waukesha</v>
          </cell>
          <cell r="C73" t="str">
            <v>Village</v>
          </cell>
          <cell r="D73" t="str">
            <v xml:space="preserve">Eagle </v>
          </cell>
          <cell r="E73">
            <v>1.6460000000000002E-2</v>
          </cell>
        </row>
        <row r="74">
          <cell r="B74" t="str">
            <v>Waukesha</v>
          </cell>
          <cell r="C74" t="str">
            <v>Village</v>
          </cell>
          <cell r="D74" t="str">
            <v xml:space="preserve">Menomonee Falls </v>
          </cell>
          <cell r="E74">
            <v>1.6300000000000002E-2</v>
          </cell>
        </row>
        <row r="75">
          <cell r="B75" t="str">
            <v>Waukesha</v>
          </cell>
          <cell r="C75" t="str">
            <v>Village</v>
          </cell>
          <cell r="D75" t="str">
            <v xml:space="preserve">Merton </v>
          </cell>
          <cell r="E75">
            <v>1.55E-2</v>
          </cell>
        </row>
        <row r="76">
          <cell r="B76" t="str">
            <v>Waukesha</v>
          </cell>
          <cell r="C76" t="str">
            <v>Village</v>
          </cell>
          <cell r="D76" t="str">
            <v>Mukwonago</v>
          </cell>
          <cell r="E76">
            <v>1.6545020000000001E-2</v>
          </cell>
        </row>
        <row r="77">
          <cell r="B77" t="str">
            <v>Waukesha</v>
          </cell>
          <cell r="C77" t="str">
            <v>Village</v>
          </cell>
          <cell r="D77" t="str">
            <v xml:space="preserve">North Prairie </v>
          </cell>
          <cell r="E77">
            <v>1.6399999999999998E-2</v>
          </cell>
        </row>
        <row r="78">
          <cell r="B78" t="str">
            <v>Waukesha</v>
          </cell>
          <cell r="C78" t="str">
            <v>Village</v>
          </cell>
          <cell r="D78" t="str">
            <v>Oconomowoc Lake</v>
          </cell>
          <cell r="E78">
            <v>2.0050000000000002E-2</v>
          </cell>
        </row>
        <row r="79">
          <cell r="B79" t="str">
            <v>Waukesha</v>
          </cell>
          <cell r="C79" t="str">
            <v>Village</v>
          </cell>
          <cell r="D79" t="str">
            <v>Pewaukee</v>
          </cell>
          <cell r="E79">
            <v>1.6726880000000003E-2</v>
          </cell>
        </row>
        <row r="80">
          <cell r="B80" t="str">
            <v>Waukesha</v>
          </cell>
          <cell r="C80" t="str">
            <v>Village</v>
          </cell>
          <cell r="D80" t="str">
            <v>Sussex</v>
          </cell>
          <cell r="E80">
            <v>1.51725E-2</v>
          </cell>
        </row>
        <row r="81">
          <cell r="B81" t="str">
            <v>Waukesha</v>
          </cell>
          <cell r="C81" t="str">
            <v>Village</v>
          </cell>
          <cell r="D81" t="str">
            <v>Wales</v>
          </cell>
          <cell r="E81">
            <v>1.6550000000000002E-2</v>
          </cell>
        </row>
        <row r="82">
          <cell r="B82" t="str">
            <v>Waukesha</v>
          </cell>
          <cell r="C82" t="str">
            <v>Town</v>
          </cell>
          <cell r="D82" t="str">
            <v xml:space="preserve">Brookfield </v>
          </cell>
          <cell r="E82">
            <v>1.44563E-2</v>
          </cell>
        </row>
        <row r="83">
          <cell r="B83" t="str">
            <v>Waukesha</v>
          </cell>
          <cell r="C83" t="str">
            <v>Town</v>
          </cell>
          <cell r="D83" t="str">
            <v xml:space="preserve">Delafield </v>
          </cell>
          <cell r="E83">
            <v>1.226E-2</v>
          </cell>
        </row>
        <row r="84">
          <cell r="B84" t="str">
            <v>Waukesha</v>
          </cell>
          <cell r="C84" t="str">
            <v>Town</v>
          </cell>
          <cell r="D84" t="str">
            <v xml:space="preserve">Eagle </v>
          </cell>
          <cell r="E84">
            <v>1.227E-2</v>
          </cell>
        </row>
        <row r="85">
          <cell r="B85" t="str">
            <v>Waukesha</v>
          </cell>
          <cell r="C85" t="str">
            <v>Town</v>
          </cell>
          <cell r="D85" t="str">
            <v xml:space="preserve">Genesee </v>
          </cell>
          <cell r="E85">
            <v>1.2460000000000001E-2</v>
          </cell>
        </row>
        <row r="86">
          <cell r="B86" t="str">
            <v>Waukesha</v>
          </cell>
          <cell r="C86" t="str">
            <v>Town</v>
          </cell>
          <cell r="D86" t="str">
            <v xml:space="preserve">Lisbon </v>
          </cell>
          <cell r="E86">
            <v>1.3833E-2</v>
          </cell>
        </row>
        <row r="87">
          <cell r="B87" t="str">
            <v>Waukesha</v>
          </cell>
          <cell r="C87" t="str">
            <v>Town</v>
          </cell>
          <cell r="D87" t="str">
            <v xml:space="preserve">Merton </v>
          </cell>
          <cell r="E87">
            <v>1.5820000000000001E-2</v>
          </cell>
        </row>
        <row r="88">
          <cell r="B88" t="str">
            <v>Waukesha</v>
          </cell>
          <cell r="C88" t="str">
            <v>Town</v>
          </cell>
          <cell r="D88" t="str">
            <v xml:space="preserve">Mukwonago </v>
          </cell>
          <cell r="E88">
            <v>1.4330000000000001E-2</v>
          </cell>
        </row>
        <row r="89">
          <cell r="B89" t="str">
            <v>Waukesha</v>
          </cell>
          <cell r="C89" t="str">
            <v>Town</v>
          </cell>
          <cell r="D89" t="str">
            <v xml:space="preserve">Oconomowoc </v>
          </cell>
          <cell r="E89">
            <v>1.3800000000000002E-2</v>
          </cell>
        </row>
        <row r="90">
          <cell r="B90" t="str">
            <v>Waukesha</v>
          </cell>
          <cell r="C90" t="str">
            <v>Town</v>
          </cell>
          <cell r="D90" t="str">
            <v xml:space="preserve">Vernon </v>
          </cell>
          <cell r="E90">
            <v>1.2359999999999999E-2</v>
          </cell>
        </row>
        <row r="91">
          <cell r="B91" t="str">
            <v>Waukesha</v>
          </cell>
          <cell r="C91" t="str">
            <v>Town</v>
          </cell>
          <cell r="D91" t="str">
            <v xml:space="preserve">Waukesha </v>
          </cell>
          <cell r="E91">
            <v>1.2330000000000001E-2</v>
          </cell>
        </row>
        <row r="92">
          <cell r="B92" t="str">
            <v xml:space="preserve">Milwaukee </v>
          </cell>
          <cell r="C92" t="str">
            <v>City</v>
          </cell>
          <cell r="D92" t="str">
            <v>Franklin</v>
          </cell>
          <cell r="E92">
            <v>2.2575899999999999E-2</v>
          </cell>
        </row>
        <row r="93">
          <cell r="B93" t="str">
            <v xml:space="preserve">Milwaukee </v>
          </cell>
          <cell r="C93" t="str">
            <v>City</v>
          </cell>
          <cell r="D93" t="str">
            <v>Oak Creek</v>
          </cell>
          <cell r="E93">
            <v>2.019E-2</v>
          </cell>
        </row>
        <row r="94">
          <cell r="B94" t="str">
            <v>Jefferson</v>
          </cell>
          <cell r="C94" t="str">
            <v>City</v>
          </cell>
          <cell r="D94" t="str">
            <v>Fort Atkinson</v>
          </cell>
          <cell r="E94">
            <v>2.001E-2</v>
          </cell>
        </row>
        <row r="95">
          <cell r="B95" t="str">
            <v>Jefferson</v>
          </cell>
          <cell r="C95" t="str">
            <v>City</v>
          </cell>
          <cell r="D95" t="str">
            <v>Jefferson</v>
          </cell>
          <cell r="E95">
            <v>1.8897000000000001E-2</v>
          </cell>
        </row>
        <row r="96">
          <cell r="B96" t="str">
            <v>Jefferson</v>
          </cell>
          <cell r="C96" t="str">
            <v>City</v>
          </cell>
          <cell r="D96" t="str">
            <v>Lake Mills</v>
          </cell>
          <cell r="E96">
            <v>2.069E-2</v>
          </cell>
        </row>
        <row r="97">
          <cell r="B97" t="str">
            <v>Jefferson</v>
          </cell>
          <cell r="C97" t="str">
            <v>City</v>
          </cell>
          <cell r="D97" t="str">
            <v>Watertown</v>
          </cell>
          <cell r="E97">
            <v>1.8460000000000001E-2</v>
          </cell>
        </row>
        <row r="98">
          <cell r="B98" t="str">
            <v>Jefferson</v>
          </cell>
          <cell r="C98" t="str">
            <v>Village</v>
          </cell>
          <cell r="D98" t="str">
            <v xml:space="preserve">Johnson Creek </v>
          </cell>
          <cell r="E98">
            <v>1.9449999999999999E-2</v>
          </cell>
        </row>
        <row r="99">
          <cell r="B99" t="str">
            <v>Jefferson</v>
          </cell>
          <cell r="C99" t="str">
            <v>Town</v>
          </cell>
          <cell r="D99" t="str">
            <v xml:space="preserve">Jefferson </v>
          </cell>
          <cell r="E99">
            <v>1.342E-2</v>
          </cell>
        </row>
        <row r="100">
          <cell r="B100" t="str">
            <v>Jefferson</v>
          </cell>
          <cell r="C100" t="str">
            <v>Town</v>
          </cell>
          <cell r="D100" t="str">
            <v>Ixonia</v>
          </cell>
          <cell r="E100">
            <v>1.3650000000000001E-2</v>
          </cell>
        </row>
        <row r="101">
          <cell r="B101" t="str">
            <v>Jefferson</v>
          </cell>
          <cell r="C101" t="str">
            <v>Town</v>
          </cell>
          <cell r="D101" t="str">
            <v>Lake Mills</v>
          </cell>
          <cell r="E101">
            <v>1.3599999999999999E-2</v>
          </cell>
        </row>
        <row r="102">
          <cell r="B102" t="str">
            <v>Jefferson</v>
          </cell>
          <cell r="C102" t="str">
            <v>Town</v>
          </cell>
          <cell r="D102" t="str">
            <v>Watertown</v>
          </cell>
          <cell r="E102">
            <v>1.3140000000000001E-2</v>
          </cell>
        </row>
        <row r="103">
          <cell r="B103" t="str">
            <v>Kenosha</v>
          </cell>
          <cell r="C103" t="str">
            <v>City</v>
          </cell>
          <cell r="D103" t="str">
            <v>Kenosha</v>
          </cell>
          <cell r="E103">
            <v>2.128E-2</v>
          </cell>
        </row>
        <row r="104">
          <cell r="B104" t="str">
            <v>Kenosha</v>
          </cell>
          <cell r="C104" t="str">
            <v>Village</v>
          </cell>
          <cell r="D104" t="str">
            <v xml:space="preserve">Paddock Lake </v>
          </cell>
          <cell r="E104">
            <v>1.9620000000000002E-2</v>
          </cell>
        </row>
        <row r="105">
          <cell r="B105" t="str">
            <v>Kenosha</v>
          </cell>
          <cell r="C105" t="str">
            <v>Village</v>
          </cell>
          <cell r="D105" t="str">
            <v>Pleasant Prairie</v>
          </cell>
          <cell r="E105">
            <v>1.6390000000000002E-2</v>
          </cell>
        </row>
        <row r="106">
          <cell r="B106" t="str">
            <v>Kenosha</v>
          </cell>
          <cell r="C106" t="str">
            <v>Village</v>
          </cell>
          <cell r="D106" t="str">
            <v xml:space="preserve">Silver Lake </v>
          </cell>
          <cell r="E106">
            <v>1.8690000000000002E-2</v>
          </cell>
        </row>
        <row r="107">
          <cell r="B107" t="str">
            <v>Kenosha</v>
          </cell>
          <cell r="C107" t="str">
            <v>Village</v>
          </cell>
          <cell r="D107" t="str">
            <v xml:space="preserve">Twin Lakes </v>
          </cell>
          <cell r="E107">
            <v>1.6789999999999999E-2</v>
          </cell>
        </row>
        <row r="108">
          <cell r="B108" t="str">
            <v>Kenosha</v>
          </cell>
          <cell r="C108" t="str">
            <v>Village</v>
          </cell>
          <cell r="D108" t="str">
            <v>Genoa City</v>
          </cell>
          <cell r="E108">
            <v>2.1700000000000001E-2</v>
          </cell>
        </row>
        <row r="109">
          <cell r="B109" t="str">
            <v>Kenosha</v>
          </cell>
          <cell r="C109" t="str">
            <v>Town</v>
          </cell>
          <cell r="D109" t="str">
            <v xml:space="preserve">Brighton </v>
          </cell>
          <cell r="E109">
            <v>1.6050000000000002E-2</v>
          </cell>
        </row>
        <row r="110">
          <cell r="B110" t="str">
            <v>Kenosha</v>
          </cell>
          <cell r="C110" t="str">
            <v>Town</v>
          </cell>
          <cell r="D110" t="str">
            <v xml:space="preserve">Bristol </v>
          </cell>
          <cell r="E110">
            <v>1.525E-2</v>
          </cell>
        </row>
        <row r="111">
          <cell r="B111" t="str">
            <v>Kenosha</v>
          </cell>
          <cell r="C111" t="str">
            <v>Town</v>
          </cell>
          <cell r="D111" t="str">
            <v xml:space="preserve">Paris </v>
          </cell>
          <cell r="E111">
            <v>1.221E-2</v>
          </cell>
        </row>
        <row r="112">
          <cell r="B112" t="str">
            <v>Kenosha</v>
          </cell>
          <cell r="C112" t="str">
            <v>Town</v>
          </cell>
          <cell r="D112" t="str">
            <v xml:space="preserve">Randall </v>
          </cell>
          <cell r="E112">
            <v>1.3779999999999999E-2</v>
          </cell>
        </row>
        <row r="113">
          <cell r="B113" t="str">
            <v>Kenosha</v>
          </cell>
          <cell r="C113" t="str">
            <v>Town</v>
          </cell>
          <cell r="D113" t="str">
            <v xml:space="preserve">Salem </v>
          </cell>
          <cell r="E113">
            <v>1.6070000000000001E-2</v>
          </cell>
        </row>
        <row r="114">
          <cell r="B114" t="str">
            <v>Kenosha</v>
          </cell>
          <cell r="C114" t="str">
            <v>Town</v>
          </cell>
          <cell r="D114" t="str">
            <v xml:space="preserve">Somers </v>
          </cell>
          <cell r="E114">
            <v>1.8940000000000002E-2</v>
          </cell>
        </row>
        <row r="115">
          <cell r="B115" t="str">
            <v>Kenosha</v>
          </cell>
          <cell r="C115" t="str">
            <v>Town</v>
          </cell>
          <cell r="D115" t="str">
            <v xml:space="preserve">Wheatland </v>
          </cell>
          <cell r="E115">
            <v>1.5720000000000001E-2</v>
          </cell>
        </row>
        <row r="116">
          <cell r="B116" t="str">
            <v>Ozaukee</v>
          </cell>
          <cell r="C116" t="str">
            <v>City</v>
          </cell>
          <cell r="D116" t="str">
            <v>Cedarburg</v>
          </cell>
          <cell r="E116">
            <v>1.825564E-2</v>
          </cell>
        </row>
        <row r="117">
          <cell r="B117" t="str">
            <v>Ozaukee</v>
          </cell>
          <cell r="C117" t="str">
            <v>City</v>
          </cell>
          <cell r="D117" t="str">
            <v>Mequon</v>
          </cell>
          <cell r="E117">
            <v>1.7181680000000001E-2</v>
          </cell>
        </row>
        <row r="118">
          <cell r="B118" t="str">
            <v>Ozaukee</v>
          </cell>
          <cell r="C118" t="str">
            <v>City</v>
          </cell>
          <cell r="D118" t="str">
            <v>Port Washington</v>
          </cell>
          <cell r="E118">
            <v>1.816487E-2</v>
          </cell>
        </row>
        <row r="119">
          <cell r="B119" t="str">
            <v>Ozaukee</v>
          </cell>
          <cell r="C119" t="str">
            <v>Village</v>
          </cell>
          <cell r="D119" t="str">
            <v xml:space="preserve">Fredonia </v>
          </cell>
          <cell r="E119">
            <v>1.6610549999999998E-2</v>
          </cell>
        </row>
        <row r="120">
          <cell r="B120" t="str">
            <v>Ozaukee</v>
          </cell>
          <cell r="C120" t="str">
            <v>Village</v>
          </cell>
          <cell r="D120" t="str">
            <v xml:space="preserve">Grafton </v>
          </cell>
          <cell r="E120">
            <v>1.8114390000000001E-2</v>
          </cell>
        </row>
        <row r="121">
          <cell r="B121" t="str">
            <v>Ozaukee</v>
          </cell>
          <cell r="C121" t="str">
            <v>Town</v>
          </cell>
          <cell r="D121" t="str">
            <v xml:space="preserve">Cedarburg </v>
          </cell>
          <cell r="E121">
            <v>1.716036E-2</v>
          </cell>
        </row>
        <row r="122">
          <cell r="B122" t="str">
            <v>Ozaukee</v>
          </cell>
          <cell r="C122" t="str">
            <v>Town</v>
          </cell>
          <cell r="D122" t="str">
            <v xml:space="preserve">Fredonia </v>
          </cell>
          <cell r="E122">
            <v>1.3269629999999999E-2</v>
          </cell>
        </row>
        <row r="123">
          <cell r="B123" t="str">
            <v>Ozaukee</v>
          </cell>
          <cell r="C123" t="str">
            <v>Town</v>
          </cell>
          <cell r="D123" t="str">
            <v xml:space="preserve">Grafton </v>
          </cell>
          <cell r="E123">
            <v>1.6197360000000001E-2</v>
          </cell>
        </row>
        <row r="124">
          <cell r="B124" t="str">
            <v>Ozaukee</v>
          </cell>
          <cell r="C124" t="str">
            <v>Town</v>
          </cell>
          <cell r="D124" t="str">
            <v xml:space="preserve">Port Washington </v>
          </cell>
          <cell r="E124">
            <v>1.252667E-2</v>
          </cell>
        </row>
        <row r="125">
          <cell r="B125" t="str">
            <v>Racine</v>
          </cell>
          <cell r="C125" t="str">
            <v>City</v>
          </cell>
          <cell r="D125" t="str">
            <v>Burlington</v>
          </cell>
          <cell r="E125">
            <v>2.055593E-2</v>
          </cell>
        </row>
        <row r="126">
          <cell r="B126" t="str">
            <v>Racine</v>
          </cell>
          <cell r="C126" t="str">
            <v>City</v>
          </cell>
          <cell r="D126" t="str">
            <v>Racine</v>
          </cell>
          <cell r="E126">
            <v>2.1805700000000001E-2</v>
          </cell>
        </row>
        <row r="127">
          <cell r="B127" t="str">
            <v>Racine</v>
          </cell>
          <cell r="C127" t="str">
            <v>Village</v>
          </cell>
          <cell r="D127" t="str">
            <v>Elmwood Park</v>
          </cell>
          <cell r="E127">
            <v>1.4915950000000001E-2</v>
          </cell>
        </row>
        <row r="128">
          <cell r="B128" t="str">
            <v>Racine</v>
          </cell>
          <cell r="C128" t="str">
            <v>Village</v>
          </cell>
          <cell r="D128" t="str">
            <v xml:space="preserve">North Bay </v>
          </cell>
          <cell r="E128">
            <v>1.9572859999999997E-2</v>
          </cell>
        </row>
        <row r="129">
          <cell r="B129" t="str">
            <v>Racine</v>
          </cell>
          <cell r="C129" t="str">
            <v>Village</v>
          </cell>
          <cell r="D129" t="str">
            <v xml:space="preserve">Rochester </v>
          </cell>
          <cell r="E129">
            <v>1.593615E-2</v>
          </cell>
        </row>
        <row r="130">
          <cell r="B130" t="str">
            <v>Racine</v>
          </cell>
          <cell r="C130" t="str">
            <v>Village</v>
          </cell>
          <cell r="D130" t="str">
            <v xml:space="preserve">Sturtevant </v>
          </cell>
          <cell r="E130">
            <v>1.9231120000000001E-2</v>
          </cell>
        </row>
        <row r="131">
          <cell r="B131" t="str">
            <v>Racine</v>
          </cell>
          <cell r="C131" t="str">
            <v>Village</v>
          </cell>
          <cell r="D131" t="str">
            <v xml:space="preserve">Union Grove </v>
          </cell>
          <cell r="E131">
            <v>1.959617E-2</v>
          </cell>
        </row>
        <row r="132">
          <cell r="B132" t="str">
            <v>Racine</v>
          </cell>
          <cell r="C132" t="str">
            <v>Village</v>
          </cell>
          <cell r="D132" t="str">
            <v xml:space="preserve">Waterford </v>
          </cell>
          <cell r="E132">
            <v>2.401988E-2</v>
          </cell>
        </row>
        <row r="133">
          <cell r="B133" t="str">
            <v>Racine</v>
          </cell>
          <cell r="C133" t="str">
            <v>Village</v>
          </cell>
          <cell r="D133" t="str">
            <v xml:space="preserve">Wind Point </v>
          </cell>
          <cell r="E133">
            <v>1.7027450000000003E-2</v>
          </cell>
        </row>
        <row r="134">
          <cell r="B134" t="str">
            <v>Racine</v>
          </cell>
          <cell r="C134" t="str">
            <v>Village</v>
          </cell>
          <cell r="D134" t="str">
            <v xml:space="preserve">Mount Pleasant </v>
          </cell>
          <cell r="E134">
            <v>1.625766E-2</v>
          </cell>
        </row>
        <row r="135">
          <cell r="B135" t="str">
            <v>Racine</v>
          </cell>
          <cell r="C135" t="str">
            <v>Village</v>
          </cell>
          <cell r="D135" t="str">
            <v>Caledonia</v>
          </cell>
          <cell r="E135">
            <v>1.6004770000000001E-2</v>
          </cell>
        </row>
        <row r="136">
          <cell r="B136" t="str">
            <v>Racine</v>
          </cell>
          <cell r="C136" t="str">
            <v>Town</v>
          </cell>
          <cell r="D136" t="str">
            <v xml:space="preserve">Burlington </v>
          </cell>
          <cell r="E136">
            <v>1.6226310000000001E-2</v>
          </cell>
        </row>
        <row r="137">
          <cell r="B137" t="str">
            <v>Racine</v>
          </cell>
          <cell r="C137" t="str">
            <v>Town</v>
          </cell>
          <cell r="D137" t="str">
            <v xml:space="preserve">Norway </v>
          </cell>
          <cell r="E137">
            <v>1.5427350000000001E-2</v>
          </cell>
        </row>
        <row r="138">
          <cell r="B138" t="str">
            <v>Racine</v>
          </cell>
          <cell r="C138" t="str">
            <v>Town</v>
          </cell>
          <cell r="D138" t="str">
            <v>Dover</v>
          </cell>
          <cell r="E138">
            <v>1.732264E-2</v>
          </cell>
        </row>
        <row r="139">
          <cell r="B139" t="str">
            <v>Racine</v>
          </cell>
          <cell r="C139" t="str">
            <v>Town</v>
          </cell>
          <cell r="D139" t="str">
            <v xml:space="preserve">Rochester </v>
          </cell>
          <cell r="E139">
            <v>1.5688459999999998E-2</v>
          </cell>
        </row>
        <row r="140">
          <cell r="B140" t="str">
            <v>Racine</v>
          </cell>
          <cell r="C140" t="str">
            <v>Town</v>
          </cell>
          <cell r="D140" t="str">
            <v>Raymond</v>
          </cell>
          <cell r="E140">
            <v>1.8139589999999997E-2</v>
          </cell>
        </row>
        <row r="141">
          <cell r="B141" t="str">
            <v>Racine</v>
          </cell>
          <cell r="C141" t="str">
            <v>Town</v>
          </cell>
          <cell r="D141" t="str">
            <v xml:space="preserve">Waterford </v>
          </cell>
          <cell r="E141">
            <v>1.6811389999999999E-2</v>
          </cell>
        </row>
        <row r="142">
          <cell r="B142" t="str">
            <v>Racine</v>
          </cell>
          <cell r="C142" t="str">
            <v>Town</v>
          </cell>
          <cell r="D142" t="str">
            <v xml:space="preserve">Yorkville </v>
          </cell>
          <cell r="E142">
            <v>1.7172049999999998E-2</v>
          </cell>
        </row>
        <row r="143">
          <cell r="B143" t="str">
            <v>Walworth</v>
          </cell>
          <cell r="C143" t="str">
            <v>City</v>
          </cell>
          <cell r="D143" t="str">
            <v>Delavan</v>
          </cell>
          <cell r="E143">
            <v>2.1185099999999998E-2</v>
          </cell>
        </row>
        <row r="144">
          <cell r="B144" t="str">
            <v>Walworth</v>
          </cell>
          <cell r="C144" t="str">
            <v>City</v>
          </cell>
          <cell r="D144" t="str">
            <v>Elkhorn</v>
          </cell>
          <cell r="E144">
            <v>1.8547899999999999E-2</v>
          </cell>
        </row>
        <row r="145">
          <cell r="B145" t="str">
            <v>Walworth</v>
          </cell>
          <cell r="C145" t="str">
            <v>City</v>
          </cell>
          <cell r="D145" t="str">
            <v>Lake Geneva</v>
          </cell>
          <cell r="E145">
            <v>2.0113099999999998E-2</v>
          </cell>
        </row>
        <row r="146">
          <cell r="B146" t="str">
            <v>Walworth</v>
          </cell>
          <cell r="C146" t="str">
            <v>Village</v>
          </cell>
          <cell r="D146" t="str">
            <v xml:space="preserve">East Troy </v>
          </cell>
          <cell r="E146">
            <v>1.84847E-2</v>
          </cell>
        </row>
        <row r="147">
          <cell r="B147" t="str">
            <v>Walworth</v>
          </cell>
          <cell r="C147" t="str">
            <v>Village</v>
          </cell>
          <cell r="D147" t="str">
            <v>Mukwonago</v>
          </cell>
          <cell r="E147">
            <v>2.0838300000000001E-2</v>
          </cell>
        </row>
        <row r="148">
          <cell r="B148" t="str">
            <v>Walworth</v>
          </cell>
          <cell r="C148" t="str">
            <v>Town</v>
          </cell>
          <cell r="D148" t="str">
            <v xml:space="preserve">Lafayette </v>
          </cell>
          <cell r="E148">
            <v>1.45586E-2</v>
          </cell>
        </row>
        <row r="149">
          <cell r="B149" t="str">
            <v>Walworth</v>
          </cell>
          <cell r="C149" t="str">
            <v>Town</v>
          </cell>
          <cell r="D149" t="str">
            <v>Bloomfield</v>
          </cell>
          <cell r="E149">
            <v>1.7271399999999999E-2</v>
          </cell>
        </row>
        <row r="150">
          <cell r="B150" t="str">
            <v>Walworth</v>
          </cell>
          <cell r="C150" t="str">
            <v>Town</v>
          </cell>
          <cell r="D150" t="str">
            <v>Delavan</v>
          </cell>
          <cell r="E150">
            <v>1.9127399999999999E-2</v>
          </cell>
        </row>
        <row r="151">
          <cell r="B151" t="str">
            <v>Walworth</v>
          </cell>
          <cell r="C151" t="str">
            <v>Town</v>
          </cell>
          <cell r="D151" t="str">
            <v>East Troy</v>
          </cell>
          <cell r="E151">
            <v>1.4381E-2</v>
          </cell>
        </row>
        <row r="152">
          <cell r="B152" t="str">
            <v>Washington</v>
          </cell>
          <cell r="C152" t="str">
            <v>City</v>
          </cell>
          <cell r="D152" t="str">
            <v>Hartford</v>
          </cell>
          <cell r="E152">
            <v>1.7649999999999999E-2</v>
          </cell>
        </row>
        <row r="153">
          <cell r="B153" t="str">
            <v>Washington</v>
          </cell>
          <cell r="C153" t="str">
            <v>City</v>
          </cell>
          <cell r="D153" t="str">
            <v>West Bend</v>
          </cell>
          <cell r="E153">
            <v>1.9167E-2</v>
          </cell>
        </row>
        <row r="154">
          <cell r="B154" t="str">
            <v>Washington</v>
          </cell>
          <cell r="C154" t="str">
            <v>Village</v>
          </cell>
          <cell r="D154" t="str">
            <v xml:space="preserve">Germantown </v>
          </cell>
          <cell r="E154">
            <v>1.6800000000000002E-2</v>
          </cell>
        </row>
        <row r="155">
          <cell r="B155" t="str">
            <v>Washington</v>
          </cell>
          <cell r="C155" t="str">
            <v>Village</v>
          </cell>
          <cell r="D155" t="str">
            <v>Jackson</v>
          </cell>
          <cell r="E155">
            <v>1.8929999999999999E-2</v>
          </cell>
        </row>
        <row r="156">
          <cell r="B156" t="str">
            <v>Washington</v>
          </cell>
          <cell r="C156" t="str">
            <v>Village</v>
          </cell>
          <cell r="D156" t="str">
            <v xml:space="preserve">Slinger </v>
          </cell>
          <cell r="E156">
            <v>2.179E-2</v>
          </cell>
        </row>
        <row r="157">
          <cell r="B157" t="str">
            <v>Washington</v>
          </cell>
          <cell r="C157" t="str">
            <v>Town</v>
          </cell>
          <cell r="D157" t="str">
            <v xml:space="preserve">Hartford </v>
          </cell>
          <cell r="E157">
            <v>1.5009999999999999E-2</v>
          </cell>
        </row>
        <row r="158">
          <cell r="B158" t="str">
            <v>Washington</v>
          </cell>
          <cell r="C158" t="str">
            <v>Town</v>
          </cell>
          <cell r="D158" t="str">
            <v xml:space="preserve">Jackson </v>
          </cell>
          <cell r="E158">
            <v>1.5480000000000001E-2</v>
          </cell>
        </row>
        <row r="159">
          <cell r="B159" t="str">
            <v>Washington</v>
          </cell>
          <cell r="C159" t="str">
            <v>Village</v>
          </cell>
          <cell r="D159" t="str">
            <v xml:space="preserve">Richfield </v>
          </cell>
          <cell r="E159">
            <v>1.376E-2</v>
          </cell>
        </row>
        <row r="160">
          <cell r="B160" t="str">
            <v>Washington</v>
          </cell>
          <cell r="C160" t="str">
            <v>Town</v>
          </cell>
          <cell r="D160" t="str">
            <v xml:space="preserve">West Bend </v>
          </cell>
          <cell r="E160">
            <v>1.5470000000000001E-2</v>
          </cell>
        </row>
      </sheetData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or Plan"/>
      <sheetName val="Rent Roll"/>
      <sheetName val="Source Data"/>
      <sheetName val="Sheet2"/>
      <sheetName val="About"/>
    </sheetNames>
    <sheetDataSet>
      <sheetData sheetId="0" refreshError="1"/>
      <sheetData sheetId="1" refreshError="1"/>
      <sheetData sheetId="2" refreshError="1"/>
      <sheetData sheetId="3">
        <row r="1">
          <cell r="A1">
            <v>43636</v>
          </cell>
        </row>
        <row r="5">
          <cell r="A5" t="str">
            <v>City Chase</v>
          </cell>
        </row>
        <row r="6">
          <cell r="A6">
            <v>366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Projections"/>
      <sheetName val="Ratios"/>
      <sheetName val="Closing Costs"/>
      <sheetName val="Sale Costs"/>
      <sheetName val="Admin. Costs"/>
      <sheetName val="Loan #2"/>
      <sheetName val="Taxable Income"/>
      <sheetName val="Leasing Reserve"/>
      <sheetName val="Amortization Table"/>
    </sheetNames>
    <sheetDataSet>
      <sheetData sheetId="0">
        <row r="47">
          <cell r="B47">
            <v>13767000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-Year"/>
      <sheetName val="10-Year"/>
      <sheetName val="Exhibit a"/>
      <sheetName val="Exhibit B"/>
      <sheetName val="Exhibit C"/>
      <sheetName val="Actuals"/>
      <sheetName val="Payroll"/>
      <sheetName val="Rent Survey"/>
      <sheetName val="Notes"/>
      <sheetName val="Sales Comp - Grandbridge"/>
      <sheetName val="Soderberg New Draw"/>
      <sheetName val="Soderburg Draw"/>
      <sheetName val="MLG Draw"/>
      <sheetName val="Current No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D5">
            <v>24300000</v>
          </cell>
          <cell r="H5">
            <v>5.1333333333334341E-3</v>
          </cell>
        </row>
        <row r="9">
          <cell r="D9">
            <v>40603</v>
          </cell>
        </row>
        <row r="11">
          <cell r="D11" t="str">
            <v>End of Period</v>
          </cell>
        </row>
        <row r="15">
          <cell r="D15">
            <v>148199.79999999999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D90B-EE59-4300-997E-0C7673234710}">
  <sheetPr codeName="Sheet1"/>
  <dimension ref="A1:AI93"/>
  <sheetViews>
    <sheetView tabSelected="1" zoomScaleNormal="100" workbookViewId="0">
      <pane xSplit="4" ySplit="1" topLeftCell="L2" activePane="bottomRight" state="frozen"/>
      <selection pane="topRight" activeCell="E1" sqref="E1"/>
      <selection pane="bottomLeft" activeCell="A2" sqref="A2"/>
      <selection pane="bottomRight" activeCell="N91" sqref="N91"/>
    </sheetView>
  </sheetViews>
  <sheetFormatPr defaultColWidth="8.85546875" defaultRowHeight="15" x14ac:dyDescent="0.25"/>
  <cols>
    <col min="1" max="1" width="21" style="1" customWidth="1"/>
    <col min="2" max="2" width="19.140625" style="15" bestFit="1" customWidth="1"/>
    <col min="3" max="3" width="35.28515625" style="1" bestFit="1" customWidth="1"/>
    <col min="4" max="4" width="35.5703125" style="1" bestFit="1" customWidth="1"/>
    <col min="5" max="5" width="21.28515625" style="1" customWidth="1"/>
    <col min="6" max="6" width="33.42578125" style="1" customWidth="1"/>
    <col min="7" max="7" width="31.5703125" style="1" customWidth="1"/>
    <col min="8" max="8" width="13.42578125" style="17" customWidth="1"/>
    <col min="9" max="9" width="14" style="1" customWidth="1"/>
    <col min="10" max="10" width="43.7109375" style="1" customWidth="1"/>
    <col min="11" max="11" width="21.5703125" style="1" bestFit="1" customWidth="1"/>
    <col min="12" max="12" width="14.85546875" style="1" customWidth="1"/>
    <col min="13" max="13" width="12.7109375" style="1" customWidth="1"/>
    <col min="14" max="15" width="20.28515625" style="7" customWidth="1"/>
    <col min="16" max="16" width="20.28515625" style="12" customWidth="1"/>
    <col min="17" max="17" width="12.42578125" style="13" customWidth="1"/>
    <col min="18" max="18" width="27.5703125" style="10" customWidth="1"/>
    <col min="19" max="19" width="14.28515625" style="1" customWidth="1"/>
    <col min="20" max="20" width="35.85546875" style="1" customWidth="1"/>
    <col min="21" max="21" width="26.5703125" style="1" customWidth="1"/>
    <col min="22" max="22" width="19.7109375" style="16" bestFit="1" customWidth="1"/>
    <col min="23" max="23" width="18.28515625" style="16" bestFit="1" customWidth="1"/>
    <col min="24" max="24" width="16.42578125" style="16" bestFit="1" customWidth="1"/>
    <col min="25" max="25" width="17.42578125" style="16" bestFit="1" customWidth="1"/>
    <col min="26" max="26" width="17.85546875" style="16" bestFit="1" customWidth="1"/>
    <col min="27" max="27" width="18.28515625" style="16" bestFit="1" customWidth="1"/>
    <col min="28" max="28" width="18.85546875" style="16" bestFit="1" customWidth="1"/>
    <col min="29" max="29" width="22.85546875" style="16" bestFit="1" customWidth="1"/>
    <col min="30" max="30" width="19.140625" style="16" bestFit="1" customWidth="1"/>
    <col min="31" max="31" width="24.85546875" style="16" bestFit="1" customWidth="1"/>
    <col min="32" max="32" width="24.85546875" style="16" customWidth="1"/>
    <col min="33" max="33" width="18.28515625" style="16" bestFit="1" customWidth="1"/>
    <col min="34" max="34" width="14.28515625" style="1" bestFit="1" customWidth="1"/>
    <col min="35" max="35" width="16.85546875" style="16" bestFit="1" customWidth="1"/>
    <col min="36" max="16384" width="8.85546875" style="1"/>
  </cols>
  <sheetData>
    <row r="1" spans="1:35" ht="66.599999999999994" customHeight="1" x14ac:dyDescent="0.25">
      <c r="A1" s="14" t="s">
        <v>183</v>
      </c>
      <c r="B1" s="14" t="s">
        <v>184</v>
      </c>
      <c r="C1" s="14" t="s">
        <v>349</v>
      </c>
      <c r="D1" s="14" t="s">
        <v>249</v>
      </c>
      <c r="E1" s="14" t="s">
        <v>185</v>
      </c>
      <c r="F1" s="14" t="s">
        <v>186</v>
      </c>
      <c r="G1" s="14" t="s">
        <v>187</v>
      </c>
      <c r="H1" s="18" t="s">
        <v>188</v>
      </c>
      <c r="I1" s="14" t="s">
        <v>189</v>
      </c>
      <c r="J1" s="14" t="s">
        <v>190</v>
      </c>
      <c r="K1" s="14" t="s">
        <v>191</v>
      </c>
      <c r="L1" s="14" t="s">
        <v>192</v>
      </c>
      <c r="M1" s="14" t="s">
        <v>193</v>
      </c>
      <c r="N1" s="2" t="s">
        <v>194</v>
      </c>
      <c r="O1" s="2" t="s">
        <v>195</v>
      </c>
      <c r="P1" s="3" t="s">
        <v>196</v>
      </c>
      <c r="Q1" s="4" t="s">
        <v>197</v>
      </c>
      <c r="R1" s="5" t="s">
        <v>198</v>
      </c>
      <c r="S1" s="1" t="s">
        <v>215</v>
      </c>
      <c r="T1" s="1" t="s">
        <v>281</v>
      </c>
      <c r="U1" s="1" t="s">
        <v>251</v>
      </c>
      <c r="V1" s="16" t="s">
        <v>283</v>
      </c>
      <c r="W1" s="16" t="s">
        <v>284</v>
      </c>
      <c r="X1" s="16" t="s">
        <v>285</v>
      </c>
      <c r="Y1" s="16" t="s">
        <v>286</v>
      </c>
      <c r="Z1" s="16" t="s">
        <v>287</v>
      </c>
      <c r="AA1" s="16" t="s">
        <v>288</v>
      </c>
      <c r="AB1" s="16" t="s">
        <v>289</v>
      </c>
      <c r="AC1" s="16" t="s">
        <v>290</v>
      </c>
      <c r="AD1" s="16" t="s">
        <v>291</v>
      </c>
      <c r="AE1" s="16" t="s">
        <v>310</v>
      </c>
      <c r="AF1" s="16" t="s">
        <v>350</v>
      </c>
      <c r="AG1" s="16" t="s">
        <v>292</v>
      </c>
      <c r="AH1" s="1" t="s">
        <v>293</v>
      </c>
      <c r="AI1" s="16" t="s">
        <v>294</v>
      </c>
    </row>
    <row r="2" spans="1:35" x14ac:dyDescent="0.25">
      <c r="A2" s="1" t="s">
        <v>0</v>
      </c>
      <c r="B2" s="15">
        <v>0</v>
      </c>
      <c r="C2" s="1" t="s">
        <v>1</v>
      </c>
      <c r="E2" s="1">
        <v>1</v>
      </c>
      <c r="F2" s="1" t="s">
        <v>2</v>
      </c>
      <c r="G2" s="1" t="s">
        <v>3</v>
      </c>
      <c r="H2" s="17" t="s">
        <v>207</v>
      </c>
      <c r="I2" s="1">
        <v>43228</v>
      </c>
      <c r="J2" s="1" t="s">
        <v>3</v>
      </c>
      <c r="K2" s="1">
        <v>1</v>
      </c>
      <c r="L2" s="1">
        <v>2</v>
      </c>
      <c r="M2" s="1">
        <v>0</v>
      </c>
      <c r="N2" s="7">
        <v>81560</v>
      </c>
      <c r="O2" s="7">
        <v>1</v>
      </c>
      <c r="P2" s="8">
        <v>1979</v>
      </c>
      <c r="Q2" s="9">
        <v>10</v>
      </c>
      <c r="R2" s="11">
        <v>43445</v>
      </c>
      <c r="T2" s="1">
        <v>39.994481999999998</v>
      </c>
      <c r="U2" s="1">
        <v>-83.121575000000007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  <c r="AG2" s="16">
        <f>+SUM(Y2:AF2)</f>
        <v>0</v>
      </c>
      <c r="AI2" s="16">
        <v>0</v>
      </c>
    </row>
    <row r="3" spans="1:35" x14ac:dyDescent="0.25">
      <c r="A3" s="1" t="s">
        <v>0</v>
      </c>
      <c r="B3" s="15">
        <v>0</v>
      </c>
      <c r="C3" s="1" t="s">
        <v>4</v>
      </c>
      <c r="E3" s="1">
        <v>1</v>
      </c>
      <c r="F3" s="1" t="s">
        <v>5</v>
      </c>
      <c r="G3" s="1" t="s">
        <v>3</v>
      </c>
      <c r="H3" s="17" t="s">
        <v>207</v>
      </c>
      <c r="I3" s="1">
        <v>43228</v>
      </c>
      <c r="J3" s="1" t="s">
        <v>3</v>
      </c>
      <c r="K3" s="1">
        <v>1</v>
      </c>
      <c r="L3" s="1">
        <v>2</v>
      </c>
      <c r="M3" s="1">
        <v>0</v>
      </c>
      <c r="N3" s="7">
        <v>52000</v>
      </c>
      <c r="O3" s="7">
        <v>1</v>
      </c>
      <c r="P3" s="8">
        <v>1979</v>
      </c>
      <c r="Q3" s="9">
        <v>10</v>
      </c>
      <c r="R3" s="11">
        <v>43445</v>
      </c>
      <c r="T3" s="1">
        <v>39.997872000000001</v>
      </c>
      <c r="U3" s="1">
        <v>-83.120722000000001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f t="shared" ref="AG3:AG13" si="0">+SUM(Y3:AF3)</f>
        <v>0</v>
      </c>
      <c r="AI3" s="16">
        <v>0</v>
      </c>
    </row>
    <row r="4" spans="1:35" x14ac:dyDescent="0.25">
      <c r="A4" s="1" t="s">
        <v>0</v>
      </c>
      <c r="B4" s="15">
        <v>0</v>
      </c>
      <c r="C4" s="1" t="s">
        <v>6</v>
      </c>
      <c r="E4" s="1">
        <v>1</v>
      </c>
      <c r="F4" s="1" t="s">
        <v>7</v>
      </c>
      <c r="G4" s="1" t="s">
        <v>8</v>
      </c>
      <c r="H4" s="17" t="s">
        <v>207</v>
      </c>
      <c r="I4" s="1">
        <v>45246</v>
      </c>
      <c r="J4" s="1" t="s">
        <v>9</v>
      </c>
      <c r="K4" s="1">
        <v>1</v>
      </c>
      <c r="L4" s="1">
        <v>2</v>
      </c>
      <c r="M4" s="1">
        <v>0</v>
      </c>
      <c r="N4" s="7">
        <v>144675</v>
      </c>
      <c r="O4" s="7">
        <v>1</v>
      </c>
      <c r="P4" s="8">
        <v>1971</v>
      </c>
      <c r="Q4" s="9">
        <v>10</v>
      </c>
      <c r="R4" s="11">
        <v>43445</v>
      </c>
      <c r="T4" s="1">
        <v>39.308371000000001</v>
      </c>
      <c r="U4" s="1">
        <v>-84.478902000000005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f t="shared" si="0"/>
        <v>0</v>
      </c>
      <c r="AI4" s="16">
        <v>0</v>
      </c>
    </row>
    <row r="5" spans="1:35" x14ac:dyDescent="0.25">
      <c r="A5" s="1" t="s">
        <v>0</v>
      </c>
      <c r="B5" s="15">
        <v>0</v>
      </c>
      <c r="C5" s="1" t="s">
        <v>10</v>
      </c>
      <c r="E5" s="1">
        <v>1</v>
      </c>
      <c r="F5" s="1" t="s">
        <v>11</v>
      </c>
      <c r="G5" s="1" t="s">
        <v>8</v>
      </c>
      <c r="H5" s="17" t="s">
        <v>207</v>
      </c>
      <c r="I5" s="1">
        <v>45246</v>
      </c>
      <c r="J5" s="1" t="s">
        <v>12</v>
      </c>
      <c r="K5" s="1">
        <v>1</v>
      </c>
      <c r="L5" s="1">
        <v>2</v>
      </c>
      <c r="M5" s="1">
        <v>0</v>
      </c>
      <c r="N5" s="7">
        <v>111477</v>
      </c>
      <c r="O5" s="7">
        <v>1</v>
      </c>
      <c r="P5" s="8">
        <v>1970</v>
      </c>
      <c r="Q5" s="9">
        <v>10</v>
      </c>
      <c r="R5" s="11">
        <v>43445</v>
      </c>
      <c r="T5" s="1">
        <v>39.307813000000003</v>
      </c>
      <c r="U5" s="1">
        <v>-84.479577000000006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f t="shared" si="0"/>
        <v>0</v>
      </c>
      <c r="AI5" s="16">
        <v>0</v>
      </c>
    </row>
    <row r="6" spans="1:35" x14ac:dyDescent="0.25">
      <c r="A6" s="1" t="s">
        <v>0</v>
      </c>
      <c r="B6" s="15">
        <v>0</v>
      </c>
      <c r="C6" s="1" t="s">
        <v>13</v>
      </c>
      <c r="E6" s="1">
        <v>1</v>
      </c>
      <c r="F6" s="1" t="s">
        <v>14</v>
      </c>
      <c r="G6" s="1" t="s">
        <v>8</v>
      </c>
      <c r="H6" s="17" t="s">
        <v>207</v>
      </c>
      <c r="I6" s="1">
        <v>45246</v>
      </c>
      <c r="J6" s="1" t="s">
        <v>12</v>
      </c>
      <c r="K6" s="1">
        <v>1</v>
      </c>
      <c r="L6" s="1">
        <v>2</v>
      </c>
      <c r="M6" s="1">
        <v>0</v>
      </c>
      <c r="N6" s="7">
        <v>111669</v>
      </c>
      <c r="O6" s="7">
        <v>1</v>
      </c>
      <c r="P6" s="8">
        <v>1970</v>
      </c>
      <c r="Q6" s="9">
        <v>10</v>
      </c>
      <c r="R6" s="11">
        <v>43445</v>
      </c>
      <c r="T6" s="1">
        <v>39.307859000000001</v>
      </c>
      <c r="U6" s="1">
        <v>-84.480913000000001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f t="shared" si="0"/>
        <v>0</v>
      </c>
      <c r="AI6" s="16">
        <v>0</v>
      </c>
    </row>
    <row r="7" spans="1:35" x14ac:dyDescent="0.25">
      <c r="A7" s="1" t="s">
        <v>0</v>
      </c>
      <c r="B7" s="15">
        <v>0</v>
      </c>
      <c r="C7" s="1" t="s">
        <v>15</v>
      </c>
      <c r="E7" s="1">
        <v>1</v>
      </c>
      <c r="F7" s="1" t="s">
        <v>16</v>
      </c>
      <c r="G7" s="1" t="s">
        <v>8</v>
      </c>
      <c r="H7" s="17" t="s">
        <v>207</v>
      </c>
      <c r="I7" s="1">
        <v>45246</v>
      </c>
      <c r="J7" s="1" t="s">
        <v>12</v>
      </c>
      <c r="K7" s="1">
        <v>1</v>
      </c>
      <c r="L7" s="1">
        <v>2</v>
      </c>
      <c r="M7" s="1">
        <v>0</v>
      </c>
      <c r="N7" s="7">
        <v>153249</v>
      </c>
      <c r="O7" s="7">
        <v>1</v>
      </c>
      <c r="P7" s="8">
        <v>1970</v>
      </c>
      <c r="Q7" s="9">
        <v>10</v>
      </c>
      <c r="R7" s="11">
        <v>43445</v>
      </c>
      <c r="T7" s="1">
        <v>39.307737000000003</v>
      </c>
      <c r="U7" s="1">
        <v>-84.481579999999994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f t="shared" si="0"/>
        <v>0</v>
      </c>
      <c r="AI7" s="16">
        <v>0</v>
      </c>
    </row>
    <row r="8" spans="1:35" x14ac:dyDescent="0.25">
      <c r="A8" s="1" t="s">
        <v>0</v>
      </c>
      <c r="B8" s="15">
        <v>0</v>
      </c>
      <c r="C8" s="1" t="s">
        <v>117</v>
      </c>
      <c r="E8" s="1">
        <v>2</v>
      </c>
      <c r="F8" s="1" t="s">
        <v>118</v>
      </c>
      <c r="G8" s="1" t="s">
        <v>119</v>
      </c>
      <c r="H8" s="17" t="s">
        <v>204</v>
      </c>
      <c r="I8" s="1">
        <v>55318</v>
      </c>
      <c r="J8" s="1" t="s">
        <v>41</v>
      </c>
      <c r="K8" s="1">
        <v>1</v>
      </c>
      <c r="L8" s="1">
        <v>2</v>
      </c>
      <c r="M8" s="1">
        <v>0</v>
      </c>
      <c r="N8" s="7">
        <v>78029</v>
      </c>
      <c r="O8" s="7">
        <v>-1</v>
      </c>
      <c r="P8" s="8" t="s">
        <v>245</v>
      </c>
      <c r="Q8" s="9">
        <v>10</v>
      </c>
      <c r="R8" s="11">
        <v>43032</v>
      </c>
      <c r="T8" s="1">
        <v>44.853147999999997</v>
      </c>
      <c r="U8" s="1">
        <v>-93.596311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f t="shared" si="0"/>
        <v>0</v>
      </c>
      <c r="AI8" s="16">
        <v>0</v>
      </c>
    </row>
    <row r="9" spans="1:35" x14ac:dyDescent="0.25">
      <c r="A9" s="1" t="s">
        <v>0</v>
      </c>
      <c r="B9" s="15">
        <v>0</v>
      </c>
      <c r="C9" s="1" t="s">
        <v>104</v>
      </c>
      <c r="E9" s="1">
        <v>3</v>
      </c>
      <c r="F9" s="1" t="s">
        <v>105</v>
      </c>
      <c r="G9" s="1" t="s">
        <v>64</v>
      </c>
      <c r="H9" s="17" t="s">
        <v>211</v>
      </c>
      <c r="I9" s="1">
        <v>53207</v>
      </c>
      <c r="J9" s="1" t="s">
        <v>64</v>
      </c>
      <c r="K9" s="1">
        <v>1</v>
      </c>
      <c r="L9" s="1">
        <v>2</v>
      </c>
      <c r="M9" s="1">
        <v>0</v>
      </c>
      <c r="N9" s="6">
        <v>-1</v>
      </c>
      <c r="O9" s="7">
        <v>-1</v>
      </c>
      <c r="P9" s="8" t="s">
        <v>245</v>
      </c>
      <c r="Q9" s="9">
        <v>1</v>
      </c>
      <c r="R9" s="11">
        <v>42522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f t="shared" si="0"/>
        <v>0</v>
      </c>
      <c r="AI9" s="16">
        <v>0</v>
      </c>
    </row>
    <row r="10" spans="1:35" x14ac:dyDescent="0.25">
      <c r="A10" s="1" t="s">
        <v>374</v>
      </c>
      <c r="B10" s="15">
        <v>0</v>
      </c>
      <c r="C10" s="1" t="s">
        <v>391</v>
      </c>
      <c r="D10" s="1" t="s">
        <v>106</v>
      </c>
      <c r="E10" s="1">
        <v>3</v>
      </c>
      <c r="F10" s="1" t="s">
        <v>107</v>
      </c>
      <c r="G10" s="1" t="s">
        <v>64</v>
      </c>
      <c r="H10" s="17" t="s">
        <v>211</v>
      </c>
      <c r="I10" s="1">
        <v>53221</v>
      </c>
      <c r="J10" s="1" t="s">
        <v>64</v>
      </c>
      <c r="K10" s="1">
        <v>1</v>
      </c>
      <c r="L10" s="1">
        <v>2</v>
      </c>
      <c r="M10" s="1">
        <v>0</v>
      </c>
      <c r="N10" s="6">
        <v>-1</v>
      </c>
      <c r="O10" s="7">
        <v>-1</v>
      </c>
      <c r="P10" s="8" t="s">
        <v>245</v>
      </c>
      <c r="Q10" s="9">
        <v>1</v>
      </c>
      <c r="R10" s="11">
        <v>42522</v>
      </c>
      <c r="T10" s="1">
        <v>42.9541045568578</v>
      </c>
      <c r="U10" s="1">
        <v>-87.918124520732803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f t="shared" si="0"/>
        <v>0</v>
      </c>
      <c r="AI10" s="16">
        <v>0</v>
      </c>
    </row>
    <row r="11" spans="1:35" x14ac:dyDescent="0.25">
      <c r="A11" s="1" t="s">
        <v>0</v>
      </c>
      <c r="B11" s="15">
        <v>0</v>
      </c>
      <c r="C11" s="1" t="s">
        <v>17</v>
      </c>
      <c r="E11" s="1">
        <v>1</v>
      </c>
      <c r="F11" s="1" t="s">
        <v>18</v>
      </c>
      <c r="G11" s="1" t="s">
        <v>19</v>
      </c>
      <c r="H11" s="17" t="s">
        <v>202</v>
      </c>
      <c r="I11" s="1">
        <v>60803</v>
      </c>
      <c r="J11" s="1" t="s">
        <v>20</v>
      </c>
      <c r="K11" s="1">
        <v>1</v>
      </c>
      <c r="L11" s="1">
        <v>2</v>
      </c>
      <c r="M11" s="1">
        <v>0</v>
      </c>
      <c r="N11" s="7">
        <v>123986</v>
      </c>
      <c r="O11" s="7">
        <v>1</v>
      </c>
      <c r="P11" s="8">
        <v>1973</v>
      </c>
      <c r="Q11" s="9">
        <v>10</v>
      </c>
      <c r="R11" s="11">
        <v>43445</v>
      </c>
      <c r="T11" s="1">
        <v>41.670144999999998</v>
      </c>
      <c r="U11" s="1">
        <v>-87.745959999999997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f t="shared" si="0"/>
        <v>0</v>
      </c>
      <c r="AI11" s="16">
        <v>0</v>
      </c>
    </row>
    <row r="12" spans="1:35" x14ac:dyDescent="0.25">
      <c r="A12" s="1" t="s">
        <v>0</v>
      </c>
      <c r="B12" s="15">
        <v>0</v>
      </c>
      <c r="C12" s="1" t="s">
        <v>21</v>
      </c>
      <c r="E12" s="1">
        <v>1</v>
      </c>
      <c r="F12" s="1" t="s">
        <v>22</v>
      </c>
      <c r="G12" s="1" t="s">
        <v>23</v>
      </c>
      <c r="H12" s="17" t="s">
        <v>203</v>
      </c>
      <c r="I12" s="1">
        <v>41042</v>
      </c>
      <c r="J12" s="1" t="s">
        <v>12</v>
      </c>
      <c r="K12" s="1">
        <v>1</v>
      </c>
      <c r="L12" s="1">
        <v>2</v>
      </c>
      <c r="M12" s="1">
        <v>0</v>
      </c>
      <c r="N12" s="7">
        <v>101200</v>
      </c>
      <c r="O12" s="7">
        <v>1</v>
      </c>
      <c r="P12" s="8">
        <v>1979</v>
      </c>
      <c r="Q12" s="9">
        <v>10</v>
      </c>
      <c r="R12" s="11">
        <v>43445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f t="shared" si="0"/>
        <v>0</v>
      </c>
      <c r="AI12" s="16">
        <v>0</v>
      </c>
    </row>
    <row r="13" spans="1:35" x14ac:dyDescent="0.25">
      <c r="A13" s="1" t="s">
        <v>0</v>
      </c>
      <c r="B13" s="15">
        <v>0</v>
      </c>
      <c r="C13" s="1" t="s">
        <v>24</v>
      </c>
      <c r="E13" s="1">
        <v>1</v>
      </c>
      <c r="F13" s="1" t="s">
        <v>25</v>
      </c>
      <c r="G13" s="1" t="s">
        <v>23</v>
      </c>
      <c r="H13" s="17" t="s">
        <v>203</v>
      </c>
      <c r="I13" s="1">
        <v>41042</v>
      </c>
      <c r="J13" s="1" t="s">
        <v>12</v>
      </c>
      <c r="K13" s="1">
        <v>1</v>
      </c>
      <c r="L13" s="1">
        <v>2</v>
      </c>
      <c r="M13" s="1">
        <v>0</v>
      </c>
      <c r="N13" s="7">
        <v>33000</v>
      </c>
      <c r="O13" s="7">
        <v>1</v>
      </c>
      <c r="P13" s="8">
        <v>1979</v>
      </c>
      <c r="Q13" s="9">
        <v>10</v>
      </c>
      <c r="R13" s="11">
        <v>43445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f t="shared" si="0"/>
        <v>0</v>
      </c>
      <c r="AI13" s="16">
        <v>0</v>
      </c>
    </row>
    <row r="14" spans="1:35" x14ac:dyDescent="0.25">
      <c r="A14" s="1" t="s">
        <v>0</v>
      </c>
      <c r="B14" s="15">
        <v>1</v>
      </c>
      <c r="C14" s="1" t="s">
        <v>358</v>
      </c>
      <c r="E14" s="1">
        <v>5</v>
      </c>
      <c r="F14" s="1" t="s">
        <v>214</v>
      </c>
      <c r="G14" s="1" t="s">
        <v>213</v>
      </c>
      <c r="H14" s="17">
        <v>55</v>
      </c>
      <c r="I14" s="1">
        <v>53151</v>
      </c>
      <c r="J14" s="1" t="s">
        <v>64</v>
      </c>
      <c r="K14" s="1">
        <v>2</v>
      </c>
      <c r="L14" s="1">
        <v>3</v>
      </c>
      <c r="M14" s="1">
        <v>80</v>
      </c>
      <c r="N14" s="6">
        <v>76960</v>
      </c>
      <c r="O14" s="7">
        <v>-1</v>
      </c>
      <c r="P14" s="8">
        <v>1986</v>
      </c>
      <c r="Q14" s="9">
        <v>1</v>
      </c>
      <c r="R14" s="10">
        <v>43556</v>
      </c>
      <c r="S14" s="1" t="s">
        <v>226</v>
      </c>
      <c r="T14" s="1">
        <v>42.988776000000001</v>
      </c>
      <c r="U14" s="1">
        <v>-88.071715999999995</v>
      </c>
      <c r="V14" s="16">
        <v>7500000</v>
      </c>
      <c r="W14" s="16">
        <v>93750</v>
      </c>
      <c r="X14" s="16">
        <v>97.453222453222452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7500000</v>
      </c>
      <c r="AG14" s="16">
        <f t="shared" ref="AG14:AG45" si="1">+SUM(Y14:AF14)</f>
        <v>7500000</v>
      </c>
      <c r="AI14" s="16">
        <v>0</v>
      </c>
    </row>
    <row r="15" spans="1:35" x14ac:dyDescent="0.25">
      <c r="A15" s="1" t="s">
        <v>0</v>
      </c>
      <c r="B15" s="15">
        <v>1</v>
      </c>
      <c r="C15" s="1" t="s">
        <v>35</v>
      </c>
      <c r="E15" s="1">
        <v>5</v>
      </c>
      <c r="F15" s="1" t="s">
        <v>36</v>
      </c>
      <c r="G15" s="1" t="s">
        <v>37</v>
      </c>
      <c r="H15" s="17" t="s">
        <v>201</v>
      </c>
      <c r="I15" s="1">
        <v>50266</v>
      </c>
      <c r="J15" s="1" t="s">
        <v>37</v>
      </c>
      <c r="K15" s="1">
        <v>2</v>
      </c>
      <c r="L15" s="1">
        <v>3</v>
      </c>
      <c r="M15" s="1">
        <v>222</v>
      </c>
      <c r="N15" s="6">
        <v>332180</v>
      </c>
      <c r="O15" s="7">
        <v>-1</v>
      </c>
      <c r="P15" s="8" t="s">
        <v>267</v>
      </c>
      <c r="Q15" s="9">
        <v>7</v>
      </c>
      <c r="R15" s="11">
        <v>43448</v>
      </c>
      <c r="T15" s="1">
        <v>41.553176999999998</v>
      </c>
      <c r="U15" s="1">
        <v>-93.801728999999995</v>
      </c>
      <c r="V15" s="16">
        <v>40250000</v>
      </c>
      <c r="W15" s="16">
        <v>181306.3063063063</v>
      </c>
      <c r="X15" s="16">
        <v>121.1692455897405</v>
      </c>
      <c r="Y15" s="16">
        <v>0</v>
      </c>
      <c r="Z15" s="16">
        <v>0</v>
      </c>
      <c r="AA15" s="16">
        <v>7616471</v>
      </c>
      <c r="AB15" s="16">
        <v>4000000</v>
      </c>
      <c r="AC15" s="16">
        <v>0</v>
      </c>
      <c r="AD15" s="16">
        <v>3872157</v>
      </c>
      <c r="AE15" s="16">
        <v>0</v>
      </c>
      <c r="AF15" s="16">
        <v>0</v>
      </c>
      <c r="AG15" s="16">
        <f t="shared" si="1"/>
        <v>15488628</v>
      </c>
      <c r="AH15" s="1" t="s">
        <v>295</v>
      </c>
      <c r="AI15" s="16">
        <v>28175000</v>
      </c>
    </row>
    <row r="16" spans="1:35" x14ac:dyDescent="0.25">
      <c r="A16" s="1" t="s">
        <v>0</v>
      </c>
      <c r="B16" s="15">
        <v>1</v>
      </c>
      <c r="C16" s="1" t="s">
        <v>169</v>
      </c>
      <c r="E16" s="1">
        <v>5</v>
      </c>
      <c r="F16" s="1" t="s">
        <v>172</v>
      </c>
      <c r="G16" s="1" t="s">
        <v>173</v>
      </c>
      <c r="H16" s="17" t="s">
        <v>210</v>
      </c>
      <c r="I16" s="1">
        <v>77389</v>
      </c>
      <c r="J16" s="1" t="s">
        <v>60</v>
      </c>
      <c r="K16" s="1">
        <v>2</v>
      </c>
      <c r="L16" s="1">
        <v>3</v>
      </c>
      <c r="M16" s="1">
        <v>342</v>
      </c>
      <c r="N16" s="6">
        <v>323522</v>
      </c>
      <c r="O16" s="7">
        <v>-1</v>
      </c>
      <c r="P16" s="8" t="s">
        <v>264</v>
      </c>
      <c r="Q16" s="9">
        <v>1</v>
      </c>
      <c r="R16" s="10">
        <v>43922</v>
      </c>
      <c r="S16" s="1" t="s">
        <v>227</v>
      </c>
      <c r="T16" s="1">
        <v>30.091379</v>
      </c>
      <c r="U16" s="1">
        <v>-95.450539000000006</v>
      </c>
      <c r="V16" s="16">
        <v>54150000</v>
      </c>
      <c r="W16" s="16">
        <v>158333.33333333334</v>
      </c>
      <c r="X16" s="16">
        <v>167.37656171759571</v>
      </c>
      <c r="Y16" s="16">
        <v>0</v>
      </c>
      <c r="Z16" s="16">
        <v>0</v>
      </c>
      <c r="AA16" s="16">
        <v>0</v>
      </c>
      <c r="AB16" s="16">
        <v>5410000</v>
      </c>
      <c r="AC16" s="16">
        <v>0</v>
      </c>
      <c r="AD16" s="16">
        <v>0</v>
      </c>
      <c r="AE16" s="16">
        <v>0</v>
      </c>
      <c r="AF16" s="16">
        <v>15055000</v>
      </c>
      <c r="AG16" s="16">
        <f t="shared" si="1"/>
        <v>20465000</v>
      </c>
      <c r="AI16" s="16">
        <v>0</v>
      </c>
    </row>
    <row r="17" spans="1:35" x14ac:dyDescent="0.25">
      <c r="A17" s="1" t="s">
        <v>0</v>
      </c>
      <c r="B17" s="15">
        <v>1</v>
      </c>
      <c r="C17" s="1" t="s">
        <v>38</v>
      </c>
      <c r="E17" s="1">
        <v>5</v>
      </c>
      <c r="F17" s="1" t="s">
        <v>39</v>
      </c>
      <c r="G17" s="1" t="s">
        <v>40</v>
      </c>
      <c r="H17" s="17" t="s">
        <v>204</v>
      </c>
      <c r="I17" s="1">
        <v>55427</v>
      </c>
      <c r="J17" s="1" t="s">
        <v>41</v>
      </c>
      <c r="K17" s="1">
        <v>1</v>
      </c>
      <c r="L17" s="1">
        <v>2</v>
      </c>
      <c r="M17" s="1">
        <v>0</v>
      </c>
      <c r="N17" s="6">
        <v>124068</v>
      </c>
      <c r="O17" s="7">
        <v>1</v>
      </c>
      <c r="P17" s="8" t="s">
        <v>268</v>
      </c>
      <c r="Q17" s="9">
        <v>12</v>
      </c>
      <c r="R17" s="11">
        <v>43281</v>
      </c>
      <c r="V17" s="16">
        <v>8500000</v>
      </c>
      <c r="W17" s="16">
        <v>0</v>
      </c>
      <c r="X17" s="16">
        <v>68.510816648934451</v>
      </c>
      <c r="Y17" s="16">
        <v>0</v>
      </c>
      <c r="Z17" s="16">
        <v>0</v>
      </c>
      <c r="AA17" s="16">
        <v>3314700</v>
      </c>
      <c r="AB17" s="16">
        <v>0</v>
      </c>
      <c r="AC17" s="16">
        <v>0</v>
      </c>
      <c r="AD17" s="16">
        <v>368300</v>
      </c>
      <c r="AE17" s="16">
        <v>0</v>
      </c>
      <c r="AF17" s="16">
        <v>0</v>
      </c>
      <c r="AG17" s="16">
        <f t="shared" si="1"/>
        <v>3683000</v>
      </c>
      <c r="AH17" s="1" t="s">
        <v>300</v>
      </c>
      <c r="AI17" s="16">
        <v>5309009</v>
      </c>
    </row>
    <row r="18" spans="1:35" x14ac:dyDescent="0.25">
      <c r="A18" s="1" t="s">
        <v>0</v>
      </c>
      <c r="B18" s="15">
        <v>1</v>
      </c>
      <c r="C18" s="1" t="s">
        <v>180</v>
      </c>
      <c r="E18" s="1">
        <v>5</v>
      </c>
      <c r="F18" s="1" t="s">
        <v>42</v>
      </c>
      <c r="G18" s="1" t="s">
        <v>43</v>
      </c>
      <c r="H18" s="17" t="s">
        <v>209</v>
      </c>
      <c r="I18" s="1">
        <v>19468</v>
      </c>
      <c r="J18" s="1" t="s">
        <v>44</v>
      </c>
      <c r="K18" s="1">
        <v>2</v>
      </c>
      <c r="L18" s="1">
        <v>3</v>
      </c>
      <c r="M18" s="1">
        <v>198</v>
      </c>
      <c r="N18" s="6">
        <v>216254</v>
      </c>
      <c r="O18" s="7">
        <v>-1</v>
      </c>
      <c r="P18" s="8" t="s">
        <v>269</v>
      </c>
      <c r="Q18" s="9">
        <v>3</v>
      </c>
      <c r="R18" s="11">
        <v>43553</v>
      </c>
      <c r="T18" s="1">
        <v>40.234037999999998</v>
      </c>
      <c r="U18" s="1">
        <v>-75.534552000000005</v>
      </c>
      <c r="V18" s="16">
        <v>38250000</v>
      </c>
      <c r="W18" s="16">
        <v>193181.81818181818</v>
      </c>
      <c r="X18" s="16">
        <v>176.87534103415427</v>
      </c>
      <c r="Y18" s="16">
        <v>0</v>
      </c>
      <c r="Z18" s="16">
        <v>0</v>
      </c>
      <c r="AA18" s="16">
        <v>4045714</v>
      </c>
      <c r="AB18" s="16">
        <v>6432686</v>
      </c>
      <c r="AC18" s="16">
        <v>0</v>
      </c>
      <c r="AD18" s="16">
        <v>2619600</v>
      </c>
      <c r="AE18" s="16">
        <v>0</v>
      </c>
      <c r="AF18" s="16">
        <v>0</v>
      </c>
      <c r="AG18" s="16">
        <f t="shared" si="1"/>
        <v>13098000</v>
      </c>
      <c r="AH18" s="1" t="s">
        <v>295</v>
      </c>
      <c r="AI18" s="16">
        <v>29002000</v>
      </c>
    </row>
    <row r="19" spans="1:35" x14ac:dyDescent="0.25">
      <c r="A19" s="1" t="s">
        <v>374</v>
      </c>
      <c r="B19" s="15">
        <v>1</v>
      </c>
      <c r="C19" s="1" t="s">
        <v>45</v>
      </c>
      <c r="E19" s="1">
        <v>5</v>
      </c>
      <c r="F19" s="1" t="s">
        <v>46</v>
      </c>
      <c r="G19" s="1" t="s">
        <v>47</v>
      </c>
      <c r="H19" s="17" t="s">
        <v>199</v>
      </c>
      <c r="I19" s="1">
        <v>33610</v>
      </c>
      <c r="J19" s="1" t="s">
        <v>47</v>
      </c>
      <c r="K19" s="1">
        <v>1</v>
      </c>
      <c r="L19" s="1">
        <v>1</v>
      </c>
      <c r="M19" s="1">
        <v>0</v>
      </c>
      <c r="N19" s="6">
        <v>334279</v>
      </c>
      <c r="O19" s="7">
        <v>15</v>
      </c>
      <c r="P19" s="8" t="s">
        <v>254</v>
      </c>
      <c r="Q19" s="9">
        <v>1</v>
      </c>
      <c r="R19" s="11">
        <v>42985</v>
      </c>
      <c r="T19" s="1">
        <v>28.001159000000001</v>
      </c>
      <c r="U19" s="1">
        <v>-82.359121999999999</v>
      </c>
      <c r="V19" s="16">
        <v>22500000</v>
      </c>
      <c r="W19" s="16">
        <v>0</v>
      </c>
      <c r="X19" s="16">
        <v>67.309044241486902</v>
      </c>
      <c r="Y19" s="16">
        <v>0</v>
      </c>
      <c r="Z19" s="16">
        <v>2000000</v>
      </c>
      <c r="AA19" s="16">
        <v>5900000</v>
      </c>
      <c r="AB19" s="16">
        <v>0</v>
      </c>
      <c r="AC19" s="16">
        <v>4000000</v>
      </c>
      <c r="AD19" s="16">
        <v>0</v>
      </c>
      <c r="AE19" s="16">
        <v>0</v>
      </c>
      <c r="AF19" s="16">
        <v>0</v>
      </c>
      <c r="AG19" s="16">
        <f t="shared" si="1"/>
        <v>11900000</v>
      </c>
      <c r="AH19" s="1" t="s">
        <v>296</v>
      </c>
      <c r="AI19" s="16">
        <v>21300000</v>
      </c>
    </row>
    <row r="20" spans="1:35" x14ac:dyDescent="0.25">
      <c r="A20" s="1" t="s">
        <v>0</v>
      </c>
      <c r="B20" s="15">
        <v>1</v>
      </c>
      <c r="C20" s="1" t="s">
        <v>48</v>
      </c>
      <c r="E20" s="1">
        <v>5</v>
      </c>
      <c r="F20" s="1" t="s">
        <v>49</v>
      </c>
      <c r="G20" s="1" t="s">
        <v>50</v>
      </c>
      <c r="H20" s="17" t="s">
        <v>250</v>
      </c>
      <c r="I20" s="1">
        <v>85014</v>
      </c>
      <c r="J20" s="1" t="s">
        <v>50</v>
      </c>
      <c r="K20" s="1">
        <v>2</v>
      </c>
      <c r="L20" s="1">
        <v>3</v>
      </c>
      <c r="M20" s="1">
        <v>395</v>
      </c>
      <c r="N20" s="6">
        <v>201298</v>
      </c>
      <c r="O20" s="7">
        <v>-1</v>
      </c>
      <c r="P20" s="8" t="s">
        <v>255</v>
      </c>
      <c r="Q20" s="9">
        <v>4</v>
      </c>
      <c r="R20" s="11">
        <v>43191</v>
      </c>
      <c r="T20" s="1">
        <v>33.511786999999998</v>
      </c>
      <c r="U20" s="1">
        <v>-112.05092</v>
      </c>
      <c r="V20" s="16">
        <v>29000000</v>
      </c>
      <c r="W20" s="16">
        <v>73417.721518987339</v>
      </c>
      <c r="X20" s="16">
        <v>144.06501803296604</v>
      </c>
      <c r="Y20" s="16">
        <v>0</v>
      </c>
      <c r="Z20" s="16">
        <v>2500000</v>
      </c>
      <c r="AA20" s="16">
        <v>7850000</v>
      </c>
      <c r="AB20" s="16">
        <v>0</v>
      </c>
      <c r="AC20" s="16">
        <v>0</v>
      </c>
      <c r="AD20" s="16">
        <v>6900000</v>
      </c>
      <c r="AE20" s="16">
        <v>0</v>
      </c>
      <c r="AF20" s="16">
        <v>0</v>
      </c>
      <c r="AG20" s="16">
        <f t="shared" si="1"/>
        <v>17250000</v>
      </c>
      <c r="AH20" s="1" t="s">
        <v>295</v>
      </c>
      <c r="AI20" s="16">
        <v>19975000</v>
      </c>
    </row>
    <row r="21" spans="1:35" x14ac:dyDescent="0.25">
      <c r="A21" s="1" t="s">
        <v>0</v>
      </c>
      <c r="B21" s="15">
        <v>1</v>
      </c>
      <c r="C21" s="1" t="s">
        <v>181</v>
      </c>
      <c r="E21" s="1">
        <v>1</v>
      </c>
      <c r="G21" s="1" t="s">
        <v>367</v>
      </c>
      <c r="H21" s="17" t="s">
        <v>372</v>
      </c>
      <c r="J21" s="1" t="s">
        <v>367</v>
      </c>
      <c r="K21" s="1">
        <v>1</v>
      </c>
      <c r="L21" s="1">
        <v>2</v>
      </c>
      <c r="M21" s="1">
        <v>0</v>
      </c>
      <c r="N21" s="6">
        <v>1463432</v>
      </c>
      <c r="O21" s="7">
        <v>12</v>
      </c>
      <c r="P21" s="8" t="s">
        <v>369</v>
      </c>
      <c r="Q21" s="9">
        <v>10</v>
      </c>
      <c r="R21" s="11">
        <v>43445</v>
      </c>
      <c r="V21" s="16">
        <v>55350000</v>
      </c>
      <c r="W21" s="16">
        <v>0</v>
      </c>
      <c r="X21" s="16">
        <v>37.822051178326021</v>
      </c>
      <c r="Y21" s="16">
        <v>0</v>
      </c>
      <c r="Z21" s="16">
        <v>2715000</v>
      </c>
      <c r="AA21" s="16">
        <v>9000000</v>
      </c>
      <c r="AB21" s="16">
        <v>4000000</v>
      </c>
      <c r="AC21" s="16">
        <v>3950000</v>
      </c>
      <c r="AD21" s="16">
        <v>1035000</v>
      </c>
      <c r="AE21" s="16">
        <v>0</v>
      </c>
      <c r="AF21" s="16">
        <v>0</v>
      </c>
      <c r="AG21" s="16">
        <f t="shared" si="1"/>
        <v>20700000</v>
      </c>
      <c r="AH21" s="1" t="s">
        <v>309</v>
      </c>
      <c r="AI21" s="16">
        <v>38998100</v>
      </c>
    </row>
    <row r="22" spans="1:35" x14ac:dyDescent="0.25">
      <c r="A22" s="1" t="s">
        <v>0</v>
      </c>
      <c r="B22" s="15">
        <v>0</v>
      </c>
      <c r="C22" s="1" t="s">
        <v>132</v>
      </c>
      <c r="E22" s="1">
        <v>6</v>
      </c>
      <c r="F22" s="1" t="s">
        <v>133</v>
      </c>
      <c r="G22" s="1" t="s">
        <v>134</v>
      </c>
      <c r="H22" s="17" t="s">
        <v>204</v>
      </c>
      <c r="I22" s="1">
        <v>55425</v>
      </c>
      <c r="J22" s="1" t="s">
        <v>41</v>
      </c>
      <c r="K22" s="1">
        <v>1</v>
      </c>
      <c r="L22" s="1">
        <v>2</v>
      </c>
      <c r="M22" s="1">
        <v>0</v>
      </c>
      <c r="N22" s="6">
        <v>-1</v>
      </c>
      <c r="O22" s="7">
        <v>-1</v>
      </c>
      <c r="P22" s="8" t="s">
        <v>245</v>
      </c>
      <c r="Q22" s="9">
        <v>9</v>
      </c>
      <c r="R22" s="11">
        <v>1</v>
      </c>
      <c r="T22" s="1">
        <v>44.855943000000003</v>
      </c>
      <c r="U22" s="1">
        <v>-93.248813999999996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f t="shared" si="1"/>
        <v>0</v>
      </c>
      <c r="AI22" s="16">
        <v>0</v>
      </c>
    </row>
    <row r="23" spans="1:35" x14ac:dyDescent="0.25">
      <c r="A23" s="1" t="s">
        <v>0</v>
      </c>
      <c r="B23" s="15">
        <v>0</v>
      </c>
      <c r="C23" s="1" t="s">
        <v>110</v>
      </c>
      <c r="E23" s="1">
        <v>7</v>
      </c>
      <c r="F23" s="1" t="s">
        <v>112</v>
      </c>
      <c r="G23" s="1" t="s">
        <v>113</v>
      </c>
      <c r="H23" s="17" t="s">
        <v>204</v>
      </c>
      <c r="I23" s="1">
        <v>55423</v>
      </c>
      <c r="J23" s="1" t="s">
        <v>41</v>
      </c>
      <c r="K23" s="1">
        <v>1</v>
      </c>
      <c r="L23" s="1">
        <v>5</v>
      </c>
      <c r="M23" s="1">
        <v>0</v>
      </c>
      <c r="N23" s="6">
        <v>-1</v>
      </c>
      <c r="O23" s="7">
        <v>-1</v>
      </c>
      <c r="P23" s="8" t="s">
        <v>245</v>
      </c>
      <c r="Q23" s="9">
        <v>8</v>
      </c>
      <c r="R23" s="11">
        <v>1</v>
      </c>
      <c r="T23" s="1">
        <v>44.883887999999999</v>
      </c>
      <c r="U23" s="1">
        <v>-93.249664999999993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f t="shared" si="1"/>
        <v>0</v>
      </c>
      <c r="AI23" s="16">
        <v>0</v>
      </c>
    </row>
    <row r="24" spans="1:35" x14ac:dyDescent="0.25">
      <c r="A24" s="1" t="s">
        <v>0</v>
      </c>
      <c r="B24" s="15">
        <v>0</v>
      </c>
      <c r="C24" s="1" t="s">
        <v>138</v>
      </c>
      <c r="E24" s="1">
        <v>8</v>
      </c>
      <c r="F24" s="1" t="s">
        <v>140</v>
      </c>
      <c r="G24" s="1" t="s">
        <v>141</v>
      </c>
      <c r="H24" s="17" t="s">
        <v>204</v>
      </c>
      <c r="I24" s="1">
        <v>55441</v>
      </c>
      <c r="J24" s="1" t="s">
        <v>41</v>
      </c>
      <c r="K24" s="1">
        <v>1</v>
      </c>
      <c r="L24" s="1">
        <v>2</v>
      </c>
      <c r="M24" s="1">
        <v>0</v>
      </c>
      <c r="N24" s="6">
        <v>-1</v>
      </c>
      <c r="O24" s="7">
        <v>-1</v>
      </c>
      <c r="P24" s="8" t="s">
        <v>245</v>
      </c>
      <c r="Q24" s="9">
        <v>5</v>
      </c>
      <c r="R24" s="11">
        <v>1</v>
      </c>
      <c r="T24" s="1">
        <v>45.001353000000002</v>
      </c>
      <c r="U24" s="1">
        <v>-93.448046000000005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f t="shared" si="1"/>
        <v>0</v>
      </c>
      <c r="AI24" s="16">
        <v>0</v>
      </c>
    </row>
    <row r="25" spans="1:35" x14ac:dyDescent="0.25">
      <c r="A25" s="1" t="s">
        <v>0</v>
      </c>
      <c r="B25" s="15">
        <v>1</v>
      </c>
      <c r="C25" s="1" t="s">
        <v>51</v>
      </c>
      <c r="E25" s="1">
        <v>5</v>
      </c>
      <c r="F25" s="1" t="s">
        <v>52</v>
      </c>
      <c r="G25" s="1" t="s">
        <v>41</v>
      </c>
      <c r="H25" s="17" t="s">
        <v>204</v>
      </c>
      <c r="I25" s="1">
        <v>55404</v>
      </c>
      <c r="J25" s="1" t="s">
        <v>41</v>
      </c>
      <c r="K25" s="1">
        <v>3</v>
      </c>
      <c r="L25" s="1">
        <v>4</v>
      </c>
      <c r="M25" s="1">
        <v>0</v>
      </c>
      <c r="N25" s="7">
        <v>297650</v>
      </c>
      <c r="O25" s="7">
        <v>1</v>
      </c>
      <c r="P25" s="8" t="s">
        <v>256</v>
      </c>
      <c r="Q25" s="9">
        <v>8</v>
      </c>
      <c r="R25" s="11">
        <v>43070</v>
      </c>
      <c r="V25" s="16">
        <v>0</v>
      </c>
      <c r="W25" s="16">
        <v>0</v>
      </c>
      <c r="X25" s="16">
        <v>0</v>
      </c>
      <c r="Y25" s="16">
        <v>0</v>
      </c>
      <c r="Z25" s="16">
        <v>1000000</v>
      </c>
      <c r="AA25" s="16">
        <v>1500000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f t="shared" si="1"/>
        <v>2500000</v>
      </c>
      <c r="AI25" s="16">
        <v>0</v>
      </c>
    </row>
    <row r="26" spans="1:35" x14ac:dyDescent="0.25">
      <c r="A26" s="1" t="s">
        <v>0</v>
      </c>
      <c r="B26" s="15">
        <v>1</v>
      </c>
      <c r="C26" s="1" t="s">
        <v>176</v>
      </c>
      <c r="E26" s="1">
        <v>5</v>
      </c>
      <c r="F26" s="1" t="s">
        <v>53</v>
      </c>
      <c r="G26" s="1" t="s">
        <v>54</v>
      </c>
      <c r="H26" s="17" t="s">
        <v>210</v>
      </c>
      <c r="I26" s="1">
        <v>75252</v>
      </c>
      <c r="J26" s="1" t="s">
        <v>54</v>
      </c>
      <c r="K26" s="1">
        <v>2</v>
      </c>
      <c r="L26" s="1">
        <v>3</v>
      </c>
      <c r="M26" s="1">
        <v>494</v>
      </c>
      <c r="N26" s="6">
        <v>377550</v>
      </c>
      <c r="O26" s="7">
        <v>-1</v>
      </c>
      <c r="P26" s="8" t="s">
        <v>252</v>
      </c>
      <c r="Q26" s="9">
        <v>1</v>
      </c>
      <c r="R26" s="11">
        <v>42491</v>
      </c>
      <c r="S26" s="1" t="s">
        <v>216</v>
      </c>
      <c r="T26" s="1">
        <v>32.989317</v>
      </c>
      <c r="U26" s="1">
        <v>-96.770483999999996</v>
      </c>
      <c r="V26" s="16">
        <v>37000000</v>
      </c>
      <c r="W26" s="16">
        <v>74898.785425101218</v>
      </c>
      <c r="X26" s="16">
        <v>98.000264865580718</v>
      </c>
      <c r="Y26" s="16">
        <v>750000</v>
      </c>
      <c r="Z26" s="16">
        <v>2700000</v>
      </c>
      <c r="AA26" s="16">
        <v>0</v>
      </c>
      <c r="AB26" s="16">
        <v>0</v>
      </c>
      <c r="AC26" s="16">
        <v>3300000</v>
      </c>
      <c r="AD26" s="16">
        <v>6750000</v>
      </c>
      <c r="AE26" s="16">
        <v>0</v>
      </c>
      <c r="AF26" s="16">
        <v>0</v>
      </c>
      <c r="AG26" s="16">
        <f t="shared" si="1"/>
        <v>13500000</v>
      </c>
      <c r="AH26" s="1" t="s">
        <v>297</v>
      </c>
      <c r="AI26" s="16">
        <v>27580524.309999999</v>
      </c>
    </row>
    <row r="27" spans="1:35" x14ac:dyDescent="0.25">
      <c r="A27" s="1" t="s">
        <v>0</v>
      </c>
      <c r="B27" s="15">
        <v>1</v>
      </c>
      <c r="C27" s="1" t="s">
        <v>177</v>
      </c>
      <c r="E27" s="1">
        <v>5</v>
      </c>
      <c r="F27" s="1" t="s">
        <v>56</v>
      </c>
      <c r="G27" s="1" t="s">
        <v>57</v>
      </c>
      <c r="H27" s="17" t="s">
        <v>210</v>
      </c>
      <c r="I27" s="1">
        <v>76132</v>
      </c>
      <c r="J27" s="1" t="s">
        <v>54</v>
      </c>
      <c r="K27" s="1">
        <v>2</v>
      </c>
      <c r="L27" s="1">
        <v>3</v>
      </c>
      <c r="M27" s="1">
        <v>323</v>
      </c>
      <c r="N27" s="6">
        <v>232775</v>
      </c>
      <c r="O27" s="7">
        <v>-1</v>
      </c>
      <c r="P27" s="8" t="s">
        <v>270</v>
      </c>
      <c r="Q27" s="9">
        <v>1</v>
      </c>
      <c r="R27" s="11">
        <v>43529</v>
      </c>
      <c r="S27" s="1" t="s">
        <v>225</v>
      </c>
      <c r="T27" s="1">
        <v>32.989317</v>
      </c>
      <c r="U27" s="1">
        <v>-96.770483999999996</v>
      </c>
      <c r="V27" s="16">
        <v>26750000</v>
      </c>
      <c r="W27" s="16">
        <v>82817.337461300311</v>
      </c>
      <c r="X27" s="16">
        <v>114.91783911502525</v>
      </c>
      <c r="Y27" s="16">
        <v>0</v>
      </c>
      <c r="Z27" s="16">
        <v>0</v>
      </c>
      <c r="AA27" s="16">
        <v>8550000</v>
      </c>
      <c r="AB27" s="16">
        <v>4000000</v>
      </c>
      <c r="AC27" s="16">
        <v>0</v>
      </c>
      <c r="AD27" s="16">
        <v>0</v>
      </c>
      <c r="AE27" s="16">
        <v>0</v>
      </c>
      <c r="AF27" s="16">
        <v>0</v>
      </c>
      <c r="AG27" s="16">
        <f t="shared" si="1"/>
        <v>12550000</v>
      </c>
      <c r="AH27" s="1" t="s">
        <v>295</v>
      </c>
      <c r="AI27" s="16">
        <v>17387000</v>
      </c>
    </row>
    <row r="28" spans="1:35" x14ac:dyDescent="0.25">
      <c r="A28" s="1" t="s">
        <v>0</v>
      </c>
      <c r="B28" s="15">
        <v>1</v>
      </c>
      <c r="C28" s="1" t="s">
        <v>178</v>
      </c>
      <c r="E28" s="1">
        <v>5</v>
      </c>
      <c r="F28" s="1" t="s">
        <v>58</v>
      </c>
      <c r="G28" s="1" t="s">
        <v>59</v>
      </c>
      <c r="H28" s="17" t="s">
        <v>210</v>
      </c>
      <c r="I28" s="1">
        <v>77505</v>
      </c>
      <c r="J28" s="1" t="s">
        <v>60</v>
      </c>
      <c r="K28" s="1">
        <v>2</v>
      </c>
      <c r="L28" s="1">
        <v>3</v>
      </c>
      <c r="M28" s="1">
        <v>264</v>
      </c>
      <c r="N28" s="6">
        <v>221712</v>
      </c>
      <c r="O28" s="7">
        <v>-1</v>
      </c>
      <c r="P28" s="8" t="s">
        <v>257</v>
      </c>
      <c r="Q28" s="9">
        <v>1</v>
      </c>
      <c r="R28" s="11">
        <v>43417</v>
      </c>
      <c r="S28" s="1" t="s">
        <v>223</v>
      </c>
      <c r="T28" s="1">
        <v>29.638172999999998</v>
      </c>
      <c r="U28" s="1">
        <v>-95.158162000000004</v>
      </c>
      <c r="V28" s="16">
        <v>35570000</v>
      </c>
      <c r="W28" s="16">
        <v>134734.84848484848</v>
      </c>
      <c r="X28" s="16">
        <v>160.43335498304106</v>
      </c>
      <c r="Y28" s="16">
        <v>0</v>
      </c>
      <c r="Z28" s="16">
        <v>2000000</v>
      </c>
      <c r="AA28" s="16">
        <v>8150000</v>
      </c>
      <c r="AB28" s="16">
        <v>4000000</v>
      </c>
      <c r="AC28" s="16">
        <v>0</v>
      </c>
      <c r="AD28" s="16">
        <v>0</v>
      </c>
      <c r="AE28" s="16">
        <v>0</v>
      </c>
      <c r="AF28" s="16">
        <v>0</v>
      </c>
      <c r="AG28" s="16">
        <f t="shared" si="1"/>
        <v>14150000</v>
      </c>
      <c r="AH28" s="1" t="s">
        <v>295</v>
      </c>
      <c r="AI28" s="16">
        <v>23120000</v>
      </c>
    </row>
    <row r="29" spans="1:35" x14ac:dyDescent="0.25">
      <c r="A29" s="1" t="s">
        <v>0</v>
      </c>
      <c r="B29" s="15">
        <v>1</v>
      </c>
      <c r="C29" s="1" t="s">
        <v>166</v>
      </c>
      <c r="E29" s="1">
        <v>5</v>
      </c>
      <c r="F29" s="1" t="s">
        <v>175</v>
      </c>
      <c r="G29" s="1" t="s">
        <v>174</v>
      </c>
      <c r="H29" s="17" t="s">
        <v>206</v>
      </c>
      <c r="I29" s="1">
        <v>87121</v>
      </c>
      <c r="J29" s="1" t="s">
        <v>174</v>
      </c>
      <c r="K29" s="1">
        <v>2</v>
      </c>
      <c r="L29" s="1">
        <v>3</v>
      </c>
      <c r="M29" s="1">
        <v>456</v>
      </c>
      <c r="N29" s="6">
        <v>493096</v>
      </c>
      <c r="O29" s="7">
        <v>-1</v>
      </c>
      <c r="P29" s="8" t="s">
        <v>257</v>
      </c>
      <c r="Q29" s="9">
        <v>6</v>
      </c>
      <c r="R29" s="11">
        <v>43964</v>
      </c>
      <c r="T29" s="1">
        <v>35.041150000000002</v>
      </c>
      <c r="U29" s="1">
        <v>-106.736149</v>
      </c>
      <c r="V29" s="16">
        <v>73000000</v>
      </c>
      <c r="W29" s="16">
        <v>160087.71929824562</v>
      </c>
      <c r="X29" s="16">
        <v>148.04419423398284</v>
      </c>
      <c r="Y29" s="16">
        <v>0</v>
      </c>
      <c r="Z29" s="16">
        <v>0</v>
      </c>
      <c r="AA29" s="16">
        <v>0</v>
      </c>
      <c r="AB29" s="16">
        <v>8075000</v>
      </c>
      <c r="AC29" s="16">
        <v>0</v>
      </c>
      <c r="AD29" s="16">
        <v>2350000</v>
      </c>
      <c r="AE29" s="16">
        <v>0</v>
      </c>
      <c r="AF29" s="16">
        <v>15769000</v>
      </c>
      <c r="AG29" s="16">
        <f t="shared" si="1"/>
        <v>26194000</v>
      </c>
      <c r="AH29" s="1" t="s">
        <v>295</v>
      </c>
      <c r="AI29" s="16">
        <v>43575000</v>
      </c>
    </row>
    <row r="30" spans="1:35" x14ac:dyDescent="0.25">
      <c r="A30" s="1" t="s">
        <v>0</v>
      </c>
      <c r="B30" s="15">
        <v>0</v>
      </c>
      <c r="C30" s="1" t="s">
        <v>26</v>
      </c>
      <c r="E30" s="1">
        <v>1</v>
      </c>
      <c r="F30" s="1" t="s">
        <v>27</v>
      </c>
      <c r="G30" s="1" t="s">
        <v>8</v>
      </c>
      <c r="H30" s="17" t="s">
        <v>207</v>
      </c>
      <c r="I30" s="1">
        <v>45246</v>
      </c>
      <c r="J30" s="1" t="s">
        <v>12</v>
      </c>
      <c r="K30" s="1">
        <v>1</v>
      </c>
      <c r="L30" s="1">
        <v>2</v>
      </c>
      <c r="M30" s="1">
        <v>0</v>
      </c>
      <c r="N30" s="6">
        <v>148406</v>
      </c>
      <c r="O30" s="7">
        <v>1</v>
      </c>
      <c r="P30" s="8">
        <v>1971</v>
      </c>
      <c r="Q30" s="9">
        <v>10</v>
      </c>
      <c r="R30" s="11">
        <v>43445</v>
      </c>
      <c r="T30" s="1">
        <v>39.311484999999998</v>
      </c>
      <c r="U30" s="1">
        <v>-84.469746999999998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f t="shared" si="1"/>
        <v>0</v>
      </c>
      <c r="AI30" s="16">
        <v>0</v>
      </c>
    </row>
    <row r="31" spans="1:35" x14ac:dyDescent="0.25">
      <c r="A31" s="1" t="s">
        <v>0</v>
      </c>
      <c r="B31" s="15">
        <v>1</v>
      </c>
      <c r="C31" s="1" t="s">
        <v>325</v>
      </c>
      <c r="E31" s="1">
        <v>5</v>
      </c>
      <c r="F31" s="1" t="s">
        <v>329</v>
      </c>
      <c r="G31" s="1" t="s">
        <v>327</v>
      </c>
      <c r="H31" s="17" t="s">
        <v>211</v>
      </c>
      <c r="I31" s="1">
        <v>53402</v>
      </c>
      <c r="J31" s="1" t="s">
        <v>64</v>
      </c>
      <c r="K31" s="1">
        <v>2</v>
      </c>
      <c r="L31" s="1">
        <v>3</v>
      </c>
      <c r="M31" s="1">
        <v>202</v>
      </c>
      <c r="N31" s="7">
        <v>163760</v>
      </c>
      <c r="O31" s="7">
        <v>-1</v>
      </c>
      <c r="P31" s="12" t="s">
        <v>328</v>
      </c>
      <c r="Q31" s="13">
        <v>1</v>
      </c>
      <c r="R31" s="10">
        <v>43874</v>
      </c>
      <c r="S31" s="1" t="s">
        <v>345</v>
      </c>
      <c r="T31" s="1">
        <v>42.765991</v>
      </c>
      <c r="U31" s="1">
        <v>-87.803038999999998</v>
      </c>
      <c r="V31" s="16">
        <v>14000000</v>
      </c>
      <c r="W31" s="16">
        <v>69306.930693069313</v>
      </c>
      <c r="X31" s="16">
        <v>85.490962383976552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8179995.3200000003</v>
      </c>
      <c r="AG31" s="16">
        <f t="shared" si="1"/>
        <v>8179995.3200000003</v>
      </c>
    </row>
    <row r="32" spans="1:35" x14ac:dyDescent="0.25">
      <c r="A32" s="1" t="s">
        <v>0</v>
      </c>
      <c r="B32" s="15">
        <v>1</v>
      </c>
      <c r="C32" s="1" t="s">
        <v>61</v>
      </c>
      <c r="E32" s="1">
        <v>5</v>
      </c>
      <c r="F32" s="1" t="s">
        <v>62</v>
      </c>
      <c r="G32" s="1" t="s">
        <v>63</v>
      </c>
      <c r="H32" s="17" t="s">
        <v>211</v>
      </c>
      <c r="I32" s="1">
        <v>53233</v>
      </c>
      <c r="J32" s="1" t="s">
        <v>64</v>
      </c>
      <c r="K32" s="1">
        <v>2</v>
      </c>
      <c r="L32" s="1">
        <v>3</v>
      </c>
      <c r="M32" s="1">
        <v>100</v>
      </c>
      <c r="N32" s="6">
        <v>70473</v>
      </c>
      <c r="O32" s="7">
        <v>-1</v>
      </c>
      <c r="P32" s="8" t="s">
        <v>257</v>
      </c>
      <c r="Q32" s="9">
        <v>1</v>
      </c>
      <c r="R32" s="11">
        <v>43545</v>
      </c>
      <c r="S32" s="1" t="s">
        <v>222</v>
      </c>
      <c r="T32" s="1">
        <v>43.045977000000001</v>
      </c>
      <c r="U32" s="1">
        <v>-87.922753999999998</v>
      </c>
      <c r="V32" s="16">
        <v>16000000</v>
      </c>
      <c r="W32" s="16">
        <v>160000</v>
      </c>
      <c r="X32" s="16">
        <v>227.03730506718884</v>
      </c>
      <c r="Y32" s="16">
        <v>0</v>
      </c>
      <c r="Z32" s="16">
        <v>0</v>
      </c>
      <c r="AA32" s="16">
        <v>6087942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f t="shared" si="1"/>
        <v>6087942</v>
      </c>
      <c r="AH32" s="1" t="s">
        <v>308</v>
      </c>
      <c r="AI32" s="16">
        <v>6250000</v>
      </c>
    </row>
    <row r="33" spans="1:35" x14ac:dyDescent="0.25">
      <c r="A33" s="1" t="s">
        <v>0</v>
      </c>
      <c r="B33" s="15">
        <v>1</v>
      </c>
      <c r="C33" s="1" t="s">
        <v>65</v>
      </c>
      <c r="E33" s="1">
        <v>5</v>
      </c>
      <c r="F33" s="1" t="s">
        <v>66</v>
      </c>
      <c r="G33" s="1" t="s">
        <v>67</v>
      </c>
      <c r="H33" s="17" t="s">
        <v>210</v>
      </c>
      <c r="I33" s="1">
        <v>75126</v>
      </c>
      <c r="J33" s="1" t="s">
        <v>54</v>
      </c>
      <c r="K33" s="1">
        <v>2</v>
      </c>
      <c r="L33" s="1">
        <v>3</v>
      </c>
      <c r="M33" s="1">
        <v>313</v>
      </c>
      <c r="N33" s="6">
        <v>269086</v>
      </c>
      <c r="O33" s="7">
        <v>-1</v>
      </c>
      <c r="P33" s="8" t="s">
        <v>271</v>
      </c>
      <c r="Q33" s="9">
        <v>1</v>
      </c>
      <c r="R33" s="11">
        <v>43006</v>
      </c>
      <c r="S33" s="1" t="s">
        <v>221</v>
      </c>
      <c r="T33" s="1">
        <v>32.753647999999998</v>
      </c>
      <c r="U33" s="1">
        <v>-96.433023000000006</v>
      </c>
      <c r="V33" s="16">
        <v>39000000</v>
      </c>
      <c r="W33" s="16">
        <v>124600.63897763578</v>
      </c>
      <c r="X33" s="16">
        <v>144.93507651828784</v>
      </c>
      <c r="Y33" s="16">
        <v>0</v>
      </c>
      <c r="Z33" s="16">
        <v>0</v>
      </c>
      <c r="AA33" s="16">
        <v>3945000</v>
      </c>
      <c r="AB33" s="16">
        <v>0</v>
      </c>
      <c r="AC33" s="16">
        <v>0</v>
      </c>
      <c r="AD33" s="16">
        <v>7500000</v>
      </c>
      <c r="AE33" s="16">
        <v>0</v>
      </c>
      <c r="AF33" s="16">
        <v>3555000</v>
      </c>
      <c r="AG33" s="16">
        <f t="shared" si="1"/>
        <v>15000000</v>
      </c>
      <c r="AH33" s="1" t="s">
        <v>297</v>
      </c>
      <c r="AI33" s="16">
        <v>25350000</v>
      </c>
    </row>
    <row r="34" spans="1:35" x14ac:dyDescent="0.25">
      <c r="A34" s="1" t="s">
        <v>0</v>
      </c>
      <c r="B34" s="15">
        <v>1</v>
      </c>
      <c r="C34" s="1" t="s">
        <v>311</v>
      </c>
      <c r="E34" s="1">
        <v>5</v>
      </c>
      <c r="F34" s="1" t="s">
        <v>312</v>
      </c>
      <c r="G34" s="1" t="s">
        <v>67</v>
      </c>
      <c r="H34" s="17" t="s">
        <v>210</v>
      </c>
      <c r="I34" s="1">
        <v>75126</v>
      </c>
      <c r="J34" s="1" t="s">
        <v>54</v>
      </c>
      <c r="K34" s="1">
        <v>2</v>
      </c>
      <c r="L34" s="1">
        <v>3</v>
      </c>
      <c r="M34" s="1">
        <v>337</v>
      </c>
      <c r="N34" s="6">
        <v>272856</v>
      </c>
      <c r="O34" s="6">
        <v>-1</v>
      </c>
      <c r="P34" s="8" t="s">
        <v>313</v>
      </c>
      <c r="Q34" s="9">
        <v>1</v>
      </c>
      <c r="R34" s="10">
        <v>43908</v>
      </c>
      <c r="S34" s="1" t="s">
        <v>314</v>
      </c>
      <c r="T34" s="1">
        <v>32.750933000000003</v>
      </c>
      <c r="U34" s="1">
        <v>-96.432614999999998</v>
      </c>
      <c r="V34" s="16">
        <v>46700000</v>
      </c>
      <c r="W34" s="16">
        <v>138575.66765578635</v>
      </c>
      <c r="X34" s="16">
        <v>171.15254933004954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23058734</v>
      </c>
      <c r="AG34" s="16">
        <f t="shared" si="1"/>
        <v>23058734</v>
      </c>
    </row>
    <row r="35" spans="1:35" x14ac:dyDescent="0.25">
      <c r="A35" s="1" t="s">
        <v>0</v>
      </c>
      <c r="B35" s="15">
        <v>0</v>
      </c>
      <c r="C35" s="1" t="s">
        <v>120</v>
      </c>
      <c r="E35" s="1">
        <v>2</v>
      </c>
      <c r="F35" s="1" t="s">
        <v>121</v>
      </c>
      <c r="G35" s="1" t="s">
        <v>122</v>
      </c>
      <c r="H35" s="17" t="s">
        <v>204</v>
      </c>
      <c r="I35" s="1">
        <v>55337</v>
      </c>
      <c r="J35" s="1" t="s">
        <v>41</v>
      </c>
      <c r="K35" s="1">
        <v>1</v>
      </c>
      <c r="L35" s="1">
        <v>2</v>
      </c>
      <c r="M35" s="1">
        <v>0</v>
      </c>
      <c r="N35" s="6">
        <v>413239</v>
      </c>
      <c r="O35" s="7">
        <v>-1</v>
      </c>
      <c r="P35" s="8" t="s">
        <v>245</v>
      </c>
      <c r="Q35" s="9">
        <v>10</v>
      </c>
      <c r="R35" s="11">
        <v>43032</v>
      </c>
      <c r="T35" s="1">
        <v>44.776418</v>
      </c>
      <c r="U35" s="1">
        <v>-93.310552999999999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f t="shared" si="1"/>
        <v>0</v>
      </c>
      <c r="AI35" s="16">
        <v>0</v>
      </c>
    </row>
    <row r="36" spans="1:35" x14ac:dyDescent="0.25">
      <c r="A36" s="1" t="s">
        <v>0</v>
      </c>
      <c r="B36" s="15">
        <v>0</v>
      </c>
      <c r="C36" s="1" t="s">
        <v>28</v>
      </c>
      <c r="E36" s="1">
        <v>1</v>
      </c>
      <c r="F36" s="1" t="s">
        <v>29</v>
      </c>
      <c r="G36" s="1" t="s">
        <v>3</v>
      </c>
      <c r="H36" s="17" t="s">
        <v>207</v>
      </c>
      <c r="I36" s="1">
        <v>43217</v>
      </c>
      <c r="J36" s="1" t="s">
        <v>3</v>
      </c>
      <c r="K36" s="1">
        <v>1</v>
      </c>
      <c r="L36" s="1">
        <v>2</v>
      </c>
      <c r="M36" s="1">
        <v>0</v>
      </c>
      <c r="N36" s="6">
        <v>289491</v>
      </c>
      <c r="O36" s="7">
        <v>1</v>
      </c>
      <c r="P36" s="8">
        <v>1994</v>
      </c>
      <c r="Q36" s="9">
        <v>10</v>
      </c>
      <c r="R36" s="11">
        <v>43445</v>
      </c>
      <c r="T36" s="1">
        <v>39.825693999999999</v>
      </c>
      <c r="U36" s="1">
        <v>-82.940443000000002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f t="shared" si="1"/>
        <v>0</v>
      </c>
      <c r="AI36" s="16">
        <v>0</v>
      </c>
    </row>
    <row r="37" spans="1:35" x14ac:dyDescent="0.25">
      <c r="A37" s="1" t="s">
        <v>0</v>
      </c>
      <c r="B37" s="15">
        <v>1</v>
      </c>
      <c r="C37" s="1" t="s">
        <v>68</v>
      </c>
      <c r="E37" s="1">
        <v>5</v>
      </c>
      <c r="F37" s="1" t="s">
        <v>69</v>
      </c>
      <c r="G37" s="1" t="s">
        <v>70</v>
      </c>
      <c r="H37" s="17" t="s">
        <v>200</v>
      </c>
      <c r="I37" s="1">
        <v>30087</v>
      </c>
      <c r="J37" s="1" t="s">
        <v>71</v>
      </c>
      <c r="K37" s="1">
        <v>2</v>
      </c>
      <c r="L37" s="1">
        <v>3</v>
      </c>
      <c r="M37" s="1">
        <v>268</v>
      </c>
      <c r="N37" s="6">
        <v>232140</v>
      </c>
      <c r="O37" s="7">
        <v>-1</v>
      </c>
      <c r="P37" s="8" t="s">
        <v>272</v>
      </c>
      <c r="Q37" s="9">
        <v>3</v>
      </c>
      <c r="R37" s="11">
        <v>43553</v>
      </c>
      <c r="T37" s="1">
        <v>33.828491999999997</v>
      </c>
      <c r="U37" s="1">
        <v>-84.112199000000004</v>
      </c>
      <c r="V37" s="16">
        <v>31250000</v>
      </c>
      <c r="W37" s="16">
        <v>116604.4776119403</v>
      </c>
      <c r="X37" s="16">
        <v>134.61704144051004</v>
      </c>
      <c r="Y37" s="16">
        <v>0</v>
      </c>
      <c r="Z37" s="16">
        <v>0</v>
      </c>
      <c r="AA37" s="16">
        <v>3867500</v>
      </c>
      <c r="AB37" s="16">
        <v>3867500</v>
      </c>
      <c r="AC37" s="16">
        <v>0</v>
      </c>
      <c r="AD37" s="16">
        <v>3315000</v>
      </c>
      <c r="AE37" s="16">
        <v>0</v>
      </c>
      <c r="AF37" s="16">
        <v>0</v>
      </c>
      <c r="AG37" s="16">
        <f t="shared" si="1"/>
        <v>11050000</v>
      </c>
      <c r="AH37" s="1" t="s">
        <v>298</v>
      </c>
      <c r="AI37" s="16">
        <v>24950000</v>
      </c>
    </row>
    <row r="38" spans="1:35" x14ac:dyDescent="0.25">
      <c r="A38" s="1" t="s">
        <v>0</v>
      </c>
      <c r="B38" s="15">
        <v>1</v>
      </c>
      <c r="C38" s="1" t="s">
        <v>351</v>
      </c>
      <c r="E38" s="1">
        <v>9</v>
      </c>
      <c r="F38" s="1" t="s">
        <v>212</v>
      </c>
      <c r="G38" s="1" t="s">
        <v>131</v>
      </c>
      <c r="H38" s="17" t="s">
        <v>211</v>
      </c>
      <c r="I38" s="1">
        <v>53130</v>
      </c>
      <c r="J38" s="1" t="s">
        <v>64</v>
      </c>
      <c r="K38" s="1">
        <v>1</v>
      </c>
      <c r="L38" s="1">
        <v>5</v>
      </c>
      <c r="M38" s="1">
        <v>0</v>
      </c>
      <c r="N38" s="6">
        <v>95173</v>
      </c>
      <c r="O38" s="7">
        <v>1</v>
      </c>
      <c r="P38" s="8" t="s">
        <v>368</v>
      </c>
      <c r="Q38" s="9">
        <v>1</v>
      </c>
      <c r="R38" s="11">
        <v>40550</v>
      </c>
      <c r="T38" s="1">
        <v>42.947819000000003</v>
      </c>
      <c r="U38" s="1">
        <v>-88.049143000000001</v>
      </c>
      <c r="V38" s="16">
        <v>4000000</v>
      </c>
      <c r="W38" s="16">
        <v>0</v>
      </c>
      <c r="X38" s="16">
        <v>42.028726634654788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2200001</v>
      </c>
      <c r="AF38" s="16">
        <v>0</v>
      </c>
      <c r="AG38" s="16">
        <f t="shared" si="1"/>
        <v>2200001</v>
      </c>
    </row>
    <row r="39" spans="1:35" x14ac:dyDescent="0.25">
      <c r="A39" s="1" t="s">
        <v>0</v>
      </c>
      <c r="B39" s="15">
        <v>1</v>
      </c>
      <c r="C39" s="1" t="s">
        <v>322</v>
      </c>
      <c r="E39" s="1">
        <v>5</v>
      </c>
      <c r="F39" s="1" t="s">
        <v>326</v>
      </c>
      <c r="G39" s="1" t="s">
        <v>323</v>
      </c>
      <c r="H39" s="17" t="s">
        <v>211</v>
      </c>
      <c r="I39" s="1">
        <v>53213</v>
      </c>
      <c r="J39" s="1" t="s">
        <v>64</v>
      </c>
      <c r="K39" s="1">
        <v>2</v>
      </c>
      <c r="L39" s="1">
        <v>3</v>
      </c>
      <c r="M39" s="1">
        <v>100</v>
      </c>
      <c r="N39" s="7">
        <v>92375</v>
      </c>
      <c r="O39" s="7">
        <v>-1</v>
      </c>
      <c r="P39" s="12" t="s">
        <v>324</v>
      </c>
      <c r="Q39" s="13">
        <v>1</v>
      </c>
      <c r="R39" s="10">
        <v>43556</v>
      </c>
      <c r="S39" s="1" t="s">
        <v>346</v>
      </c>
      <c r="T39" s="1">
        <v>43.041727999999999</v>
      </c>
      <c r="U39" s="1">
        <v>-88.008301000000003</v>
      </c>
      <c r="V39" s="16">
        <v>10000000</v>
      </c>
      <c r="W39" s="16">
        <v>100000</v>
      </c>
      <c r="X39" s="16">
        <v>108.25439783491204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10000000</v>
      </c>
      <c r="AG39" s="16">
        <f t="shared" si="1"/>
        <v>10000000</v>
      </c>
    </row>
    <row r="40" spans="1:35" x14ac:dyDescent="0.25">
      <c r="A40" s="1" t="s">
        <v>0</v>
      </c>
      <c r="B40" s="15">
        <v>1</v>
      </c>
      <c r="C40" s="1" t="s">
        <v>72</v>
      </c>
      <c r="E40" s="1">
        <v>5</v>
      </c>
      <c r="F40" s="1" t="s">
        <v>73</v>
      </c>
      <c r="G40" s="1" t="s">
        <v>54</v>
      </c>
      <c r="H40" s="17" t="s">
        <v>210</v>
      </c>
      <c r="I40" s="1">
        <v>75214</v>
      </c>
      <c r="J40" s="1" t="s">
        <v>54</v>
      </c>
      <c r="K40" s="1">
        <v>2</v>
      </c>
      <c r="L40" s="1">
        <v>3</v>
      </c>
      <c r="M40" s="1">
        <v>435</v>
      </c>
      <c r="N40" s="6">
        <v>338649</v>
      </c>
      <c r="O40" s="7">
        <v>-1</v>
      </c>
      <c r="P40" s="8" t="s">
        <v>258</v>
      </c>
      <c r="Q40" s="9">
        <v>1</v>
      </c>
      <c r="R40" s="11">
        <v>42598</v>
      </c>
      <c r="T40" s="1">
        <v>32.807751000000003</v>
      </c>
      <c r="U40" s="1">
        <v>-96.731745000000004</v>
      </c>
      <c r="V40" s="16">
        <v>68750000</v>
      </c>
      <c r="W40" s="16">
        <v>158045.97701149425</v>
      </c>
      <c r="X40" s="16">
        <v>203.01255872599654</v>
      </c>
      <c r="Y40" s="16">
        <v>0</v>
      </c>
      <c r="Z40" s="16">
        <v>3277933.0900000003</v>
      </c>
      <c r="AA40" s="16">
        <v>0</v>
      </c>
      <c r="AB40" s="16">
        <v>0</v>
      </c>
      <c r="AC40" s="16">
        <v>0</v>
      </c>
      <c r="AD40" s="16">
        <v>29501397.789999999</v>
      </c>
      <c r="AE40" s="16">
        <v>0</v>
      </c>
      <c r="AF40" s="16">
        <v>0</v>
      </c>
      <c r="AG40" s="16">
        <f t="shared" si="1"/>
        <v>32779330.879999999</v>
      </c>
      <c r="AH40" s="1" t="s">
        <v>306</v>
      </c>
      <c r="AI40" s="16">
        <v>37800000</v>
      </c>
    </row>
    <row r="41" spans="1:35" x14ac:dyDescent="0.25">
      <c r="A41" s="1" t="s">
        <v>0</v>
      </c>
      <c r="B41" s="15">
        <v>1</v>
      </c>
      <c r="C41" s="1" t="s">
        <v>74</v>
      </c>
      <c r="E41" s="1">
        <v>5</v>
      </c>
      <c r="F41" s="1" t="s">
        <v>75</v>
      </c>
      <c r="G41" s="1" t="s">
        <v>76</v>
      </c>
      <c r="H41" s="17" t="s">
        <v>210</v>
      </c>
      <c r="I41" s="1">
        <v>75051</v>
      </c>
      <c r="J41" s="1" t="s">
        <v>54</v>
      </c>
      <c r="K41" s="1">
        <v>2</v>
      </c>
      <c r="L41" s="1">
        <v>3</v>
      </c>
      <c r="M41" s="1">
        <v>281</v>
      </c>
      <c r="N41" s="6">
        <v>228160</v>
      </c>
      <c r="O41" s="7">
        <v>-1</v>
      </c>
      <c r="P41" s="8" t="s">
        <v>273</v>
      </c>
      <c r="Q41" s="9">
        <v>1</v>
      </c>
      <c r="R41" s="11">
        <v>43221</v>
      </c>
      <c r="S41" s="1" t="s">
        <v>224</v>
      </c>
      <c r="T41" s="1">
        <v>32.733854000000001</v>
      </c>
      <c r="U41" s="1">
        <v>-97.017032999999998</v>
      </c>
      <c r="V41" s="16">
        <v>30800000</v>
      </c>
      <c r="W41" s="16">
        <v>109608.54092526691</v>
      </c>
      <c r="X41" s="16">
        <v>134.99298737727909</v>
      </c>
      <c r="Y41" s="16">
        <v>0</v>
      </c>
      <c r="Z41" s="16">
        <v>0</v>
      </c>
      <c r="AA41" s="16">
        <v>7300000</v>
      </c>
      <c r="AB41" s="16">
        <v>0</v>
      </c>
      <c r="AC41" s="16">
        <v>0</v>
      </c>
      <c r="AD41" s="16">
        <v>7300000</v>
      </c>
      <c r="AE41" s="16">
        <v>0</v>
      </c>
      <c r="AF41" s="16">
        <v>0</v>
      </c>
      <c r="AG41" s="16">
        <f t="shared" si="1"/>
        <v>14600000</v>
      </c>
      <c r="AH41" s="1" t="s">
        <v>295</v>
      </c>
      <c r="AI41" s="16">
        <v>18995000</v>
      </c>
    </row>
    <row r="42" spans="1:35" x14ac:dyDescent="0.25">
      <c r="A42" s="1" t="s">
        <v>0</v>
      </c>
      <c r="B42" s="15">
        <v>1</v>
      </c>
      <c r="C42" s="1" t="s">
        <v>315</v>
      </c>
      <c r="E42" s="1">
        <v>5</v>
      </c>
      <c r="F42" s="1" t="s">
        <v>316</v>
      </c>
      <c r="G42" s="1" t="s">
        <v>103</v>
      </c>
      <c r="H42" s="17" t="s">
        <v>211</v>
      </c>
      <c r="I42" s="1">
        <v>53186</v>
      </c>
      <c r="J42" s="1" t="s">
        <v>64</v>
      </c>
      <c r="K42" s="1">
        <v>2</v>
      </c>
      <c r="L42" s="1">
        <v>3</v>
      </c>
      <c r="M42" s="1">
        <v>78</v>
      </c>
      <c r="N42" s="7">
        <v>45820</v>
      </c>
      <c r="O42" s="7">
        <v>-1</v>
      </c>
      <c r="P42" s="12" t="s">
        <v>317</v>
      </c>
      <c r="Q42" s="13">
        <v>1</v>
      </c>
      <c r="R42" s="10">
        <v>43908</v>
      </c>
      <c r="S42" s="1" t="s">
        <v>347</v>
      </c>
      <c r="T42" s="1">
        <v>43.012256999999998</v>
      </c>
      <c r="U42" s="1">
        <v>-88.230245999999994</v>
      </c>
      <c r="V42" s="16">
        <v>6735000</v>
      </c>
      <c r="W42" s="16">
        <v>86346.153846153844</v>
      </c>
      <c r="X42" s="16">
        <v>146.98821475338281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3056134.61</v>
      </c>
      <c r="AG42" s="16">
        <f t="shared" si="1"/>
        <v>3056134.61</v>
      </c>
    </row>
    <row r="43" spans="1:35" x14ac:dyDescent="0.25">
      <c r="A43" s="1" t="s">
        <v>0</v>
      </c>
      <c r="B43" s="15">
        <v>1</v>
      </c>
      <c r="C43" s="1" t="s">
        <v>366</v>
      </c>
      <c r="E43" s="1">
        <v>5</v>
      </c>
      <c r="F43" s="1" t="s">
        <v>77</v>
      </c>
      <c r="G43" s="1" t="s">
        <v>78</v>
      </c>
      <c r="H43" s="17" t="s">
        <v>205</v>
      </c>
      <c r="I43" s="1">
        <v>64083</v>
      </c>
      <c r="J43" s="1" t="s">
        <v>79</v>
      </c>
      <c r="K43" s="1">
        <v>2</v>
      </c>
      <c r="L43" s="1">
        <v>3</v>
      </c>
      <c r="M43" s="1">
        <v>269</v>
      </c>
      <c r="N43" s="6">
        <v>231011</v>
      </c>
      <c r="O43" s="7">
        <v>-1</v>
      </c>
      <c r="P43" s="8" t="s">
        <v>274</v>
      </c>
      <c r="Q43" s="9">
        <v>6</v>
      </c>
      <c r="R43" s="11">
        <v>43312</v>
      </c>
      <c r="T43" s="1">
        <v>38.809646999999998</v>
      </c>
      <c r="U43" s="1">
        <v>-94.476020000000005</v>
      </c>
      <c r="V43" s="16">
        <v>35025000</v>
      </c>
      <c r="W43" s="16">
        <v>130204.46096654276</v>
      </c>
      <c r="X43" s="16">
        <v>151.61615680638585</v>
      </c>
      <c r="Y43" s="16">
        <v>0</v>
      </c>
      <c r="Z43" s="16">
        <v>0</v>
      </c>
      <c r="AA43" s="16">
        <v>8188000</v>
      </c>
      <c r="AB43" s="16">
        <v>0</v>
      </c>
      <c r="AC43" s="16">
        <v>2500000</v>
      </c>
      <c r="AD43" s="16">
        <v>2672000</v>
      </c>
      <c r="AE43" s="16">
        <v>0</v>
      </c>
      <c r="AF43" s="16">
        <v>0</v>
      </c>
      <c r="AG43" s="16">
        <f t="shared" si="1"/>
        <v>13360000</v>
      </c>
      <c r="AH43" s="1" t="s">
        <v>295</v>
      </c>
      <c r="AI43" s="16">
        <v>24518000</v>
      </c>
    </row>
    <row r="44" spans="1:35" x14ac:dyDescent="0.25">
      <c r="A44" s="1" t="s">
        <v>0</v>
      </c>
      <c r="B44" s="15">
        <v>1</v>
      </c>
      <c r="C44" s="1" t="s">
        <v>333</v>
      </c>
      <c r="E44" s="1">
        <v>5</v>
      </c>
      <c r="F44" s="1" t="s">
        <v>335</v>
      </c>
      <c r="G44" s="1" t="s">
        <v>334</v>
      </c>
      <c r="H44" s="17" t="s">
        <v>210</v>
      </c>
      <c r="I44" s="1">
        <v>76051</v>
      </c>
      <c r="J44" s="1" t="s">
        <v>336</v>
      </c>
      <c r="K44" s="1">
        <v>2</v>
      </c>
      <c r="L44" s="1">
        <v>3</v>
      </c>
      <c r="M44" s="7">
        <v>226</v>
      </c>
      <c r="N44" s="1">
        <v>171529</v>
      </c>
      <c r="O44" s="7">
        <v>-1</v>
      </c>
      <c r="P44" s="12">
        <v>1974</v>
      </c>
      <c r="Q44" s="13">
        <v>1</v>
      </c>
      <c r="R44" s="10">
        <v>36972</v>
      </c>
      <c r="S44" s="1" t="s">
        <v>344</v>
      </c>
      <c r="T44" s="1">
        <v>32.957152000000001</v>
      </c>
      <c r="U44" s="1">
        <v>-97.091216000000003</v>
      </c>
      <c r="V44" s="16">
        <v>6900000</v>
      </c>
      <c r="W44" s="16">
        <v>30530.973451327434</v>
      </c>
      <c r="X44" s="16">
        <v>40.226434014073419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2850000</v>
      </c>
      <c r="AF44" s="16">
        <v>0</v>
      </c>
      <c r="AG44" s="16">
        <f t="shared" si="1"/>
        <v>2850000</v>
      </c>
    </row>
    <row r="45" spans="1:35" x14ac:dyDescent="0.25">
      <c r="A45" s="1" t="s">
        <v>0</v>
      </c>
      <c r="B45" s="15">
        <v>1</v>
      </c>
      <c r="C45" s="1" t="s">
        <v>80</v>
      </c>
      <c r="E45" s="1">
        <v>5</v>
      </c>
      <c r="F45" s="1" t="s">
        <v>81</v>
      </c>
      <c r="G45" s="1" t="s">
        <v>82</v>
      </c>
      <c r="H45" s="17" t="s">
        <v>210</v>
      </c>
      <c r="I45" s="1">
        <v>75234</v>
      </c>
      <c r="J45" s="1" t="s">
        <v>54</v>
      </c>
      <c r="K45" s="1">
        <v>2</v>
      </c>
      <c r="L45" s="1">
        <v>3</v>
      </c>
      <c r="M45" s="1">
        <v>509</v>
      </c>
      <c r="N45" s="6">
        <v>476792</v>
      </c>
      <c r="O45" s="7">
        <v>-1</v>
      </c>
      <c r="P45" s="8" t="s">
        <v>259</v>
      </c>
      <c r="Q45" s="9">
        <v>1</v>
      </c>
      <c r="R45" s="11">
        <v>42915</v>
      </c>
      <c r="S45" s="1" t="s">
        <v>220</v>
      </c>
      <c r="T45" s="1">
        <v>32.902931000000002</v>
      </c>
      <c r="U45" s="1">
        <v>-96.916843999999998</v>
      </c>
      <c r="V45" s="16">
        <v>85698000</v>
      </c>
      <c r="W45" s="16">
        <v>168365.42239685659</v>
      </c>
      <c r="X45" s="16">
        <v>179.73875400593971</v>
      </c>
      <c r="Y45" s="16">
        <v>0</v>
      </c>
      <c r="Z45" s="16">
        <v>1500000</v>
      </c>
      <c r="AA45" s="16">
        <v>8925000</v>
      </c>
      <c r="AB45" s="16">
        <v>0</v>
      </c>
      <c r="AC45" s="16">
        <v>5775000</v>
      </c>
      <c r="AD45" s="16">
        <v>16200000</v>
      </c>
      <c r="AE45" s="16">
        <v>0</v>
      </c>
      <c r="AF45" s="16">
        <v>0</v>
      </c>
      <c r="AG45" s="16">
        <f t="shared" si="1"/>
        <v>32400000</v>
      </c>
      <c r="AH45" s="1" t="s">
        <v>297</v>
      </c>
      <c r="AI45" s="16">
        <v>55200000</v>
      </c>
    </row>
    <row r="46" spans="1:35" x14ac:dyDescent="0.25">
      <c r="A46" s="1" t="s">
        <v>0</v>
      </c>
      <c r="B46" s="15">
        <v>1</v>
      </c>
      <c r="C46" s="1" t="s">
        <v>364</v>
      </c>
      <c r="E46" s="1">
        <v>3</v>
      </c>
      <c r="G46" s="1" t="s">
        <v>64</v>
      </c>
      <c r="H46" s="17" t="s">
        <v>211</v>
      </c>
      <c r="J46" s="1" t="s">
        <v>64</v>
      </c>
      <c r="K46" s="1">
        <v>1</v>
      </c>
      <c r="L46" s="1">
        <v>2</v>
      </c>
      <c r="M46" s="1">
        <v>0</v>
      </c>
      <c r="N46" s="6">
        <v>370972</v>
      </c>
      <c r="O46" s="7">
        <v>4</v>
      </c>
      <c r="P46" s="8" t="s">
        <v>260</v>
      </c>
      <c r="Q46" s="9">
        <v>1</v>
      </c>
      <c r="R46" s="11">
        <v>42528</v>
      </c>
      <c r="T46" s="1">
        <v>42.953695000000003</v>
      </c>
      <c r="U46" s="1">
        <v>-87.915238000000002</v>
      </c>
      <c r="V46" s="16">
        <v>9250000</v>
      </c>
      <c r="W46" s="16">
        <v>0</v>
      </c>
      <c r="X46" s="16">
        <v>24.934496404041276</v>
      </c>
      <c r="Y46" s="16">
        <v>0</v>
      </c>
      <c r="Z46" s="16">
        <v>4720000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f t="shared" ref="AG46:AG77" si="2">+SUM(Y46:AF46)</f>
        <v>4720000</v>
      </c>
      <c r="AH46" s="1" t="s">
        <v>304</v>
      </c>
      <c r="AI46" s="16">
        <v>3709430</v>
      </c>
    </row>
    <row r="47" spans="1:35" x14ac:dyDescent="0.25">
      <c r="A47" s="1" t="s">
        <v>0</v>
      </c>
      <c r="B47" s="15">
        <v>0</v>
      </c>
      <c r="C47" s="1" t="s">
        <v>142</v>
      </c>
      <c r="E47" s="1">
        <v>8</v>
      </c>
      <c r="F47" s="1" t="s">
        <v>143</v>
      </c>
      <c r="G47" s="1" t="s">
        <v>141</v>
      </c>
      <c r="H47" s="17" t="s">
        <v>204</v>
      </c>
      <c r="I47" s="1">
        <v>55441</v>
      </c>
      <c r="J47" s="1" t="s">
        <v>41</v>
      </c>
      <c r="K47" s="1">
        <v>1</v>
      </c>
      <c r="L47" s="1">
        <v>2</v>
      </c>
      <c r="M47" s="1">
        <v>0</v>
      </c>
      <c r="N47" s="6">
        <v>-1</v>
      </c>
      <c r="O47" s="7">
        <v>-1</v>
      </c>
      <c r="P47" s="8" t="s">
        <v>245</v>
      </c>
      <c r="Q47" s="9">
        <v>5</v>
      </c>
      <c r="R47" s="11">
        <v>1</v>
      </c>
      <c r="T47" s="1">
        <v>45.001885999999999</v>
      </c>
      <c r="U47" s="1">
        <v>-93.446545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f t="shared" si="2"/>
        <v>0</v>
      </c>
      <c r="AI47" s="16">
        <v>0</v>
      </c>
    </row>
    <row r="48" spans="1:35" x14ac:dyDescent="0.25">
      <c r="A48" s="1" t="s">
        <v>0</v>
      </c>
      <c r="B48" s="15">
        <v>1</v>
      </c>
      <c r="C48" s="1" t="s">
        <v>365</v>
      </c>
      <c r="E48" s="1">
        <v>5</v>
      </c>
      <c r="F48" s="1" t="s">
        <v>83</v>
      </c>
      <c r="G48" s="1" t="s">
        <v>84</v>
      </c>
      <c r="H48" s="17" t="s">
        <v>209</v>
      </c>
      <c r="I48" s="1">
        <v>15212</v>
      </c>
      <c r="J48" s="1" t="s">
        <v>84</v>
      </c>
      <c r="K48" s="1">
        <v>2</v>
      </c>
      <c r="L48" s="1">
        <v>3</v>
      </c>
      <c r="M48" s="1">
        <v>232</v>
      </c>
      <c r="N48" s="6">
        <v>185884</v>
      </c>
      <c r="O48" s="7">
        <v>-1</v>
      </c>
      <c r="P48" s="8" t="s">
        <v>275</v>
      </c>
      <c r="Q48" s="9">
        <v>11</v>
      </c>
      <c r="R48" s="11">
        <v>43916</v>
      </c>
      <c r="T48" s="1">
        <v>40.448481999999998</v>
      </c>
      <c r="U48" s="1">
        <v>-79.999180999999993</v>
      </c>
      <c r="V48" s="16">
        <v>54000000</v>
      </c>
      <c r="W48" s="16">
        <v>232758.62068965516</v>
      </c>
      <c r="X48" s="16">
        <v>290.50375503001874</v>
      </c>
      <c r="Y48" s="16">
        <v>0</v>
      </c>
      <c r="Z48" s="16">
        <v>0</v>
      </c>
      <c r="AA48" s="16">
        <v>5095000</v>
      </c>
      <c r="AB48" s="16">
        <v>14000000</v>
      </c>
      <c r="AC48" s="16">
        <v>0</v>
      </c>
      <c r="AD48" s="16">
        <v>1005000</v>
      </c>
      <c r="AE48" s="16">
        <v>0</v>
      </c>
      <c r="AF48" s="16">
        <v>0</v>
      </c>
      <c r="AG48" s="16">
        <f t="shared" si="2"/>
        <v>20100000</v>
      </c>
      <c r="AH48" s="1" t="s">
        <v>295</v>
      </c>
      <c r="AI48" s="16">
        <v>40500000</v>
      </c>
    </row>
    <row r="49" spans="1:35" x14ac:dyDescent="0.25">
      <c r="A49" s="1" t="s">
        <v>0</v>
      </c>
      <c r="B49" s="15">
        <v>1</v>
      </c>
      <c r="C49" s="1" t="s">
        <v>111</v>
      </c>
      <c r="E49" s="1">
        <v>7</v>
      </c>
      <c r="G49" s="1" t="s">
        <v>41</v>
      </c>
      <c r="H49" s="17" t="s">
        <v>204</v>
      </c>
      <c r="J49" s="1" t="s">
        <v>41</v>
      </c>
      <c r="K49" s="1">
        <v>1</v>
      </c>
      <c r="L49" s="1">
        <v>5</v>
      </c>
      <c r="M49" s="1">
        <v>0</v>
      </c>
      <c r="N49" s="6">
        <v>94009</v>
      </c>
      <c r="O49" s="7">
        <v>7</v>
      </c>
      <c r="P49" s="8" t="s">
        <v>261</v>
      </c>
      <c r="Q49" s="9">
        <v>8</v>
      </c>
      <c r="R49" s="11">
        <v>42366</v>
      </c>
      <c r="V49" s="16">
        <v>17792000</v>
      </c>
      <c r="W49" s="16">
        <v>0</v>
      </c>
      <c r="X49" s="16">
        <v>189.25847525236946</v>
      </c>
      <c r="Y49" s="16">
        <v>0</v>
      </c>
      <c r="Z49" s="16">
        <v>4948000</v>
      </c>
      <c r="AA49" s="16">
        <v>0</v>
      </c>
      <c r="AB49" s="16">
        <v>0</v>
      </c>
      <c r="AC49" s="16">
        <v>2000000</v>
      </c>
      <c r="AD49" s="16">
        <v>772000</v>
      </c>
      <c r="AE49" s="16">
        <v>0</v>
      </c>
      <c r="AF49" s="16">
        <v>0</v>
      </c>
      <c r="AG49" s="16">
        <f t="shared" si="2"/>
        <v>7720000</v>
      </c>
      <c r="AH49" s="1" t="s">
        <v>301</v>
      </c>
      <c r="AI49" s="16">
        <v>7578250</v>
      </c>
    </row>
    <row r="50" spans="1:35" x14ac:dyDescent="0.25">
      <c r="A50" s="1" t="s">
        <v>0</v>
      </c>
      <c r="B50" s="15">
        <v>1</v>
      </c>
      <c r="C50" s="1" t="s">
        <v>352</v>
      </c>
      <c r="E50" s="1">
        <v>2</v>
      </c>
      <c r="G50" s="1" t="s">
        <v>41</v>
      </c>
      <c r="H50" s="17" t="s">
        <v>204</v>
      </c>
      <c r="J50" s="1" t="s">
        <v>276</v>
      </c>
      <c r="K50" s="1">
        <v>1</v>
      </c>
      <c r="L50" s="1">
        <v>2</v>
      </c>
      <c r="M50" s="1">
        <v>0</v>
      </c>
      <c r="N50" s="7">
        <v>845622</v>
      </c>
      <c r="O50" s="7">
        <v>5</v>
      </c>
      <c r="P50" s="8" t="s">
        <v>277</v>
      </c>
      <c r="Q50" s="9">
        <v>10</v>
      </c>
      <c r="R50" s="11">
        <v>43032</v>
      </c>
      <c r="V50" s="16">
        <v>38350000</v>
      </c>
      <c r="W50" s="16">
        <v>0</v>
      </c>
      <c r="X50" s="16">
        <v>45.351232583825869</v>
      </c>
      <c r="Y50" s="16">
        <v>0</v>
      </c>
      <c r="Z50" s="16">
        <v>0</v>
      </c>
      <c r="AA50" s="16">
        <v>7558000</v>
      </c>
      <c r="AB50" s="16">
        <v>0</v>
      </c>
      <c r="AC50" s="16">
        <v>7775000</v>
      </c>
      <c r="AD50" s="16">
        <v>807000</v>
      </c>
      <c r="AE50" s="16">
        <v>0</v>
      </c>
      <c r="AF50" s="16">
        <v>0</v>
      </c>
      <c r="AG50" s="16">
        <f t="shared" si="2"/>
        <v>16140000</v>
      </c>
      <c r="AH50" s="1" t="s">
        <v>309</v>
      </c>
      <c r="AI50" s="16">
        <v>25879374.989999998</v>
      </c>
    </row>
    <row r="51" spans="1:35" x14ac:dyDescent="0.25">
      <c r="A51" s="1" t="s">
        <v>0</v>
      </c>
      <c r="B51" s="15">
        <v>0</v>
      </c>
      <c r="C51" s="1" t="s">
        <v>123</v>
      </c>
      <c r="E51" s="1">
        <v>2</v>
      </c>
      <c r="F51" s="1" t="s">
        <v>124</v>
      </c>
      <c r="G51" s="1" t="s">
        <v>125</v>
      </c>
      <c r="H51" s="17" t="s">
        <v>204</v>
      </c>
      <c r="I51" s="1">
        <v>55344</v>
      </c>
      <c r="J51" s="1" t="s">
        <v>41</v>
      </c>
      <c r="K51" s="1">
        <v>1</v>
      </c>
      <c r="L51" s="1">
        <v>2</v>
      </c>
      <c r="M51" s="1">
        <v>0</v>
      </c>
      <c r="N51" s="6">
        <v>153813</v>
      </c>
      <c r="O51" s="7">
        <v>-1</v>
      </c>
      <c r="P51" s="8" t="s">
        <v>245</v>
      </c>
      <c r="Q51" s="9">
        <v>10</v>
      </c>
      <c r="R51" s="11">
        <v>43032</v>
      </c>
      <c r="T51" s="1">
        <v>44.867894999999997</v>
      </c>
      <c r="U51" s="1">
        <v>-93.404471999999998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f t="shared" si="2"/>
        <v>0</v>
      </c>
      <c r="AI51" s="16">
        <v>0</v>
      </c>
    </row>
    <row r="52" spans="1:35" x14ac:dyDescent="0.25">
      <c r="A52" s="1" t="s">
        <v>0</v>
      </c>
      <c r="B52" s="15">
        <v>1</v>
      </c>
      <c r="C52" s="1" t="s">
        <v>137</v>
      </c>
      <c r="E52" s="1">
        <v>6</v>
      </c>
      <c r="G52" s="1" t="s">
        <v>41</v>
      </c>
      <c r="H52" s="17" t="s">
        <v>204</v>
      </c>
      <c r="J52" s="1" t="s">
        <v>41</v>
      </c>
      <c r="K52" s="1">
        <v>1</v>
      </c>
      <c r="L52" s="1">
        <v>2</v>
      </c>
      <c r="M52" s="1">
        <v>0</v>
      </c>
      <c r="N52" s="6">
        <v>195770</v>
      </c>
      <c r="O52" s="7">
        <v>3</v>
      </c>
      <c r="P52" s="8" t="s">
        <v>278</v>
      </c>
      <c r="Q52" s="9">
        <v>9</v>
      </c>
      <c r="R52" s="11">
        <v>43097</v>
      </c>
      <c r="V52" s="16">
        <v>11880000</v>
      </c>
      <c r="W52" s="16">
        <v>0</v>
      </c>
      <c r="X52" s="16">
        <v>60.683455074832715</v>
      </c>
      <c r="Y52" s="16">
        <v>0</v>
      </c>
      <c r="Z52" s="16">
        <v>0</v>
      </c>
      <c r="AA52" s="16">
        <v>3277972.99</v>
      </c>
      <c r="AB52" s="16">
        <v>0</v>
      </c>
      <c r="AC52" s="16">
        <v>0</v>
      </c>
      <c r="AD52" s="16">
        <v>3277972.99</v>
      </c>
      <c r="AE52" s="16">
        <v>0</v>
      </c>
      <c r="AF52" s="16">
        <v>0</v>
      </c>
      <c r="AG52" s="16">
        <f t="shared" si="2"/>
        <v>6555945.9800000004</v>
      </c>
      <c r="AH52" s="1" t="s">
        <v>302</v>
      </c>
      <c r="AI52" s="16">
        <v>5094679</v>
      </c>
    </row>
    <row r="53" spans="1:35" x14ac:dyDescent="0.25">
      <c r="A53" s="1" t="s">
        <v>0</v>
      </c>
      <c r="B53" s="15">
        <v>0</v>
      </c>
      <c r="C53" s="1" t="s">
        <v>126</v>
      </c>
      <c r="E53" s="1">
        <v>2</v>
      </c>
      <c r="F53" s="1" t="s">
        <v>127</v>
      </c>
      <c r="G53" s="1" t="s">
        <v>125</v>
      </c>
      <c r="H53" s="17" t="s">
        <v>204</v>
      </c>
      <c r="I53" s="1">
        <v>55344</v>
      </c>
      <c r="J53" s="1" t="s">
        <v>41</v>
      </c>
      <c r="K53" s="1">
        <v>1</v>
      </c>
      <c r="L53" s="1">
        <v>2</v>
      </c>
      <c r="M53" s="1">
        <v>0</v>
      </c>
      <c r="N53" s="6">
        <v>120541</v>
      </c>
      <c r="O53" s="7">
        <v>-1</v>
      </c>
      <c r="P53" s="8" t="s">
        <v>245</v>
      </c>
      <c r="Q53" s="9">
        <v>10</v>
      </c>
      <c r="R53" s="11">
        <v>43032</v>
      </c>
      <c r="T53" s="1">
        <v>44.8733</v>
      </c>
      <c r="U53" s="1">
        <v>-93.405148999999994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f t="shared" si="2"/>
        <v>0</v>
      </c>
      <c r="AI53" s="16">
        <v>0</v>
      </c>
    </row>
    <row r="54" spans="1:35" x14ac:dyDescent="0.25">
      <c r="A54" s="1" t="s">
        <v>0</v>
      </c>
      <c r="B54" s="15">
        <v>1</v>
      </c>
      <c r="C54" s="1" t="s">
        <v>363</v>
      </c>
      <c r="E54" s="1">
        <v>5</v>
      </c>
      <c r="F54" s="1" t="s">
        <v>85</v>
      </c>
      <c r="G54" s="1" t="s">
        <v>86</v>
      </c>
      <c r="H54" s="17" t="s">
        <v>199</v>
      </c>
      <c r="I54" s="1">
        <v>32606</v>
      </c>
      <c r="J54" s="1" t="s">
        <v>86</v>
      </c>
      <c r="K54" s="1">
        <v>2</v>
      </c>
      <c r="L54" s="1">
        <v>3</v>
      </c>
      <c r="M54" s="1">
        <v>298</v>
      </c>
      <c r="N54" s="6">
        <v>288960</v>
      </c>
      <c r="O54" s="7">
        <v>-1</v>
      </c>
      <c r="P54" s="8" t="s">
        <v>271</v>
      </c>
      <c r="Q54" s="9">
        <v>1</v>
      </c>
      <c r="R54" s="11">
        <v>43763</v>
      </c>
      <c r="S54" s="1" t="s">
        <v>219</v>
      </c>
      <c r="T54" s="1">
        <v>29.68797</v>
      </c>
      <c r="U54" s="1">
        <v>-82.427938999999995</v>
      </c>
      <c r="V54" s="16">
        <v>56000000</v>
      </c>
      <c r="W54" s="16">
        <v>187919.46308724832</v>
      </c>
      <c r="X54" s="16">
        <v>193.79844961240309</v>
      </c>
      <c r="Y54" s="16">
        <v>0</v>
      </c>
      <c r="Z54" s="16">
        <v>0</v>
      </c>
      <c r="AA54" s="16">
        <v>5700000</v>
      </c>
      <c r="AB54" s="16">
        <v>14000000</v>
      </c>
      <c r="AC54" s="16">
        <v>0</v>
      </c>
      <c r="AD54" s="16">
        <v>0</v>
      </c>
      <c r="AE54" s="16">
        <v>0</v>
      </c>
      <c r="AF54" s="16">
        <v>0</v>
      </c>
      <c r="AG54" s="16">
        <f t="shared" si="2"/>
        <v>19700000</v>
      </c>
      <c r="AH54" s="1" t="s">
        <v>297</v>
      </c>
      <c r="AI54" s="16">
        <v>40000000</v>
      </c>
    </row>
    <row r="55" spans="1:35" x14ac:dyDescent="0.25">
      <c r="A55" s="1" t="s">
        <v>0</v>
      </c>
      <c r="B55" s="15">
        <v>1</v>
      </c>
      <c r="C55" s="1" t="s">
        <v>360</v>
      </c>
      <c r="D55" s="1" t="s">
        <v>359</v>
      </c>
      <c r="E55" s="1">
        <v>5</v>
      </c>
      <c r="F55" s="1" t="s">
        <v>87</v>
      </c>
      <c r="G55" s="1" t="s">
        <v>88</v>
      </c>
      <c r="H55" s="17" t="s">
        <v>200</v>
      </c>
      <c r="I55" s="1">
        <v>30047</v>
      </c>
      <c r="J55" s="1" t="s">
        <v>71</v>
      </c>
      <c r="K55" s="1">
        <v>2</v>
      </c>
      <c r="L55" s="1">
        <v>3</v>
      </c>
      <c r="M55" s="1">
        <v>280</v>
      </c>
      <c r="N55" s="6">
        <v>285412</v>
      </c>
      <c r="O55" s="7">
        <v>-1</v>
      </c>
      <c r="P55" s="8" t="s">
        <v>270</v>
      </c>
      <c r="Q55" s="9">
        <v>2</v>
      </c>
      <c r="R55" s="11">
        <v>43605</v>
      </c>
      <c r="T55" s="1">
        <v>33.899116999999997</v>
      </c>
      <c r="U55" s="1">
        <v>-84.162585000000007</v>
      </c>
      <c r="V55" s="16">
        <v>31050000</v>
      </c>
      <c r="W55" s="16">
        <v>110892.85714285714</v>
      </c>
      <c r="X55" s="16">
        <v>108.79009992572141</v>
      </c>
      <c r="Y55" s="16">
        <v>0</v>
      </c>
      <c r="Z55" s="16">
        <v>0</v>
      </c>
      <c r="AA55" s="16">
        <v>0</v>
      </c>
      <c r="AB55" s="16">
        <v>11516400</v>
      </c>
      <c r="AC55" s="16">
        <v>0</v>
      </c>
      <c r="AD55" s="16">
        <v>1279600</v>
      </c>
      <c r="AE55" s="16">
        <v>0</v>
      </c>
      <c r="AF55" s="16">
        <v>0</v>
      </c>
      <c r="AG55" s="16">
        <f t="shared" si="2"/>
        <v>12796000</v>
      </c>
      <c r="AH55" s="1" t="s">
        <v>297</v>
      </c>
      <c r="AI55" s="16">
        <v>21657000</v>
      </c>
    </row>
    <row r="56" spans="1:35" x14ac:dyDescent="0.25">
      <c r="A56" s="1" t="s">
        <v>0</v>
      </c>
      <c r="B56" s="15">
        <v>1</v>
      </c>
      <c r="C56" s="1" t="s">
        <v>139</v>
      </c>
      <c r="E56" s="1">
        <v>8</v>
      </c>
      <c r="G56" s="1" t="s">
        <v>41</v>
      </c>
      <c r="H56" s="17" t="s">
        <v>204</v>
      </c>
      <c r="J56" s="1" t="s">
        <v>41</v>
      </c>
      <c r="K56" s="1">
        <v>1</v>
      </c>
      <c r="L56" s="1">
        <v>2</v>
      </c>
      <c r="M56" s="1">
        <v>0</v>
      </c>
      <c r="N56" s="6">
        <v>232676</v>
      </c>
      <c r="O56" s="7">
        <v>7</v>
      </c>
      <c r="P56" s="8" t="s">
        <v>262</v>
      </c>
      <c r="Q56" s="9">
        <v>5</v>
      </c>
      <c r="R56" s="11">
        <v>42573</v>
      </c>
      <c r="T56" s="1">
        <v>45.001829000000001</v>
      </c>
      <c r="U56" s="1">
        <v>-93.446864000000005</v>
      </c>
      <c r="V56" s="16">
        <v>8000000</v>
      </c>
      <c r="W56" s="16">
        <v>0</v>
      </c>
      <c r="X56" s="16">
        <v>34.382574911035086</v>
      </c>
      <c r="Y56" s="16">
        <v>0</v>
      </c>
      <c r="Z56" s="16">
        <v>2765000</v>
      </c>
      <c r="AA56" s="16">
        <v>0</v>
      </c>
      <c r="AB56" s="16">
        <v>0</v>
      </c>
      <c r="AC56" s="16">
        <v>0</v>
      </c>
      <c r="AD56" s="16">
        <v>1185000</v>
      </c>
      <c r="AE56" s="16">
        <v>0</v>
      </c>
      <c r="AF56" s="16">
        <v>0</v>
      </c>
      <c r="AG56" s="16">
        <f t="shared" si="2"/>
        <v>3950000</v>
      </c>
      <c r="AH56" s="1" t="s">
        <v>303</v>
      </c>
      <c r="AI56" s="16">
        <v>6115285</v>
      </c>
    </row>
    <row r="57" spans="1:35" x14ac:dyDescent="0.25">
      <c r="A57" s="1" t="s">
        <v>0</v>
      </c>
      <c r="B57" s="15">
        <v>0</v>
      </c>
      <c r="C57" s="1" t="s">
        <v>231</v>
      </c>
      <c r="D57" s="1" t="s">
        <v>160</v>
      </c>
      <c r="E57" s="1">
        <v>4</v>
      </c>
      <c r="F57" s="1" t="s">
        <v>161</v>
      </c>
      <c r="G57" s="1" t="s">
        <v>60</v>
      </c>
      <c r="H57" s="17" t="s">
        <v>210</v>
      </c>
      <c r="I57" s="1">
        <v>77090</v>
      </c>
      <c r="J57" s="1" t="s">
        <v>60</v>
      </c>
      <c r="K57" s="1">
        <v>2</v>
      </c>
      <c r="L57" s="1">
        <v>3</v>
      </c>
      <c r="M57" s="1">
        <v>440</v>
      </c>
      <c r="N57" s="6">
        <v>348292</v>
      </c>
      <c r="O57" s="7">
        <v>-1</v>
      </c>
      <c r="P57" s="8" t="s">
        <v>245</v>
      </c>
      <c r="Q57" s="9">
        <v>1</v>
      </c>
      <c r="R57" s="11">
        <v>43817</v>
      </c>
      <c r="S57" s="1" t="s">
        <v>243</v>
      </c>
      <c r="T57" s="1">
        <v>30.027327</v>
      </c>
      <c r="U57" s="1">
        <v>-95.439869999999999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271493.21266968327</v>
      </c>
      <c r="AB57" s="16">
        <v>5279185.5203619907</v>
      </c>
      <c r="AC57" s="16">
        <v>4155203.6199095021</v>
      </c>
      <c r="AD57" s="16">
        <v>0</v>
      </c>
      <c r="AE57" s="16">
        <v>0</v>
      </c>
      <c r="AF57" s="16">
        <v>0</v>
      </c>
      <c r="AG57" s="16">
        <f t="shared" si="2"/>
        <v>9705882.3529411759</v>
      </c>
      <c r="AH57" s="1" t="s">
        <v>295</v>
      </c>
      <c r="AI57" s="16">
        <v>24336000</v>
      </c>
    </row>
    <row r="58" spans="1:35" x14ac:dyDescent="0.25">
      <c r="A58" s="1" t="s">
        <v>0</v>
      </c>
      <c r="B58" s="15">
        <v>0</v>
      </c>
      <c r="C58" s="1" t="s">
        <v>230</v>
      </c>
      <c r="D58" s="1" t="s">
        <v>158</v>
      </c>
      <c r="E58" s="1">
        <v>4</v>
      </c>
      <c r="F58" s="1" t="s">
        <v>159</v>
      </c>
      <c r="G58" s="1" t="s">
        <v>60</v>
      </c>
      <c r="H58" s="17" t="s">
        <v>210</v>
      </c>
      <c r="I58" s="1">
        <v>77066</v>
      </c>
      <c r="J58" s="1" t="s">
        <v>60</v>
      </c>
      <c r="K58" s="1">
        <v>2</v>
      </c>
      <c r="L58" s="1">
        <v>3</v>
      </c>
      <c r="M58" s="1">
        <v>278</v>
      </c>
      <c r="N58" s="6">
        <v>243092</v>
      </c>
      <c r="O58" s="7">
        <v>-1</v>
      </c>
      <c r="P58" s="8" t="s">
        <v>245</v>
      </c>
      <c r="Q58" s="9">
        <v>1</v>
      </c>
      <c r="R58" s="11">
        <v>43817</v>
      </c>
      <c r="S58" s="1" t="s">
        <v>282</v>
      </c>
      <c r="T58" s="1">
        <v>29.981292</v>
      </c>
      <c r="U58" s="1">
        <v>-95.507013999999998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214932.12669683259</v>
      </c>
      <c r="AB58" s="16">
        <v>4179355.2036199095</v>
      </c>
      <c r="AC58" s="16">
        <v>3289536.1990950224</v>
      </c>
      <c r="AD58" s="16">
        <v>0</v>
      </c>
      <c r="AE58" s="16">
        <v>0</v>
      </c>
      <c r="AF58" s="16">
        <v>0</v>
      </c>
      <c r="AG58" s="16">
        <f t="shared" si="2"/>
        <v>7683823.5294117648</v>
      </c>
      <c r="AH58" s="1" t="s">
        <v>295</v>
      </c>
      <c r="AI58" s="16">
        <v>18000000</v>
      </c>
    </row>
    <row r="59" spans="1:35" x14ac:dyDescent="0.25">
      <c r="A59" s="1" t="s">
        <v>0</v>
      </c>
      <c r="B59" s="15">
        <v>0</v>
      </c>
      <c r="C59" s="1" t="s">
        <v>239</v>
      </c>
      <c r="D59" s="1" t="s">
        <v>152</v>
      </c>
      <c r="E59" s="1">
        <v>4</v>
      </c>
      <c r="F59" s="1" t="s">
        <v>153</v>
      </c>
      <c r="G59" s="1" t="s">
        <v>149</v>
      </c>
      <c r="H59" s="17" t="s">
        <v>208</v>
      </c>
      <c r="I59" s="1">
        <v>74136</v>
      </c>
      <c r="J59" s="1" t="s">
        <v>149</v>
      </c>
      <c r="K59" s="1">
        <v>2</v>
      </c>
      <c r="L59" s="1">
        <v>3</v>
      </c>
      <c r="M59" s="1">
        <v>142</v>
      </c>
      <c r="N59" s="6">
        <v>130550</v>
      </c>
      <c r="O59" s="7">
        <v>-1</v>
      </c>
      <c r="P59" s="8" t="s">
        <v>245</v>
      </c>
      <c r="Q59" s="9">
        <v>1</v>
      </c>
      <c r="R59" s="11">
        <v>43817</v>
      </c>
      <c r="S59" s="1" t="s">
        <v>240</v>
      </c>
      <c r="T59" s="1">
        <v>36.065963000000004</v>
      </c>
      <c r="U59" s="1">
        <v>-95.928431000000003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83710.407239819004</v>
      </c>
      <c r="AB59" s="16">
        <v>1627748.8687782804</v>
      </c>
      <c r="AC59" s="16">
        <v>1281187.7828054298</v>
      </c>
      <c r="AD59" s="16">
        <v>0</v>
      </c>
      <c r="AE59" s="16">
        <v>0</v>
      </c>
      <c r="AF59" s="16">
        <v>0</v>
      </c>
      <c r="AG59" s="16">
        <f t="shared" si="2"/>
        <v>2992647.0588235292</v>
      </c>
      <c r="AH59" s="1" t="s">
        <v>295</v>
      </c>
      <c r="AI59" s="16">
        <v>6162000</v>
      </c>
    </row>
    <row r="60" spans="1:35" x14ac:dyDescent="0.25">
      <c r="A60" s="1" t="s">
        <v>0</v>
      </c>
      <c r="B60" s="15">
        <v>0</v>
      </c>
      <c r="C60" s="1" t="s">
        <v>233</v>
      </c>
      <c r="D60" s="1" t="s">
        <v>144</v>
      </c>
      <c r="E60" s="1">
        <v>4</v>
      </c>
      <c r="F60" s="1" t="s">
        <v>145</v>
      </c>
      <c r="G60" s="1" t="s">
        <v>146</v>
      </c>
      <c r="H60" s="17" t="s">
        <v>208</v>
      </c>
      <c r="I60" s="1">
        <v>73120</v>
      </c>
      <c r="J60" s="1" t="s">
        <v>146</v>
      </c>
      <c r="K60" s="1">
        <v>2</v>
      </c>
      <c r="L60" s="1">
        <v>3</v>
      </c>
      <c r="M60" s="1">
        <v>458</v>
      </c>
      <c r="N60" s="6">
        <v>359678</v>
      </c>
      <c r="O60" s="7">
        <v>-1</v>
      </c>
      <c r="P60" s="8" t="s">
        <v>245</v>
      </c>
      <c r="Q60" s="9">
        <v>1</v>
      </c>
      <c r="R60" s="11">
        <v>43817</v>
      </c>
      <c r="S60" s="1" t="s">
        <v>235</v>
      </c>
      <c r="T60" s="1">
        <v>35.597188000000003</v>
      </c>
      <c r="U60" s="1">
        <v>-97.555340000000001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303167.42081447964</v>
      </c>
      <c r="AB60" s="16">
        <v>5895090.4977375567</v>
      </c>
      <c r="AC60" s="16">
        <v>4639977.3755656108</v>
      </c>
      <c r="AD60" s="16">
        <v>0</v>
      </c>
      <c r="AE60" s="16">
        <v>0</v>
      </c>
      <c r="AF60" s="16">
        <v>0</v>
      </c>
      <c r="AG60" s="16">
        <f t="shared" si="2"/>
        <v>10838235.294117648</v>
      </c>
      <c r="AH60" s="1" t="s">
        <v>295</v>
      </c>
      <c r="AI60" s="16">
        <v>24535000</v>
      </c>
    </row>
    <row r="61" spans="1:35" x14ac:dyDescent="0.25">
      <c r="A61" s="1" t="s">
        <v>0</v>
      </c>
      <c r="B61" s="15">
        <v>0</v>
      </c>
      <c r="C61" s="1" t="s">
        <v>234</v>
      </c>
      <c r="D61" s="1" t="s">
        <v>147</v>
      </c>
      <c r="E61" s="1">
        <v>4</v>
      </c>
      <c r="F61" s="1" t="s">
        <v>148</v>
      </c>
      <c r="G61" s="1" t="s">
        <v>149</v>
      </c>
      <c r="H61" s="17" t="s">
        <v>208</v>
      </c>
      <c r="I61" s="1">
        <v>74132</v>
      </c>
      <c r="J61" s="1" t="s">
        <v>149</v>
      </c>
      <c r="K61" s="1">
        <v>2</v>
      </c>
      <c r="L61" s="1">
        <v>3</v>
      </c>
      <c r="M61" s="1">
        <v>284</v>
      </c>
      <c r="N61" s="6">
        <v>227444</v>
      </c>
      <c r="O61" s="7">
        <v>-1</v>
      </c>
      <c r="P61" s="8" t="s">
        <v>245</v>
      </c>
      <c r="Q61" s="9">
        <v>1</v>
      </c>
      <c r="R61" s="11">
        <v>43817</v>
      </c>
      <c r="S61" s="1" t="s">
        <v>236</v>
      </c>
      <c r="T61" s="1">
        <v>36.071460999999999</v>
      </c>
      <c r="U61" s="1">
        <v>-96.028729999999996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167420.81447963801</v>
      </c>
      <c r="AB61" s="16">
        <v>3255497.7375565609</v>
      </c>
      <c r="AC61" s="16">
        <v>2562375.5656108595</v>
      </c>
      <c r="AD61" s="16">
        <v>0</v>
      </c>
      <c r="AE61" s="16">
        <v>0</v>
      </c>
      <c r="AF61" s="16">
        <v>0</v>
      </c>
      <c r="AG61" s="16">
        <f t="shared" si="2"/>
        <v>5985294.1176470583</v>
      </c>
      <c r="AH61" s="1" t="s">
        <v>295</v>
      </c>
      <c r="AI61" s="16">
        <v>13486000</v>
      </c>
    </row>
    <row r="62" spans="1:35" x14ac:dyDescent="0.25">
      <c r="A62" s="1" t="s">
        <v>0</v>
      </c>
      <c r="B62" s="15">
        <v>0</v>
      </c>
      <c r="C62" s="1" t="s">
        <v>237</v>
      </c>
      <c r="D62" s="1" t="s">
        <v>150</v>
      </c>
      <c r="E62" s="1">
        <v>4</v>
      </c>
      <c r="F62" s="1" t="s">
        <v>151</v>
      </c>
      <c r="G62" s="1" t="s">
        <v>146</v>
      </c>
      <c r="H62" s="17" t="s">
        <v>208</v>
      </c>
      <c r="I62" s="1">
        <v>73114</v>
      </c>
      <c r="J62" s="1" t="s">
        <v>146</v>
      </c>
      <c r="K62" s="1">
        <v>2</v>
      </c>
      <c r="L62" s="1">
        <v>3</v>
      </c>
      <c r="M62" s="1">
        <v>152</v>
      </c>
      <c r="N62" s="6">
        <v>129548</v>
      </c>
      <c r="O62" s="7">
        <v>-1</v>
      </c>
      <c r="P62" s="8" t="s">
        <v>245</v>
      </c>
      <c r="Q62" s="9">
        <v>1</v>
      </c>
      <c r="R62" s="11">
        <v>43817</v>
      </c>
      <c r="S62" s="1" t="s">
        <v>238</v>
      </c>
      <c r="T62" s="1">
        <v>35.581014000000003</v>
      </c>
      <c r="U62" s="1">
        <v>-97.536888000000005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104072.39819004525</v>
      </c>
      <c r="AB62" s="16">
        <v>2023687.7828054298</v>
      </c>
      <c r="AC62" s="16">
        <v>1592828.0542986426</v>
      </c>
      <c r="AD62" s="16">
        <v>0</v>
      </c>
      <c r="AE62" s="16">
        <v>0</v>
      </c>
      <c r="AF62" s="16">
        <v>0</v>
      </c>
      <c r="AG62" s="16">
        <f t="shared" si="2"/>
        <v>3720588.2352941176</v>
      </c>
      <c r="AH62" s="1" t="s">
        <v>295</v>
      </c>
      <c r="AI62" s="16">
        <v>8408000</v>
      </c>
    </row>
    <row r="63" spans="1:35" x14ac:dyDescent="0.25">
      <c r="A63" s="1" t="s">
        <v>0</v>
      </c>
      <c r="B63" s="15">
        <v>0</v>
      </c>
      <c r="C63" s="1" t="s">
        <v>229</v>
      </c>
      <c r="D63" s="1" t="s">
        <v>162</v>
      </c>
      <c r="E63" s="1">
        <v>4</v>
      </c>
      <c r="F63" s="1" t="s">
        <v>163</v>
      </c>
      <c r="G63" s="1" t="s">
        <v>60</v>
      </c>
      <c r="H63" s="17" t="s">
        <v>210</v>
      </c>
      <c r="I63" s="1">
        <v>77079</v>
      </c>
      <c r="J63" s="1" t="s">
        <v>60</v>
      </c>
      <c r="K63" s="1">
        <v>2</v>
      </c>
      <c r="L63" s="1">
        <v>3</v>
      </c>
      <c r="M63" s="1">
        <v>122</v>
      </c>
      <c r="N63" s="6">
        <v>146892</v>
      </c>
      <c r="O63" s="7">
        <v>-1</v>
      </c>
      <c r="P63" s="8" t="s">
        <v>245</v>
      </c>
      <c r="Q63" s="9">
        <v>1</v>
      </c>
      <c r="R63" s="11">
        <v>43817</v>
      </c>
      <c r="S63" s="1" t="s">
        <v>244</v>
      </c>
      <c r="T63" s="1">
        <v>29.777594000000001</v>
      </c>
      <c r="U63" s="1">
        <v>-95.599562000000006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135746.60633484164</v>
      </c>
      <c r="AB63" s="16">
        <v>2639592.7601809953</v>
      </c>
      <c r="AC63" s="16">
        <v>2077601.8099547511</v>
      </c>
      <c r="AD63" s="16">
        <v>0</v>
      </c>
      <c r="AE63" s="16">
        <v>0</v>
      </c>
      <c r="AF63" s="16">
        <v>0</v>
      </c>
      <c r="AG63" s="16">
        <f t="shared" si="2"/>
        <v>4852941.176470588</v>
      </c>
      <c r="AH63" s="1" t="s">
        <v>295</v>
      </c>
      <c r="AI63" s="16">
        <v>11330000</v>
      </c>
    </row>
    <row r="64" spans="1:35" x14ac:dyDescent="0.25">
      <c r="A64" s="1" t="s">
        <v>0</v>
      </c>
      <c r="B64" s="15">
        <v>0</v>
      </c>
      <c r="C64" s="1" t="s">
        <v>232</v>
      </c>
      <c r="D64" s="1" t="s">
        <v>154</v>
      </c>
      <c r="E64" s="1">
        <v>4</v>
      </c>
      <c r="F64" s="1" t="s">
        <v>155</v>
      </c>
      <c r="G64" s="1" t="s">
        <v>146</v>
      </c>
      <c r="H64" s="17" t="s">
        <v>208</v>
      </c>
      <c r="I64" s="1">
        <v>73142</v>
      </c>
      <c r="J64" s="1" t="s">
        <v>146</v>
      </c>
      <c r="K64" s="1">
        <v>2</v>
      </c>
      <c r="L64" s="1">
        <v>3</v>
      </c>
      <c r="M64" s="1">
        <v>104</v>
      </c>
      <c r="N64" s="6">
        <v>84912</v>
      </c>
      <c r="O64" s="7">
        <v>-1</v>
      </c>
      <c r="P64" s="8" t="s">
        <v>245</v>
      </c>
      <c r="Q64" s="9">
        <v>1</v>
      </c>
      <c r="R64" s="11">
        <v>43817</v>
      </c>
      <c r="S64" s="1" t="s">
        <v>241</v>
      </c>
      <c r="T64" s="1">
        <v>35.595573000000002</v>
      </c>
      <c r="U64" s="1">
        <v>-97.635146000000006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58823.529411764714</v>
      </c>
      <c r="AB64" s="16">
        <v>1143823.5294117648</v>
      </c>
      <c r="AC64" s="16">
        <v>900294.11764705891</v>
      </c>
      <c r="AD64" s="16">
        <v>0</v>
      </c>
      <c r="AE64" s="16">
        <v>0</v>
      </c>
      <c r="AF64" s="16">
        <v>0</v>
      </c>
      <c r="AG64" s="16">
        <f t="shared" si="2"/>
        <v>2102941.1764705884</v>
      </c>
      <c r="AH64" s="1" t="s">
        <v>295</v>
      </c>
      <c r="AI64" s="16">
        <v>4859000</v>
      </c>
    </row>
    <row r="65" spans="1:35" x14ac:dyDescent="0.25">
      <c r="A65" s="1" t="s">
        <v>0</v>
      </c>
      <c r="B65" s="15">
        <v>0</v>
      </c>
      <c r="C65" s="1" t="s">
        <v>228</v>
      </c>
      <c r="D65" s="1" t="s">
        <v>156</v>
      </c>
      <c r="E65" s="1">
        <v>4</v>
      </c>
      <c r="F65" s="1" t="s">
        <v>157</v>
      </c>
      <c r="G65" s="1" t="s">
        <v>60</v>
      </c>
      <c r="H65" s="17" t="s">
        <v>210</v>
      </c>
      <c r="I65" s="1">
        <v>77077</v>
      </c>
      <c r="J65" s="1" t="s">
        <v>60</v>
      </c>
      <c r="K65" s="1">
        <v>2</v>
      </c>
      <c r="L65" s="1">
        <v>3</v>
      </c>
      <c r="M65" s="1">
        <v>366</v>
      </c>
      <c r="N65" s="6">
        <v>278802</v>
      </c>
      <c r="O65" s="7">
        <v>-1</v>
      </c>
      <c r="P65" s="8" t="s">
        <v>245</v>
      </c>
      <c r="Q65" s="9">
        <v>1</v>
      </c>
      <c r="R65" s="11">
        <v>43817</v>
      </c>
      <c r="S65" s="1" t="s">
        <v>242</v>
      </c>
      <c r="T65" s="1">
        <v>29.738977999999999</v>
      </c>
      <c r="U65" s="1">
        <v>-95.592474999999993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289592.76018099551</v>
      </c>
      <c r="AB65" s="16">
        <v>5631131.2217194578</v>
      </c>
      <c r="AC65" s="16">
        <v>4432217.1945701363</v>
      </c>
      <c r="AD65" s="16">
        <v>0</v>
      </c>
      <c r="AE65" s="16">
        <v>0</v>
      </c>
      <c r="AF65" s="16">
        <v>0</v>
      </c>
      <c r="AG65" s="16">
        <f t="shared" si="2"/>
        <v>10352941.176470589</v>
      </c>
      <c r="AH65" s="1" t="s">
        <v>295</v>
      </c>
      <c r="AI65" s="16">
        <v>22470000</v>
      </c>
    </row>
    <row r="66" spans="1:35" x14ac:dyDescent="0.25">
      <c r="A66" s="1" t="s">
        <v>0</v>
      </c>
      <c r="B66" s="15">
        <v>0</v>
      </c>
      <c r="C66" s="1" t="s">
        <v>114</v>
      </c>
      <c r="E66" s="1">
        <v>7</v>
      </c>
      <c r="F66" s="1" t="s">
        <v>115</v>
      </c>
      <c r="G66" s="1" t="s">
        <v>116</v>
      </c>
      <c r="H66" s="17" t="s">
        <v>204</v>
      </c>
      <c r="I66" s="1">
        <v>55369</v>
      </c>
      <c r="J66" s="1" t="s">
        <v>41</v>
      </c>
      <c r="K66" s="1">
        <v>1</v>
      </c>
      <c r="L66" s="1">
        <v>5</v>
      </c>
      <c r="M66" s="1">
        <v>0</v>
      </c>
      <c r="N66" s="6">
        <v>-1</v>
      </c>
      <c r="O66" s="7">
        <v>-1</v>
      </c>
      <c r="P66" s="8" t="s">
        <v>245</v>
      </c>
      <c r="Q66" s="9">
        <v>8</v>
      </c>
      <c r="R66" s="11">
        <v>1</v>
      </c>
      <c r="T66" s="1">
        <v>45.136240000000001</v>
      </c>
      <c r="U66" s="1">
        <v>-93.477594999999994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f t="shared" si="2"/>
        <v>0</v>
      </c>
      <c r="AI66" s="16">
        <v>0</v>
      </c>
    </row>
    <row r="67" spans="1:35" x14ac:dyDescent="0.25">
      <c r="A67" s="1" t="s">
        <v>0</v>
      </c>
      <c r="B67" s="15">
        <v>1</v>
      </c>
      <c r="C67" s="1" t="s">
        <v>361</v>
      </c>
      <c r="E67" s="1">
        <v>5</v>
      </c>
      <c r="F67" s="1" t="s">
        <v>339</v>
      </c>
      <c r="G67" s="1" t="s">
        <v>340</v>
      </c>
      <c r="H67" s="17" t="s">
        <v>210</v>
      </c>
      <c r="I67" s="1">
        <v>75087</v>
      </c>
      <c r="J67" s="1" t="s">
        <v>336</v>
      </c>
      <c r="K67" s="1">
        <v>2</v>
      </c>
      <c r="L67" s="1">
        <v>3</v>
      </c>
      <c r="M67" s="7">
        <v>240</v>
      </c>
      <c r="N67" s="7">
        <v>194672</v>
      </c>
      <c r="O67" s="7">
        <v>-1</v>
      </c>
      <c r="P67" s="12">
        <v>1980</v>
      </c>
      <c r="Q67" s="13">
        <v>1</v>
      </c>
      <c r="R67" s="10">
        <v>33938</v>
      </c>
      <c r="S67" s="1" t="s">
        <v>343</v>
      </c>
      <c r="T67" s="1">
        <v>32.913938000000002</v>
      </c>
      <c r="U67" s="1">
        <v>-96.454729999999998</v>
      </c>
      <c r="V67" s="16">
        <v>3595635</v>
      </c>
      <c r="W67" s="16">
        <v>14981.8125</v>
      </c>
      <c r="X67" s="16">
        <v>18.470221706254623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825000</v>
      </c>
      <c r="AF67" s="16">
        <v>0</v>
      </c>
      <c r="AG67" s="16">
        <f t="shared" si="2"/>
        <v>825000</v>
      </c>
    </row>
    <row r="68" spans="1:35" x14ac:dyDescent="0.25">
      <c r="A68" s="1" t="s">
        <v>0</v>
      </c>
      <c r="B68" s="15">
        <v>0</v>
      </c>
      <c r="C68" s="1" t="s">
        <v>164</v>
      </c>
      <c r="D68" s="1" t="s">
        <v>164</v>
      </c>
      <c r="E68" s="1">
        <v>4</v>
      </c>
      <c r="F68" s="1" t="s">
        <v>165</v>
      </c>
      <c r="G68" s="1" t="s">
        <v>146</v>
      </c>
      <c r="H68" s="17" t="s">
        <v>208</v>
      </c>
      <c r="I68" s="1">
        <v>73112</v>
      </c>
      <c r="J68" s="1" t="s">
        <v>146</v>
      </c>
      <c r="K68" s="1">
        <v>2</v>
      </c>
      <c r="L68" s="1">
        <v>3</v>
      </c>
      <c r="M68" s="1">
        <v>423</v>
      </c>
      <c r="N68" s="6">
        <v>398395</v>
      </c>
      <c r="O68" s="7">
        <v>-1</v>
      </c>
      <c r="P68" s="8" t="s">
        <v>245</v>
      </c>
      <c r="Q68" s="9">
        <v>1</v>
      </c>
      <c r="R68" s="11">
        <v>43817</v>
      </c>
      <c r="S68" s="1" t="s">
        <v>218</v>
      </c>
      <c r="T68" s="1">
        <v>35.527355</v>
      </c>
      <c r="U68" s="1">
        <v>-97.571600000000004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371040.72398190049</v>
      </c>
      <c r="AB68" s="16">
        <v>7214886.8778280551</v>
      </c>
      <c r="AC68" s="16">
        <v>5678778.2805429874</v>
      </c>
      <c r="AD68" s="16">
        <v>0</v>
      </c>
      <c r="AE68" s="16">
        <v>0</v>
      </c>
      <c r="AF68" s="16">
        <v>0</v>
      </c>
      <c r="AG68" s="16">
        <f t="shared" si="2"/>
        <v>13264705.882352943</v>
      </c>
      <c r="AH68" s="1" t="s">
        <v>295</v>
      </c>
      <c r="AI68" s="16">
        <v>30157000</v>
      </c>
    </row>
    <row r="69" spans="1:35" x14ac:dyDescent="0.25">
      <c r="A69" s="1" t="s">
        <v>0</v>
      </c>
      <c r="B69" s="15">
        <v>1</v>
      </c>
      <c r="C69" s="1" t="s">
        <v>354</v>
      </c>
      <c r="E69" s="1">
        <v>9</v>
      </c>
      <c r="F69" s="1" t="s">
        <v>356</v>
      </c>
      <c r="G69" s="1" t="s">
        <v>355</v>
      </c>
      <c r="H69" s="17" t="s">
        <v>211</v>
      </c>
      <c r="I69" s="1">
        <v>53702</v>
      </c>
      <c r="J69" s="1" t="s">
        <v>64</v>
      </c>
      <c r="K69" s="1">
        <v>1</v>
      </c>
      <c r="L69" s="1">
        <v>5</v>
      </c>
      <c r="M69" s="1">
        <v>0</v>
      </c>
      <c r="N69" s="7">
        <v>69530</v>
      </c>
      <c r="O69" s="7">
        <v>1</v>
      </c>
      <c r="P69" s="12" t="s">
        <v>357</v>
      </c>
      <c r="Q69" s="13">
        <v>1</v>
      </c>
      <c r="R69" s="10">
        <v>42759</v>
      </c>
      <c r="T69" s="1">
        <v>43.081878000000003</v>
      </c>
      <c r="U69" s="1">
        <v>-88.236626999999999</v>
      </c>
      <c r="V69" s="16">
        <v>5500000</v>
      </c>
      <c r="W69" s="16">
        <v>0</v>
      </c>
      <c r="X69" s="16">
        <v>79.102545663742276</v>
      </c>
      <c r="Y69" s="16">
        <v>0</v>
      </c>
      <c r="Z69" s="16">
        <v>0</v>
      </c>
      <c r="AA69" s="16">
        <v>1975000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f t="shared" si="2"/>
        <v>1975000</v>
      </c>
    </row>
    <row r="70" spans="1:35" x14ac:dyDescent="0.25">
      <c r="A70" s="1" t="s">
        <v>0</v>
      </c>
      <c r="B70" s="15">
        <v>1</v>
      </c>
      <c r="C70" s="1" t="s">
        <v>171</v>
      </c>
      <c r="E70" s="1">
        <v>5</v>
      </c>
      <c r="F70" s="1" t="s">
        <v>32</v>
      </c>
      <c r="G70" s="1" t="s">
        <v>33</v>
      </c>
      <c r="H70" s="17" t="s">
        <v>202</v>
      </c>
      <c r="I70" s="1">
        <v>60173</v>
      </c>
      <c r="J70" s="1" t="s">
        <v>34</v>
      </c>
      <c r="K70" s="1">
        <v>1</v>
      </c>
      <c r="L70" s="1">
        <v>2</v>
      </c>
      <c r="M70" s="1">
        <v>0</v>
      </c>
      <c r="N70" s="6">
        <v>72461</v>
      </c>
      <c r="O70" s="7">
        <v>1</v>
      </c>
      <c r="P70" s="8" t="s">
        <v>268</v>
      </c>
      <c r="Q70" s="9">
        <v>1</v>
      </c>
      <c r="R70" s="11">
        <v>43616</v>
      </c>
      <c r="T70" s="1">
        <v>42.053448000000003</v>
      </c>
      <c r="U70" s="1">
        <v>-88.060700999999995</v>
      </c>
      <c r="V70" s="16">
        <v>3200000</v>
      </c>
      <c r="W70" s="16">
        <v>0</v>
      </c>
      <c r="X70" s="16">
        <v>44.161686976442503</v>
      </c>
      <c r="Y70" s="16">
        <v>0</v>
      </c>
      <c r="Z70" s="16">
        <v>0</v>
      </c>
      <c r="AA70" s="16">
        <v>0</v>
      </c>
      <c r="AB70" s="16">
        <v>1900000</v>
      </c>
      <c r="AC70" s="16">
        <v>0</v>
      </c>
      <c r="AD70" s="16">
        <v>0</v>
      </c>
      <c r="AE70" s="16">
        <v>0</v>
      </c>
      <c r="AF70" s="16">
        <v>0</v>
      </c>
      <c r="AG70" s="16">
        <f t="shared" si="2"/>
        <v>1900000</v>
      </c>
      <c r="AH70" s="1" t="s">
        <v>299</v>
      </c>
      <c r="AI70" s="16">
        <v>2179345</v>
      </c>
    </row>
    <row r="71" spans="1:35" x14ac:dyDescent="0.25">
      <c r="A71" s="1" t="s">
        <v>0</v>
      </c>
      <c r="B71" s="15">
        <v>1</v>
      </c>
      <c r="C71" s="1" t="s">
        <v>89</v>
      </c>
      <c r="E71" s="1">
        <v>5</v>
      </c>
      <c r="F71" s="1" t="s">
        <v>90</v>
      </c>
      <c r="G71" s="1" t="s">
        <v>91</v>
      </c>
      <c r="H71" s="17" t="s">
        <v>204</v>
      </c>
      <c r="I71" s="1">
        <v>55112</v>
      </c>
      <c r="J71" s="1" t="s">
        <v>41</v>
      </c>
      <c r="K71" s="1">
        <v>1</v>
      </c>
      <c r="L71" s="1">
        <v>1</v>
      </c>
      <c r="M71" s="1">
        <v>0</v>
      </c>
      <c r="N71" s="6">
        <v>79028</v>
      </c>
      <c r="O71" s="7">
        <v>2</v>
      </c>
      <c r="P71" s="8" t="s">
        <v>253</v>
      </c>
      <c r="Q71" s="9">
        <v>5</v>
      </c>
      <c r="R71" s="11">
        <v>42143</v>
      </c>
      <c r="T71" s="1">
        <v>45.076424000000003</v>
      </c>
      <c r="U71" s="1">
        <v>-93.187161000000003</v>
      </c>
      <c r="V71" s="16">
        <v>4450000</v>
      </c>
      <c r="W71" s="16">
        <v>0</v>
      </c>
      <c r="X71" s="16">
        <v>56.309156248418283</v>
      </c>
      <c r="Y71" s="16">
        <v>1374829</v>
      </c>
      <c r="Z71" s="16">
        <v>0</v>
      </c>
      <c r="AA71" s="16">
        <v>0</v>
      </c>
      <c r="AB71" s="16">
        <v>0</v>
      </c>
      <c r="AC71" s="16">
        <v>0</v>
      </c>
      <c r="AD71" s="16">
        <v>780075</v>
      </c>
      <c r="AE71" s="16">
        <v>0</v>
      </c>
      <c r="AF71" s="16">
        <v>0</v>
      </c>
      <c r="AG71" s="16">
        <f t="shared" si="2"/>
        <v>2154904</v>
      </c>
      <c r="AH71" s="1" t="s">
        <v>348</v>
      </c>
      <c r="AI71" s="16">
        <v>3487500</v>
      </c>
    </row>
    <row r="72" spans="1:35" x14ac:dyDescent="0.25">
      <c r="A72" s="1" t="s">
        <v>0</v>
      </c>
      <c r="B72" s="15">
        <v>0</v>
      </c>
      <c r="C72" s="1" t="s">
        <v>128</v>
      </c>
      <c r="E72" s="1">
        <v>2</v>
      </c>
      <c r="F72" s="1" t="s">
        <v>129</v>
      </c>
      <c r="G72" s="1" t="s">
        <v>130</v>
      </c>
      <c r="H72" s="17" t="s">
        <v>204</v>
      </c>
      <c r="I72" s="1">
        <v>55379</v>
      </c>
      <c r="J72" s="1" t="s">
        <v>41</v>
      </c>
      <c r="K72" s="1">
        <v>1</v>
      </c>
      <c r="L72" s="1">
        <v>2</v>
      </c>
      <c r="M72" s="1">
        <v>0</v>
      </c>
      <c r="N72" s="7">
        <v>80000</v>
      </c>
      <c r="O72" s="7">
        <v>-1</v>
      </c>
      <c r="P72" s="8" t="s">
        <v>245</v>
      </c>
      <c r="Q72" s="9">
        <v>10</v>
      </c>
      <c r="R72" s="11">
        <v>43032</v>
      </c>
      <c r="T72" s="1">
        <v>44.793241999999999</v>
      </c>
      <c r="U72" s="1">
        <v>-93.459783000000002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f t="shared" si="2"/>
        <v>0</v>
      </c>
      <c r="AI72" s="16">
        <v>0</v>
      </c>
    </row>
    <row r="73" spans="1:35" x14ac:dyDescent="0.25">
      <c r="A73" s="1" t="s">
        <v>0</v>
      </c>
      <c r="B73" s="15">
        <v>0</v>
      </c>
      <c r="C73" s="1" t="s">
        <v>135</v>
      </c>
      <c r="E73" s="1">
        <v>6</v>
      </c>
      <c r="F73" s="1" t="s">
        <v>136</v>
      </c>
      <c r="G73" s="1" t="s">
        <v>134</v>
      </c>
      <c r="H73" s="17" t="s">
        <v>204</v>
      </c>
      <c r="I73" s="1">
        <v>55437</v>
      </c>
      <c r="J73" s="1" t="s">
        <v>41</v>
      </c>
      <c r="K73" s="1">
        <v>1</v>
      </c>
      <c r="L73" s="1">
        <v>2</v>
      </c>
      <c r="M73" s="1">
        <v>0</v>
      </c>
      <c r="N73" s="6">
        <v>-1</v>
      </c>
      <c r="O73" s="7">
        <v>-1</v>
      </c>
      <c r="P73" s="8" t="s">
        <v>245</v>
      </c>
      <c r="Q73" s="9">
        <v>9</v>
      </c>
      <c r="R73" s="11">
        <v>1</v>
      </c>
      <c r="T73" s="1">
        <v>44.855936</v>
      </c>
      <c r="U73" s="1">
        <v>-93.340445000000003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f t="shared" si="2"/>
        <v>0</v>
      </c>
      <c r="AI73" s="16">
        <v>0</v>
      </c>
    </row>
    <row r="74" spans="1:35" x14ac:dyDescent="0.25">
      <c r="A74" s="1" t="s">
        <v>374</v>
      </c>
      <c r="B74" s="15">
        <v>0</v>
      </c>
      <c r="C74" s="1" t="s">
        <v>108</v>
      </c>
      <c r="E74" s="1">
        <v>3</v>
      </c>
      <c r="F74" s="1" t="s">
        <v>109</v>
      </c>
      <c r="G74" s="1" t="s">
        <v>64</v>
      </c>
      <c r="H74" s="17" t="s">
        <v>211</v>
      </c>
      <c r="I74" s="1">
        <v>53207</v>
      </c>
      <c r="J74" s="1" t="s">
        <v>64</v>
      </c>
      <c r="K74" s="1">
        <v>1</v>
      </c>
      <c r="L74" s="1">
        <v>2</v>
      </c>
      <c r="M74" s="1">
        <v>0</v>
      </c>
      <c r="N74" s="6">
        <v>-1</v>
      </c>
      <c r="O74" s="7">
        <v>-1</v>
      </c>
      <c r="P74" s="8" t="s">
        <v>245</v>
      </c>
      <c r="Q74" s="9">
        <v>1</v>
      </c>
      <c r="R74" s="11">
        <v>42522</v>
      </c>
      <c r="T74" s="1">
        <v>42.954044000000003</v>
      </c>
      <c r="U74" s="1">
        <v>-87.916385000000005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f t="shared" si="2"/>
        <v>0</v>
      </c>
      <c r="AI74" s="16">
        <v>0</v>
      </c>
    </row>
    <row r="75" spans="1:35" x14ac:dyDescent="0.25">
      <c r="A75" s="1" t="s">
        <v>0</v>
      </c>
      <c r="B75" s="15">
        <v>1</v>
      </c>
      <c r="C75" s="1" t="s">
        <v>362</v>
      </c>
      <c r="E75" s="1">
        <v>5</v>
      </c>
      <c r="F75" s="1" t="s">
        <v>337</v>
      </c>
      <c r="G75" s="1" t="s">
        <v>338</v>
      </c>
      <c r="H75" s="17" t="s">
        <v>210</v>
      </c>
      <c r="I75" s="1">
        <v>75043</v>
      </c>
      <c r="J75" s="1" t="s">
        <v>336</v>
      </c>
      <c r="K75" s="1">
        <v>2</v>
      </c>
      <c r="L75" s="1">
        <v>3</v>
      </c>
      <c r="M75" s="7">
        <v>224</v>
      </c>
      <c r="N75" s="1">
        <v>181936</v>
      </c>
      <c r="O75" s="7">
        <v>-1</v>
      </c>
      <c r="P75" s="12">
        <v>1982</v>
      </c>
      <c r="Q75" s="13">
        <v>1</v>
      </c>
      <c r="R75" s="10">
        <v>33324</v>
      </c>
      <c r="S75" s="1" t="s">
        <v>342</v>
      </c>
      <c r="T75" s="1">
        <v>32.848539000000002</v>
      </c>
      <c r="U75" s="1">
        <v>-96.604044999999999</v>
      </c>
      <c r="V75" s="16">
        <v>2954368</v>
      </c>
      <c r="W75" s="16">
        <v>13189.142857142857</v>
      </c>
      <c r="X75" s="16">
        <v>16.238501451059712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731616</v>
      </c>
      <c r="AF75" s="16">
        <v>0</v>
      </c>
      <c r="AG75" s="16">
        <f t="shared" si="2"/>
        <v>731616</v>
      </c>
    </row>
    <row r="76" spans="1:35" x14ac:dyDescent="0.25">
      <c r="A76" s="1" t="s">
        <v>0</v>
      </c>
      <c r="B76" s="15">
        <v>0</v>
      </c>
      <c r="C76" s="1" t="s">
        <v>30</v>
      </c>
      <c r="E76" s="1">
        <v>5</v>
      </c>
      <c r="F76" s="1" t="s">
        <v>31</v>
      </c>
      <c r="G76" s="1" t="s">
        <v>3</v>
      </c>
      <c r="H76" s="17" t="s">
        <v>207</v>
      </c>
      <c r="I76" s="1">
        <v>43228</v>
      </c>
      <c r="J76" s="1" t="s">
        <v>3</v>
      </c>
      <c r="K76" s="1">
        <v>1</v>
      </c>
      <c r="L76" s="1">
        <v>2</v>
      </c>
      <c r="M76" s="1">
        <v>0</v>
      </c>
      <c r="N76" s="7">
        <v>112026</v>
      </c>
      <c r="O76" s="7">
        <v>1</v>
      </c>
      <c r="P76" s="8">
        <v>1979</v>
      </c>
      <c r="Q76" s="9">
        <v>10</v>
      </c>
      <c r="R76" s="11">
        <v>43445</v>
      </c>
      <c r="T76" s="1">
        <v>39.995865999999999</v>
      </c>
      <c r="U76" s="1">
        <v>-83.122349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f t="shared" si="2"/>
        <v>0</v>
      </c>
      <c r="AI76" s="16">
        <v>0</v>
      </c>
    </row>
    <row r="77" spans="1:35" x14ac:dyDescent="0.25">
      <c r="A77" s="1" t="s">
        <v>0</v>
      </c>
      <c r="B77" s="15">
        <v>1</v>
      </c>
      <c r="C77" s="1" t="s">
        <v>179</v>
      </c>
      <c r="D77" s="1" t="s">
        <v>318</v>
      </c>
      <c r="E77" s="1">
        <v>5</v>
      </c>
      <c r="F77" s="1" t="s">
        <v>55</v>
      </c>
      <c r="G77" s="1" t="s">
        <v>279</v>
      </c>
      <c r="H77" s="17" t="s">
        <v>204</v>
      </c>
      <c r="I77" s="1">
        <v>55430</v>
      </c>
      <c r="J77" s="1" t="s">
        <v>41</v>
      </c>
      <c r="K77" s="1">
        <v>1</v>
      </c>
      <c r="L77" s="1">
        <v>4</v>
      </c>
      <c r="M77" s="1">
        <v>0</v>
      </c>
      <c r="N77" s="6">
        <v>104082</v>
      </c>
      <c r="O77" s="7">
        <v>1</v>
      </c>
      <c r="P77" s="8" t="s">
        <v>253</v>
      </c>
      <c r="Q77" s="9">
        <v>8</v>
      </c>
      <c r="R77" s="11">
        <v>43378</v>
      </c>
      <c r="T77" s="1">
        <v>45.066913</v>
      </c>
      <c r="U77" s="1">
        <v>-93.305149999999998</v>
      </c>
      <c r="V77" s="16">
        <v>5450000</v>
      </c>
      <c r="W77" s="16">
        <v>0</v>
      </c>
      <c r="X77" s="16">
        <v>52.3625602890029</v>
      </c>
      <c r="Y77" s="16">
        <v>0</v>
      </c>
      <c r="Z77" s="16">
        <v>0</v>
      </c>
      <c r="AA77" s="16">
        <v>1814198</v>
      </c>
      <c r="AB77" s="16">
        <v>0</v>
      </c>
      <c r="AC77" s="16">
        <v>0</v>
      </c>
      <c r="AD77" s="16">
        <v>604733</v>
      </c>
      <c r="AE77" s="16">
        <v>0</v>
      </c>
      <c r="AF77" s="16">
        <v>0</v>
      </c>
      <c r="AG77" s="16">
        <f t="shared" si="2"/>
        <v>2418931</v>
      </c>
      <c r="AH77" s="1" t="s">
        <v>305</v>
      </c>
      <c r="AI77" s="16">
        <v>5282430</v>
      </c>
    </row>
    <row r="78" spans="1:35" x14ac:dyDescent="0.25">
      <c r="A78" s="1" t="s">
        <v>0</v>
      </c>
      <c r="B78" s="15">
        <v>1</v>
      </c>
      <c r="C78" s="1" t="s">
        <v>167</v>
      </c>
      <c r="E78" s="1">
        <v>5</v>
      </c>
      <c r="F78" s="1" t="s">
        <v>168</v>
      </c>
      <c r="G78" s="1" t="s">
        <v>134</v>
      </c>
      <c r="H78" s="17" t="s">
        <v>204</v>
      </c>
      <c r="I78" s="1">
        <v>55431</v>
      </c>
      <c r="J78" s="1" t="s">
        <v>41</v>
      </c>
      <c r="K78" s="1">
        <v>1</v>
      </c>
      <c r="L78" s="1">
        <v>1</v>
      </c>
      <c r="M78" s="1">
        <v>0</v>
      </c>
      <c r="N78" s="6">
        <v>114631</v>
      </c>
      <c r="O78" s="7">
        <v>1</v>
      </c>
      <c r="P78" s="8" t="s">
        <v>280</v>
      </c>
      <c r="Q78" s="9">
        <v>9</v>
      </c>
      <c r="R78" s="11">
        <v>44012</v>
      </c>
      <c r="T78" s="1">
        <v>44.831158000000002</v>
      </c>
      <c r="U78" s="1">
        <v>-93.300449999999998</v>
      </c>
      <c r="V78" s="16">
        <v>6000000</v>
      </c>
      <c r="W78" s="16">
        <v>0</v>
      </c>
      <c r="X78" s="16">
        <v>52.341862148982386</v>
      </c>
      <c r="Y78" s="16">
        <v>0</v>
      </c>
      <c r="Z78" s="16">
        <v>0</v>
      </c>
      <c r="AA78" s="16">
        <v>0</v>
      </c>
      <c r="AB78" s="16">
        <v>3250000</v>
      </c>
      <c r="AC78" s="16">
        <v>0</v>
      </c>
      <c r="AD78" s="16">
        <v>0</v>
      </c>
      <c r="AE78" s="16">
        <v>0</v>
      </c>
      <c r="AF78" s="16">
        <v>0</v>
      </c>
      <c r="AG78" s="16">
        <f t="shared" ref="AG78:AG93" si="3">+SUM(Y78:AF78)</f>
        <v>3250000</v>
      </c>
      <c r="AH78" s="1" t="s">
        <v>299</v>
      </c>
      <c r="AI78" s="16">
        <v>3900000</v>
      </c>
    </row>
    <row r="79" spans="1:35" x14ac:dyDescent="0.25">
      <c r="A79" s="1" t="s">
        <v>0</v>
      </c>
      <c r="B79" s="15">
        <v>1</v>
      </c>
      <c r="C79" s="1" t="s">
        <v>92</v>
      </c>
      <c r="E79" s="1">
        <v>5</v>
      </c>
      <c r="F79" s="1" t="s">
        <v>93</v>
      </c>
      <c r="G79" s="1" t="s">
        <v>94</v>
      </c>
      <c r="H79" s="17" t="s">
        <v>250</v>
      </c>
      <c r="I79" s="1">
        <v>85281</v>
      </c>
      <c r="J79" s="1" t="s">
        <v>50</v>
      </c>
      <c r="K79" s="1">
        <v>2</v>
      </c>
      <c r="L79" s="1">
        <v>3</v>
      </c>
      <c r="M79" s="1">
        <v>408</v>
      </c>
      <c r="N79" s="6">
        <v>265021</v>
      </c>
      <c r="O79" s="7">
        <v>-1</v>
      </c>
      <c r="P79" s="8" t="s">
        <v>263</v>
      </c>
      <c r="Q79" s="9">
        <v>6</v>
      </c>
      <c r="R79" s="11">
        <v>43403</v>
      </c>
      <c r="T79" s="1">
        <v>33.413958999999998</v>
      </c>
      <c r="U79" s="1">
        <v>-111.90848099999999</v>
      </c>
      <c r="V79" s="16">
        <v>53500000</v>
      </c>
      <c r="W79" s="16">
        <v>131127.45098039217</v>
      </c>
      <c r="X79" s="16">
        <v>201.87079514453572</v>
      </c>
      <c r="Y79" s="16">
        <v>0</v>
      </c>
      <c r="Z79" s="16">
        <v>5000000</v>
      </c>
      <c r="AA79" s="16">
        <v>9800000</v>
      </c>
      <c r="AB79" s="16">
        <v>5542500</v>
      </c>
      <c r="AC79" s="16">
        <v>0</v>
      </c>
      <c r="AD79" s="16">
        <v>5407500</v>
      </c>
      <c r="AE79" s="16">
        <v>0</v>
      </c>
      <c r="AF79" s="16">
        <v>0</v>
      </c>
      <c r="AG79" s="16">
        <f t="shared" si="3"/>
        <v>25750000</v>
      </c>
      <c r="AH79" s="1" t="s">
        <v>295</v>
      </c>
      <c r="AI79" s="16">
        <v>33329000</v>
      </c>
    </row>
    <row r="80" spans="1:35" x14ac:dyDescent="0.25">
      <c r="A80" s="1" t="s">
        <v>0</v>
      </c>
      <c r="B80" s="15">
        <v>1</v>
      </c>
      <c r="C80" s="1" t="s">
        <v>331</v>
      </c>
      <c r="D80" s="1" t="s">
        <v>330</v>
      </c>
      <c r="E80" s="1">
        <v>9</v>
      </c>
      <c r="F80" s="1" t="s">
        <v>332</v>
      </c>
      <c r="G80" s="1" t="s">
        <v>213</v>
      </c>
      <c r="H80" s="17" t="s">
        <v>211</v>
      </c>
      <c r="I80" s="1">
        <v>53151</v>
      </c>
      <c r="J80" s="1" t="s">
        <v>64</v>
      </c>
      <c r="K80" s="1">
        <v>1</v>
      </c>
      <c r="L80" s="1">
        <v>1</v>
      </c>
      <c r="M80" s="1">
        <v>0</v>
      </c>
      <c r="N80" s="7">
        <v>114990</v>
      </c>
      <c r="O80" s="7">
        <v>2</v>
      </c>
      <c r="P80" s="12" t="s">
        <v>370</v>
      </c>
      <c r="Q80" s="13">
        <v>1</v>
      </c>
      <c r="R80" s="10">
        <v>41957</v>
      </c>
      <c r="T80" s="1">
        <v>42.997757</v>
      </c>
      <c r="U80" s="1">
        <v>-88.112814999999998</v>
      </c>
      <c r="V80" s="16">
        <v>3620000</v>
      </c>
      <c r="W80" s="16">
        <v>0</v>
      </c>
      <c r="X80" s="16">
        <v>31.480998347682409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1693242.59</v>
      </c>
      <c r="AG80" s="16">
        <f t="shared" si="3"/>
        <v>1693242.59</v>
      </c>
    </row>
    <row r="81" spans="1:35" x14ac:dyDescent="0.25">
      <c r="A81" s="1" t="s">
        <v>0</v>
      </c>
      <c r="B81" s="15">
        <v>1</v>
      </c>
      <c r="C81" s="1" t="s">
        <v>170</v>
      </c>
      <c r="E81" s="1">
        <v>5</v>
      </c>
      <c r="F81" s="1" t="s">
        <v>97</v>
      </c>
      <c r="G81" s="1" t="s">
        <v>98</v>
      </c>
      <c r="H81" s="17" t="s">
        <v>199</v>
      </c>
      <c r="I81" s="1">
        <v>33763</v>
      </c>
      <c r="J81" s="1" t="s">
        <v>47</v>
      </c>
      <c r="K81" s="1">
        <v>2</v>
      </c>
      <c r="L81" s="1">
        <v>3</v>
      </c>
      <c r="M81" s="1">
        <v>350</v>
      </c>
      <c r="N81" s="6">
        <v>293770</v>
      </c>
      <c r="O81" s="7">
        <v>-1</v>
      </c>
      <c r="P81" s="8" t="s">
        <v>255</v>
      </c>
      <c r="Q81" s="9">
        <v>1</v>
      </c>
      <c r="R81" s="11">
        <v>43640</v>
      </c>
      <c r="S81" s="1" t="s">
        <v>246</v>
      </c>
      <c r="T81" s="1">
        <v>28.001814</v>
      </c>
      <c r="U81" s="1">
        <v>-82.730535000000003</v>
      </c>
      <c r="V81" s="16">
        <v>39100000</v>
      </c>
      <c r="W81" s="16">
        <v>111714.28571428571</v>
      </c>
      <c r="X81" s="16">
        <v>133.09732103346155</v>
      </c>
      <c r="Y81" s="16">
        <v>0</v>
      </c>
      <c r="Z81" s="16">
        <v>0</v>
      </c>
      <c r="AA81" s="16">
        <v>5000000</v>
      </c>
      <c r="AB81" s="16">
        <v>13200000</v>
      </c>
      <c r="AC81" s="16">
        <v>0</v>
      </c>
      <c r="AD81" s="16">
        <v>0</v>
      </c>
      <c r="AE81" s="16">
        <v>0</v>
      </c>
      <c r="AF81" s="16">
        <v>0</v>
      </c>
      <c r="AG81" s="16">
        <f t="shared" si="3"/>
        <v>18200000</v>
      </c>
      <c r="AH81" s="1" t="s">
        <v>297</v>
      </c>
      <c r="AI81" s="16">
        <v>28312000</v>
      </c>
    </row>
    <row r="82" spans="1:35" x14ac:dyDescent="0.25">
      <c r="A82" s="1" t="s">
        <v>0</v>
      </c>
      <c r="B82" s="15">
        <v>1</v>
      </c>
      <c r="C82" s="1" t="s">
        <v>182</v>
      </c>
      <c r="E82" s="1">
        <v>4</v>
      </c>
      <c r="G82" s="1" t="s">
        <v>353</v>
      </c>
      <c r="H82" s="17" t="s">
        <v>372</v>
      </c>
      <c r="J82" s="1" t="s">
        <v>353</v>
      </c>
      <c r="K82" s="1">
        <v>2</v>
      </c>
      <c r="L82" s="1">
        <v>3</v>
      </c>
      <c r="M82" s="1">
        <v>2761</v>
      </c>
      <c r="N82" s="6">
        <v>2347605</v>
      </c>
      <c r="O82" s="7">
        <v>-1</v>
      </c>
      <c r="P82" s="8" t="s">
        <v>371</v>
      </c>
      <c r="Q82" s="9">
        <v>1</v>
      </c>
      <c r="R82" s="10">
        <v>43817</v>
      </c>
      <c r="V82" s="16">
        <v>221000000</v>
      </c>
      <c r="W82" s="16">
        <v>80043.462513582039</v>
      </c>
      <c r="X82" s="16">
        <v>94.138494337846438</v>
      </c>
      <c r="Y82" s="16">
        <v>0</v>
      </c>
      <c r="Z82" s="16">
        <v>0</v>
      </c>
      <c r="AA82" s="16">
        <v>2000000</v>
      </c>
      <c r="AB82" s="16">
        <v>38890000</v>
      </c>
      <c r="AC82" s="16">
        <v>30610000.000000004</v>
      </c>
      <c r="AD82" s="16">
        <f>+AD81+AD78+AD77+AD76+AD75+AD74+AD73+AD72+AD71+AD70</f>
        <v>1384808</v>
      </c>
      <c r="AE82" s="16">
        <v>0</v>
      </c>
      <c r="AF82" s="16">
        <v>0</v>
      </c>
      <c r="AG82" s="16">
        <f t="shared" si="3"/>
        <v>72884808</v>
      </c>
      <c r="AH82" s="1" t="s">
        <v>295</v>
      </c>
      <c r="AI82" s="16">
        <v>163743000</v>
      </c>
    </row>
    <row r="83" spans="1:35" x14ac:dyDescent="0.25">
      <c r="A83" s="1" t="s">
        <v>0</v>
      </c>
      <c r="B83" s="15">
        <v>1</v>
      </c>
      <c r="C83" s="1" t="s">
        <v>95</v>
      </c>
      <c r="E83" s="1">
        <v>5</v>
      </c>
      <c r="F83" s="1" t="s">
        <v>247</v>
      </c>
      <c r="G83" s="1" t="s">
        <v>96</v>
      </c>
      <c r="H83" s="17" t="s">
        <v>210</v>
      </c>
      <c r="I83" s="1">
        <v>75013</v>
      </c>
      <c r="J83" s="1" t="s">
        <v>54</v>
      </c>
      <c r="K83" s="1">
        <v>2</v>
      </c>
      <c r="L83" s="1">
        <v>3</v>
      </c>
      <c r="M83" s="1">
        <v>444</v>
      </c>
      <c r="N83" s="6">
        <v>419822</v>
      </c>
      <c r="O83" s="7">
        <v>-1</v>
      </c>
      <c r="P83" s="8" t="s">
        <v>264</v>
      </c>
      <c r="Q83" s="9">
        <v>1</v>
      </c>
      <c r="R83" s="11">
        <v>43348</v>
      </c>
      <c r="S83" s="1" t="s">
        <v>248</v>
      </c>
      <c r="T83" s="1">
        <v>33.118155999999999</v>
      </c>
      <c r="U83" s="1">
        <v>-96.732322999999994</v>
      </c>
      <c r="V83" s="16">
        <v>73500000</v>
      </c>
      <c r="W83" s="16">
        <v>165540.54054054053</v>
      </c>
      <c r="X83" s="16">
        <v>175.0741981125334</v>
      </c>
      <c r="Y83" s="16">
        <v>0</v>
      </c>
      <c r="Z83" s="16">
        <v>6340000</v>
      </c>
      <c r="AA83" s="16">
        <v>9000000</v>
      </c>
      <c r="AB83" s="16">
        <v>0</v>
      </c>
      <c r="AC83" s="16">
        <v>13860000</v>
      </c>
      <c r="AD83" s="16">
        <v>0</v>
      </c>
      <c r="AE83" s="16">
        <v>0</v>
      </c>
      <c r="AF83" s="16">
        <v>0</v>
      </c>
      <c r="AG83" s="16">
        <f t="shared" si="3"/>
        <v>29200000</v>
      </c>
      <c r="AH83" s="1" t="s">
        <v>307</v>
      </c>
      <c r="AI83" s="16">
        <v>47000000</v>
      </c>
    </row>
    <row r="84" spans="1:35" x14ac:dyDescent="0.25">
      <c r="A84" s="1" t="s">
        <v>0</v>
      </c>
      <c r="B84" s="15">
        <v>1</v>
      </c>
      <c r="C84" s="1" t="s">
        <v>99</v>
      </c>
      <c r="E84" s="1">
        <v>5</v>
      </c>
      <c r="F84" s="1" t="s">
        <v>100</v>
      </c>
      <c r="G84" s="1" t="s">
        <v>101</v>
      </c>
      <c r="H84" s="17" t="s">
        <v>211</v>
      </c>
      <c r="I84" s="1">
        <v>53029</v>
      </c>
      <c r="J84" s="1" t="s">
        <v>64</v>
      </c>
      <c r="K84" s="1">
        <v>2</v>
      </c>
      <c r="L84" s="1">
        <v>7</v>
      </c>
      <c r="M84" s="1">
        <v>0</v>
      </c>
      <c r="N84" s="6">
        <v>-1</v>
      </c>
      <c r="O84" s="7">
        <v>-1</v>
      </c>
      <c r="P84" s="8" t="s">
        <v>245</v>
      </c>
      <c r="Q84" s="9">
        <v>1</v>
      </c>
      <c r="R84" s="11">
        <v>43344</v>
      </c>
      <c r="T84" s="1">
        <v>43.174731999999999</v>
      </c>
      <c r="U84" s="1">
        <v>-88.29607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870699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f t="shared" si="3"/>
        <v>870699</v>
      </c>
      <c r="AI84" s="16">
        <v>0</v>
      </c>
    </row>
    <row r="85" spans="1:35" x14ac:dyDescent="0.25">
      <c r="A85" s="1" t="s">
        <v>319</v>
      </c>
      <c r="B85" s="15">
        <v>0</v>
      </c>
      <c r="C85" s="1" t="s">
        <v>320</v>
      </c>
      <c r="E85" s="1">
        <v>5</v>
      </c>
      <c r="G85" s="1" t="s">
        <v>321</v>
      </c>
      <c r="H85" s="17" t="s">
        <v>211</v>
      </c>
      <c r="M85" s="1">
        <v>0</v>
      </c>
      <c r="N85" s="7">
        <v>0</v>
      </c>
      <c r="P85" s="12" t="s">
        <v>341</v>
      </c>
      <c r="Q85" s="13">
        <v>1</v>
      </c>
      <c r="R85" s="10">
        <v>41791</v>
      </c>
      <c r="V85" s="16">
        <v>920000</v>
      </c>
      <c r="W85" s="16">
        <v>0</v>
      </c>
      <c r="X85" s="16">
        <v>0</v>
      </c>
      <c r="Y85" s="16">
        <v>200000</v>
      </c>
      <c r="Z85" s="16">
        <v>0</v>
      </c>
      <c r="AA85" s="16">
        <v>0</v>
      </c>
      <c r="AB85" s="16">
        <v>0</v>
      </c>
      <c r="AC85" s="16">
        <v>0</v>
      </c>
      <c r="AD85" s="16">
        <v>400000</v>
      </c>
      <c r="AE85" s="16">
        <v>0</v>
      </c>
      <c r="AF85" s="16">
        <v>0</v>
      </c>
      <c r="AG85" s="16">
        <f t="shared" si="3"/>
        <v>600000</v>
      </c>
    </row>
    <row r="86" spans="1:35" x14ac:dyDescent="0.25">
      <c r="A86" s="1" t="s">
        <v>0</v>
      </c>
      <c r="B86" s="15">
        <v>1</v>
      </c>
      <c r="C86" s="1" t="s">
        <v>265</v>
      </c>
      <c r="E86" s="1">
        <v>5</v>
      </c>
      <c r="F86" s="1" t="s">
        <v>102</v>
      </c>
      <c r="G86" s="1" t="s">
        <v>103</v>
      </c>
      <c r="H86" s="17" t="s">
        <v>211</v>
      </c>
      <c r="I86" s="1">
        <v>53188</v>
      </c>
      <c r="J86" s="1" t="s">
        <v>64</v>
      </c>
      <c r="K86" s="1">
        <v>2</v>
      </c>
      <c r="L86" s="1">
        <v>3</v>
      </c>
      <c r="M86" s="1">
        <v>476</v>
      </c>
      <c r="N86" s="6">
        <v>483034</v>
      </c>
      <c r="O86" s="7">
        <v>-1</v>
      </c>
      <c r="P86" s="8" t="s">
        <v>266</v>
      </c>
      <c r="Q86" s="9">
        <v>1</v>
      </c>
      <c r="R86" s="11">
        <v>42765</v>
      </c>
      <c r="S86" s="1" t="s">
        <v>217</v>
      </c>
      <c r="T86" s="1">
        <v>43.000940999999997</v>
      </c>
      <c r="U86" s="1">
        <v>-88.260959</v>
      </c>
      <c r="V86" s="16">
        <v>36500000</v>
      </c>
      <c r="W86" s="16">
        <v>76680.672268907569</v>
      </c>
      <c r="X86" s="16">
        <v>75.564038970341628</v>
      </c>
      <c r="Y86" s="16">
        <v>0</v>
      </c>
      <c r="Z86" s="16">
        <v>2200000</v>
      </c>
      <c r="AA86" s="16">
        <v>6950000</v>
      </c>
      <c r="AB86" s="16">
        <v>0</v>
      </c>
      <c r="AC86" s="16">
        <v>5500000</v>
      </c>
      <c r="AD86" s="16">
        <v>0</v>
      </c>
      <c r="AE86" s="16">
        <v>0</v>
      </c>
      <c r="AF86" s="16">
        <v>0</v>
      </c>
      <c r="AG86" s="16">
        <f t="shared" si="3"/>
        <v>14650000</v>
      </c>
    </row>
    <row r="87" spans="1:35" x14ac:dyDescent="0.25">
      <c r="A87" s="1" t="s">
        <v>0</v>
      </c>
      <c r="B87" s="15">
        <v>0</v>
      </c>
      <c r="C87" s="1" t="s">
        <v>373</v>
      </c>
      <c r="E87" s="1">
        <v>9</v>
      </c>
      <c r="F87" s="1" t="s">
        <v>385</v>
      </c>
      <c r="G87" s="1" t="s">
        <v>376</v>
      </c>
      <c r="H87" s="17" t="s">
        <v>211</v>
      </c>
      <c r="I87" s="1">
        <v>53718</v>
      </c>
      <c r="J87" s="1" t="s">
        <v>376</v>
      </c>
      <c r="K87" s="1">
        <v>1</v>
      </c>
      <c r="L87" s="1">
        <v>1</v>
      </c>
      <c r="M87" s="1">
        <v>0</v>
      </c>
      <c r="N87" s="7">
        <v>51000</v>
      </c>
      <c r="O87" s="7">
        <v>2</v>
      </c>
      <c r="P87" s="12" t="s">
        <v>386</v>
      </c>
      <c r="Q87" s="13">
        <v>1</v>
      </c>
      <c r="R87" s="10">
        <v>44126</v>
      </c>
      <c r="T87" s="1">
        <v>43.057479999999998</v>
      </c>
      <c r="U87" s="1">
        <v>-89.292721</v>
      </c>
      <c r="V87" s="16">
        <v>3050000</v>
      </c>
      <c r="W87" s="16">
        <v>0</v>
      </c>
      <c r="X87" s="16">
        <v>59.8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1538205</v>
      </c>
      <c r="AG87" s="16">
        <f t="shared" si="3"/>
        <v>1538205</v>
      </c>
      <c r="AH87" s="1" t="s">
        <v>299</v>
      </c>
      <c r="AI87" s="16">
        <v>1800000</v>
      </c>
    </row>
    <row r="88" spans="1:35" x14ac:dyDescent="0.25">
      <c r="A88" s="1" t="s">
        <v>0</v>
      </c>
      <c r="B88" s="15">
        <v>1</v>
      </c>
      <c r="C88" s="1" t="s">
        <v>381</v>
      </c>
      <c r="E88" s="1">
        <v>5</v>
      </c>
      <c r="F88" s="1" t="s">
        <v>389</v>
      </c>
      <c r="G88" s="1" t="s">
        <v>375</v>
      </c>
      <c r="H88" s="17" t="s">
        <v>200</v>
      </c>
      <c r="I88" s="1">
        <v>30909</v>
      </c>
      <c r="J88" s="1" t="s">
        <v>390</v>
      </c>
      <c r="K88" s="1">
        <v>2</v>
      </c>
      <c r="L88" s="1">
        <v>3</v>
      </c>
      <c r="M88" s="1">
        <v>160</v>
      </c>
      <c r="N88" s="7">
        <v>164480</v>
      </c>
      <c r="O88" s="7">
        <v>-1</v>
      </c>
      <c r="P88" s="12" t="s">
        <v>388</v>
      </c>
      <c r="Q88" s="13">
        <v>13</v>
      </c>
      <c r="R88" s="10">
        <v>44133</v>
      </c>
      <c r="T88" s="1">
        <v>33.5130338064562</v>
      </c>
      <c r="U88" s="1">
        <v>-82.0344023919032</v>
      </c>
      <c r="V88" s="16">
        <v>15200000</v>
      </c>
      <c r="W88" s="16">
        <v>95000</v>
      </c>
      <c r="X88" s="16">
        <v>92.41245136186771</v>
      </c>
      <c r="Y88" s="16">
        <v>0</v>
      </c>
      <c r="Z88" s="16">
        <v>0</v>
      </c>
      <c r="AA88" s="16">
        <v>0</v>
      </c>
      <c r="AB88" s="16">
        <v>7848000</v>
      </c>
      <c r="AC88" s="16">
        <v>0</v>
      </c>
      <c r="AD88" s="16">
        <v>872000</v>
      </c>
      <c r="AE88" s="16">
        <v>0</v>
      </c>
      <c r="AF88" s="16">
        <v>0</v>
      </c>
      <c r="AG88" s="16">
        <f t="shared" si="3"/>
        <v>8720000</v>
      </c>
    </row>
    <row r="89" spans="1:35" x14ac:dyDescent="0.25">
      <c r="A89" s="1" t="s">
        <v>0</v>
      </c>
      <c r="B89" s="15">
        <v>1</v>
      </c>
      <c r="C89" s="1" t="s">
        <v>377</v>
      </c>
      <c r="E89" s="1">
        <v>5</v>
      </c>
      <c r="F89" s="1" t="s">
        <v>393</v>
      </c>
      <c r="G89" s="1" t="s">
        <v>392</v>
      </c>
      <c r="H89" s="17" t="s">
        <v>380</v>
      </c>
      <c r="I89" s="1">
        <v>28212</v>
      </c>
      <c r="J89" s="1" t="s">
        <v>392</v>
      </c>
      <c r="K89" s="1">
        <v>2</v>
      </c>
      <c r="L89" s="1">
        <v>3</v>
      </c>
      <c r="M89" s="1">
        <v>240</v>
      </c>
      <c r="N89" s="7">
        <v>243140</v>
      </c>
      <c r="O89" s="7">
        <v>11</v>
      </c>
      <c r="P89" s="12" t="s">
        <v>394</v>
      </c>
      <c r="Q89" s="13">
        <v>2</v>
      </c>
      <c r="T89" s="1">
        <v>35.207249036342397</v>
      </c>
      <c r="U89" s="1">
        <v>-80.744979141389294</v>
      </c>
      <c r="V89" s="16">
        <v>32220000</v>
      </c>
      <c r="W89" s="16">
        <f>+V89/M89</f>
        <v>134250</v>
      </c>
      <c r="X89" s="16">
        <f>+V89/N89</f>
        <v>132.5162457843218</v>
      </c>
      <c r="Y89" s="16">
        <v>0</v>
      </c>
      <c r="Z89" s="16">
        <v>0</v>
      </c>
      <c r="AA89" s="16">
        <v>0</v>
      </c>
      <c r="AG89" s="16">
        <f t="shared" si="3"/>
        <v>0</v>
      </c>
    </row>
    <row r="90" spans="1:35" x14ac:dyDescent="0.25">
      <c r="A90" s="1" t="s">
        <v>0</v>
      </c>
      <c r="B90" s="15">
        <v>1</v>
      </c>
      <c r="C90" s="1" t="s">
        <v>378</v>
      </c>
      <c r="E90" s="1">
        <v>5</v>
      </c>
      <c r="G90" s="1" t="s">
        <v>379</v>
      </c>
      <c r="H90" s="17" t="s">
        <v>210</v>
      </c>
      <c r="K90" s="1">
        <v>2</v>
      </c>
      <c r="L90" s="1">
        <v>3</v>
      </c>
      <c r="Q90" s="13">
        <v>1</v>
      </c>
      <c r="AG90" s="16">
        <f t="shared" si="3"/>
        <v>0</v>
      </c>
    </row>
    <row r="91" spans="1:35" x14ac:dyDescent="0.25">
      <c r="A91" s="1" t="s">
        <v>0</v>
      </c>
      <c r="B91" s="15">
        <v>1</v>
      </c>
      <c r="C91" s="1" t="s">
        <v>382</v>
      </c>
      <c r="E91" s="1">
        <v>5</v>
      </c>
      <c r="K91" s="1">
        <v>2</v>
      </c>
      <c r="L91" s="1">
        <v>3</v>
      </c>
      <c r="Q91" s="13">
        <v>14</v>
      </c>
      <c r="AG91" s="16">
        <f t="shared" si="3"/>
        <v>0</v>
      </c>
    </row>
    <row r="92" spans="1:35" x14ac:dyDescent="0.25">
      <c r="A92" s="1" t="s">
        <v>0</v>
      </c>
      <c r="B92" s="15">
        <v>1</v>
      </c>
      <c r="C92" s="1" t="s">
        <v>383</v>
      </c>
      <c r="E92" s="1">
        <v>10</v>
      </c>
      <c r="H92" s="17" t="s">
        <v>201</v>
      </c>
      <c r="K92" s="1">
        <v>2</v>
      </c>
      <c r="L92" s="1">
        <v>3</v>
      </c>
      <c r="Q92" s="13">
        <v>15</v>
      </c>
      <c r="R92" s="10">
        <v>44194</v>
      </c>
      <c r="AG92" s="16">
        <f t="shared" si="3"/>
        <v>0</v>
      </c>
    </row>
    <row r="93" spans="1:35" x14ac:dyDescent="0.25">
      <c r="A93" s="1" t="s">
        <v>0</v>
      </c>
      <c r="B93" s="15">
        <v>1</v>
      </c>
      <c r="C93" s="1" t="s">
        <v>384</v>
      </c>
      <c r="E93" s="1">
        <v>5</v>
      </c>
      <c r="F93" s="1" t="s">
        <v>387</v>
      </c>
      <c r="G93" s="1" t="s">
        <v>60</v>
      </c>
      <c r="H93" s="17" t="s">
        <v>210</v>
      </c>
      <c r="I93" s="1">
        <v>77064</v>
      </c>
      <c r="J93" s="1" t="s">
        <v>60</v>
      </c>
      <c r="K93" s="1">
        <v>2</v>
      </c>
      <c r="L93" s="1">
        <v>3</v>
      </c>
      <c r="M93" s="1">
        <v>216</v>
      </c>
      <c r="N93" s="7">
        <v>193060</v>
      </c>
      <c r="O93" s="7">
        <v>-1</v>
      </c>
      <c r="P93" s="12" t="s">
        <v>317</v>
      </c>
      <c r="Q93" s="13">
        <v>1</v>
      </c>
      <c r="R93" s="10">
        <v>44133</v>
      </c>
      <c r="T93" s="1">
        <v>29.909339286377801</v>
      </c>
      <c r="U93" s="1">
        <v>-95.582098221299503</v>
      </c>
      <c r="V93" s="16">
        <v>27500000</v>
      </c>
      <c r="W93" s="16">
        <v>127314.81481481482</v>
      </c>
      <c r="X93" s="16">
        <v>142.4427639075935</v>
      </c>
      <c r="Y93" s="16">
        <v>0</v>
      </c>
      <c r="Z93" s="16">
        <v>0</v>
      </c>
      <c r="AA93" s="16">
        <v>0</v>
      </c>
      <c r="AB93" s="16">
        <v>2700000</v>
      </c>
      <c r="AC93" s="16">
        <v>8000000</v>
      </c>
      <c r="AD93" s="16">
        <v>0</v>
      </c>
      <c r="AE93" s="16">
        <v>0</v>
      </c>
      <c r="AF93" s="16">
        <v>0</v>
      </c>
      <c r="AG93" s="16">
        <f t="shared" si="3"/>
        <v>10700000</v>
      </c>
    </row>
  </sheetData>
  <autoFilter ref="A1:AI93" xr:uid="{05793611-39F0-4396-94D0-88965B9A9A92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W. Burmeister</dc:creator>
  <cp:lastModifiedBy>Nikolas W. Burmeister</cp:lastModifiedBy>
  <dcterms:created xsi:type="dcterms:W3CDTF">2020-08-13T15:58:03Z</dcterms:created>
  <dcterms:modified xsi:type="dcterms:W3CDTF">2020-12-18T16:39:34Z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R1" linkTarget="PROP_ADDR1">
    <vt:lpwstr>#REF!</vt:lpwstr>
  </property>
  <property fmtid="{D5CDD505-2E9C-101B-9397-08002B2CF9AE}" pid="3" name="ADDR2" linkTarget="PROP_ADDR2">
    <vt:lpwstr>#REF!</vt:lpwstr>
  </property>
  <property fmtid="{D5CDD505-2E9C-101B-9397-08002B2CF9AE}" pid="4" name="CITY" linkTarget="PROP_CITY">
    <vt:lpwstr>#REF!</vt:lpwstr>
  </property>
  <property fmtid="{D5CDD505-2E9C-101B-9397-08002B2CF9AE}" pid="5" name="CNTY" linkTarget="PROP_CNTY">
    <vt:lpwstr>#REF!</vt:lpwstr>
  </property>
  <property fmtid="{D5CDD505-2E9C-101B-9397-08002B2CF9AE}" pid="6" name="NM" linkTarget="PROP_NM">
    <vt:lpwstr>#REF!</vt:lpwstr>
  </property>
  <property fmtid="{D5CDD505-2E9C-101B-9397-08002B2CF9AE}" pid="7" name="ST" linkTarget="PROP_ST">
    <vt:lpwstr>#REF!</vt:lpwstr>
  </property>
  <property fmtid="{D5CDD505-2E9C-101B-9397-08002B2CF9AE}" pid="8" name="TYP" linkTarget="PROP_TYP">
    <vt:lpwstr>#REF!</vt:lpwstr>
  </property>
  <property fmtid="{D5CDD505-2E9C-101B-9397-08002B2CF9AE}" pid="9" name="ZIP" linkTarget="PROP_ZIP">
    <vt:lpwstr>#REF!</vt:lpwstr>
  </property>
  <property fmtid="{D5CDD505-2E9C-101B-9397-08002B2CF9AE}" pid="10" name="ESRI_WORKBOOK_ID">
    <vt:lpwstr>f0bdc56e21554f9baba92edc80bb2dcf</vt:lpwstr>
  </property>
</Properties>
</file>