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app\data\db\master\"/>
    </mc:Choice>
  </mc:AlternateContent>
  <xr:revisionPtr revIDLastSave="0" documentId="13_ncr:1_{C2C04948-B088-4CC7-931B-0525D86D501A}" xr6:coauthVersionLast="45" xr6:coauthVersionMax="45" xr10:uidLastSave="{00000000-0000-0000-0000-000000000000}"/>
  <bookViews>
    <workbookView xWindow="1050" yWindow="-120" windowWidth="37470" windowHeight="16440" activeTab="1" xr2:uid="{65CCAB74-0CA2-4D5F-9FC7-1AACCFC26E43}"/>
    <workbookView xWindow="1050" yWindow="-120" windowWidth="37470" windowHeight="16440" xr2:uid="{49670B51-C3A8-45EA-8A7B-ED938B781924}"/>
  </bookViews>
  <sheets>
    <sheet name="Sheet1" sheetId="2" r:id="rId1"/>
    <sheet name="PropertyData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1" hidden="1">PropertyData!$A$1:$AN$74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1" l="1"/>
  <c r="AL2" i="1"/>
  <c r="AM2" i="1"/>
  <c r="AN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38" i="1"/>
  <c r="AL38" i="1"/>
  <c r="AM38" i="1"/>
  <c r="AN38" i="1"/>
  <c r="AK44" i="1"/>
  <c r="AL44" i="1"/>
  <c r="AM44" i="1"/>
  <c r="AN44" i="1"/>
  <c r="AK73" i="1"/>
  <c r="AL73" i="1"/>
  <c r="AM73" i="1"/>
  <c r="AN73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30" i="1"/>
  <c r="AL30" i="1"/>
  <c r="AM30" i="1"/>
  <c r="AN30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9" i="1"/>
  <c r="AL39" i="1"/>
  <c r="AM39" i="1"/>
  <c r="AN39" i="1"/>
  <c r="AK40" i="1"/>
  <c r="AL40" i="1"/>
  <c r="AM40" i="1"/>
  <c r="AN40" i="1"/>
  <c r="AK41" i="1"/>
  <c r="AL41" i="1"/>
  <c r="AM41" i="1"/>
  <c r="AN41" i="1"/>
  <c r="AK45" i="1"/>
  <c r="AL45" i="1"/>
  <c r="AM45" i="1"/>
  <c r="AN45" i="1"/>
  <c r="AK46" i="1"/>
  <c r="AL46" i="1"/>
  <c r="AM46" i="1"/>
  <c r="AN46" i="1"/>
  <c r="AK47" i="1"/>
  <c r="AL47" i="1"/>
  <c r="AM47" i="1"/>
  <c r="AN47" i="1"/>
  <c r="AK48" i="1"/>
  <c r="AL48" i="1"/>
  <c r="AM48" i="1"/>
  <c r="AN48" i="1"/>
  <c r="AK49" i="1"/>
  <c r="AL49" i="1"/>
  <c r="AM49" i="1"/>
  <c r="AN49" i="1"/>
  <c r="AK50" i="1"/>
  <c r="AL50" i="1"/>
  <c r="AM50" i="1"/>
  <c r="AN50" i="1"/>
  <c r="AK51" i="1"/>
  <c r="AL51" i="1"/>
  <c r="AM51" i="1"/>
  <c r="AN51" i="1"/>
  <c r="AK52" i="1"/>
  <c r="AL52" i="1"/>
  <c r="AM52" i="1"/>
  <c r="AN52" i="1"/>
  <c r="AK53" i="1"/>
  <c r="AL53" i="1"/>
  <c r="AM53" i="1"/>
  <c r="AN53" i="1"/>
  <c r="AK55" i="1"/>
  <c r="AL55" i="1"/>
  <c r="AM55" i="1"/>
  <c r="AN55" i="1"/>
  <c r="AK56" i="1"/>
  <c r="AL56" i="1"/>
  <c r="AM56" i="1"/>
  <c r="AN56" i="1"/>
  <c r="AK57" i="1"/>
  <c r="AL57" i="1"/>
  <c r="AM57" i="1"/>
  <c r="AN57" i="1"/>
  <c r="AK59" i="1"/>
  <c r="AL59" i="1"/>
  <c r="AM59" i="1"/>
  <c r="AN59" i="1"/>
  <c r="AK61" i="1"/>
  <c r="AL61" i="1"/>
  <c r="AM61" i="1"/>
  <c r="AN61" i="1"/>
  <c r="AK62" i="1"/>
  <c r="AL62" i="1"/>
  <c r="AM62" i="1"/>
  <c r="AN62" i="1"/>
  <c r="AK63" i="1"/>
  <c r="AL63" i="1"/>
  <c r="AM63" i="1"/>
  <c r="AN63" i="1"/>
  <c r="AK65" i="1"/>
  <c r="AL65" i="1"/>
  <c r="AM65" i="1"/>
  <c r="AN65" i="1"/>
  <c r="AK67" i="1"/>
  <c r="AL67" i="1"/>
  <c r="AM67" i="1"/>
  <c r="AN67" i="1"/>
  <c r="AK68" i="1"/>
  <c r="AL68" i="1"/>
  <c r="AM68" i="1"/>
  <c r="AN68" i="1"/>
  <c r="AK74" i="1"/>
  <c r="AL74" i="1"/>
  <c r="AM74" i="1"/>
  <c r="AN74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4" i="1"/>
  <c r="AL34" i="1"/>
  <c r="AM34" i="1"/>
  <c r="AN34" i="1"/>
  <c r="AK66" i="1"/>
  <c r="AL66" i="1"/>
  <c r="AM66" i="1"/>
  <c r="AN66" i="1"/>
  <c r="AL19" i="1"/>
  <c r="AM19" i="1"/>
  <c r="AN19" i="1"/>
  <c r="AK19" i="1"/>
</calcChain>
</file>

<file path=xl/sharedStrings.xml><?xml version="1.0" encoding="utf-8"?>
<sst xmlns="http://schemas.openxmlformats.org/spreadsheetml/2006/main" count="876" uniqueCount="307">
  <si>
    <t>ACTIVE</t>
  </si>
  <si>
    <t>1999 Dividend</t>
  </si>
  <si>
    <t>CCC</t>
  </si>
  <si>
    <t>1999 Dividend Dr</t>
  </si>
  <si>
    <t>Columbus</t>
  </si>
  <si>
    <t>OH</t>
  </si>
  <si>
    <t>Commercial</t>
  </si>
  <si>
    <t>Industrial</t>
  </si>
  <si>
    <t>Westmount</t>
  </si>
  <si>
    <t>No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</si>
  <si>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</si>
  <si>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</si>
  <si>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</si>
  <si>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</si>
  <si>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</si>
  <si>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</si>
  <si>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</si>
  <si>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</si>
  <si>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</si>
  <si>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</si>
  <si>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</si>
  <si>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</si>
  <si>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</si>
  <si>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</si>
  <si>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</si>
  <si>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</si>
  <si>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IL</t>
  </si>
  <si>
    <t>Cincinnat</t>
  </si>
  <si>
    <t>8045 Dixie</t>
  </si>
  <si>
    <t>8045 Dixie Hwy</t>
  </si>
  <si>
    <t>Florence</t>
  </si>
  <si>
    <t>KY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</si>
  <si>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</si>
  <si>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</si>
  <si>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</si>
  <si>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</si>
  <si>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</si>
  <si>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</si>
  <si>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BOA</t>
  </si>
  <si>
    <t>2.825% /L+1.75</t>
  </si>
  <si>
    <t>Westbelt</t>
  </si>
  <si>
    <t>2120 Westbelt Dr</t>
  </si>
  <si>
    <t>Main</t>
  </si>
  <si>
    <t>1300 N Plum Grove Rd</t>
  </si>
  <si>
    <t>Schaumburg</t>
  </si>
  <si>
    <t>Chicago</t>
  </si>
  <si>
    <t xml:space="preserve">Direct </t>
  </si>
  <si>
    <t>First Business</t>
  </si>
  <si>
    <t>L + 1.95</t>
  </si>
  <si>
    <t>Aspire Townhomes</t>
  </si>
  <si>
    <t>6950 Stagecoach Dr</t>
  </si>
  <si>
    <t>Des Moines</t>
  </si>
  <si>
    <t>IA</t>
  </si>
  <si>
    <t>Residential</t>
  </si>
  <si>
    <t>Multi-Family</t>
  </si>
  <si>
    <t>Four Mile / H2 Capital</t>
  </si>
  <si>
    <t>FMAC</t>
  </si>
  <si>
    <t>Boone Plaza</t>
  </si>
  <si>
    <t>1000 North Boone Avenue</t>
  </si>
  <si>
    <t>Golden Valley</t>
  </si>
  <si>
    <t>MN</t>
  </si>
  <si>
    <t>Minneapolis</t>
  </si>
  <si>
    <t>Big River</t>
  </si>
  <si>
    <t>WoodTrust</t>
  </si>
  <si>
    <t>P&amp;I</t>
  </si>
  <si>
    <t>100 Hunsberger Dr</t>
  </si>
  <si>
    <t>Limerick</t>
  </si>
  <si>
    <t>PA</t>
  </si>
  <si>
    <t>Philadelphia</t>
  </si>
  <si>
    <t>Bel Canto</t>
  </si>
  <si>
    <t>10yr + 265</t>
  </si>
  <si>
    <t>Breckenridge Park</t>
  </si>
  <si>
    <t>5802-5912 Breckenridge Pkwy</t>
  </si>
  <si>
    <t>Tampa</t>
  </si>
  <si>
    <t>FL</t>
  </si>
  <si>
    <t>Direct</t>
  </si>
  <si>
    <t>Yes</t>
  </si>
  <si>
    <t>CIBC</t>
  </si>
  <si>
    <t>L + 2% (1.23% - 2.25% caps)</t>
  </si>
  <si>
    <t>Camelback Flats</t>
  </si>
  <si>
    <t>5128 N 15th St</t>
  </si>
  <si>
    <t>Phoenix</t>
  </si>
  <si>
    <t>AZ</t>
  </si>
  <si>
    <t>BH Equities</t>
  </si>
  <si>
    <t>L+185</t>
  </si>
  <si>
    <t>Century Plaza</t>
  </si>
  <si>
    <t>330 S 12th St</t>
  </si>
  <si>
    <t>Financing</t>
  </si>
  <si>
    <t>Hempel</t>
  </si>
  <si>
    <t>7825 McCallum Blvd</t>
  </si>
  <si>
    <t>Dallas</t>
  </si>
  <si>
    <t>TX</t>
  </si>
  <si>
    <t>FNMA</t>
  </si>
  <si>
    <t>6160 Summit Dr</t>
  </si>
  <si>
    <t>Brooklyn Center</t>
  </si>
  <si>
    <t>Gr Southern</t>
  </si>
  <si>
    <t>L+275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</si>
  <si>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</si>
  <si>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</si>
  <si>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</si>
  <si>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</si>
  <si>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</si>
  <si>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</si>
  <si>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</si>
  <si>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</si>
  <si>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WI</t>
  </si>
  <si>
    <t>Milwaukee</t>
  </si>
  <si>
    <t>ASSOC</t>
  </si>
  <si>
    <t>Gateway Oaks</t>
  </si>
  <si>
    <t>1105 N Gateway Blvd</t>
  </si>
  <si>
    <t>Forney</t>
  </si>
  <si>
    <t>Grove Parkview</t>
  </si>
  <si>
    <t>1900 Glenn Club Dr</t>
  </si>
  <si>
    <t>Stone Mountain</t>
  </si>
  <si>
    <t>GA</t>
  </si>
  <si>
    <t>Atlanta</t>
  </si>
  <si>
    <t>Berkadia</t>
  </si>
  <si>
    <t>Lakewood Flats</t>
  </si>
  <si>
    <t>7425 La Vista Dr</t>
  </si>
  <si>
    <t>Prudential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</si>
  <si>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</si>
  <si>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</si>
  <si>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</si>
  <si>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</si>
  <si>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</si>
  <si>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</si>
  <si>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MO</t>
  </si>
  <si>
    <t>Kansas City</t>
  </si>
  <si>
    <t>CRA Partners</t>
  </si>
  <si>
    <t>Mercer Crossing</t>
  </si>
  <si>
    <t>11700 Luna Rd</t>
  </si>
  <si>
    <t>Farmers Branch</t>
  </si>
  <si>
    <t>Morgan At Northshore</t>
  </si>
  <si>
    <t>100 Anderson St</t>
  </si>
  <si>
    <t>Pittsburgh</t>
  </si>
  <si>
    <t>CRRE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</si>
  <si>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</si>
  <si>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</si>
  <si>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</si>
  <si>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</si>
  <si>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</si>
  <si>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</si>
  <si>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OREI</t>
  </si>
  <si>
    <t>5.990% (Supp)</t>
  </si>
  <si>
    <t>Rush Lake</t>
  </si>
  <si>
    <t>1775-1801 Old Highway 8</t>
  </si>
  <si>
    <t>New Brighton</t>
  </si>
  <si>
    <t>Biynah</t>
  </si>
  <si>
    <t>Assoc</t>
  </si>
  <si>
    <t>1ML + 2.35</t>
  </si>
  <si>
    <t>Tempe Metro</t>
  </si>
  <si>
    <t>1811 E Apache Blvd</t>
  </si>
  <si>
    <t>Tempe</t>
  </si>
  <si>
    <t>Trails at Creekside</t>
  </si>
  <si>
    <t>1300 North</t>
  </si>
  <si>
    <t>Custer Rd</t>
  </si>
  <si>
    <t>MetLife</t>
  </si>
  <si>
    <t>25350 US Hwy 19 N</t>
  </si>
  <si>
    <t>Clearwater</t>
  </si>
  <si>
    <t>5.12% (Supp)</t>
  </si>
  <si>
    <t>Twin Pine Farms</t>
  </si>
  <si>
    <t>Twin Pine Cir</t>
  </si>
  <si>
    <t>Hartland</t>
  </si>
  <si>
    <t>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</si>
  <si>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</si>
  <si>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</si>
  <si>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</si>
  <si>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</si>
  <si>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</si>
  <si>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</si>
  <si>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</si>
  <si>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</si>
  <si>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</si>
  <si>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</si>
  <si>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</si>
  <si>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</si>
  <si>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</si>
  <si>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Bridgewater</t>
  </si>
  <si>
    <t>4% floor</t>
  </si>
  <si>
    <t>The Grove</t>
  </si>
  <si>
    <t>15500 Grove Cir N</t>
  </si>
  <si>
    <t>Maple Grove</t>
  </si>
  <si>
    <t>4100 Peavey</t>
  </si>
  <si>
    <t>MSP SW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</si>
  <si>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</si>
  <si>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</si>
  <si>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</si>
  <si>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</si>
  <si>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</si>
  <si>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</si>
  <si>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</si>
  <si>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</si>
  <si>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</si>
  <si>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</si>
  <si>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</si>
  <si>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</si>
  <si>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</si>
  <si>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</t>
  </si>
  <si>
    <t>NON-FUND</t>
  </si>
  <si>
    <t xml:space="preserve">5321 S 108th St, </t>
  </si>
  <si>
    <t>Hales Corners</t>
  </si>
  <si>
    <t>Cedar Business Center</t>
  </si>
  <si>
    <t>Northern Lights</t>
  </si>
  <si>
    <t>8100 Old Cedar Ave S</t>
  </si>
  <si>
    <t>Bloomington</t>
  </si>
  <si>
    <t>Hoyt</t>
  </si>
  <si>
    <t>Victoria Pond Center</t>
  </si>
  <si>
    <t>4801 W 81st St #111a</t>
  </si>
  <si>
    <t>Northern Lights Portfolio</t>
  </si>
  <si>
    <t>MW One</t>
  </si>
  <si>
    <t>Center Circle</t>
  </si>
  <si>
    <t>Park Industrial</t>
  </si>
  <si>
    <t>2000 E Center Cir</t>
  </si>
  <si>
    <t>Plymouth</t>
  </si>
  <si>
    <t>Park Blvd</t>
  </si>
  <si>
    <t>13125 Industrial Park Blvd</t>
  </si>
  <si>
    <t>Anchor</t>
  </si>
  <si>
    <t>Ashford Northwest</t>
  </si>
  <si>
    <t>TORO</t>
  </si>
  <si>
    <t>2301 NW 122nd St</t>
  </si>
  <si>
    <t>Oklahoma City</t>
  </si>
  <si>
    <t>OK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</si>
  <si>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</si>
  <si>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</si>
  <si>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</si>
  <si>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</si>
  <si>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</si>
  <si>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</si>
  <si>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</si>
  <si>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</si>
  <si>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</si>
  <si>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</si>
  <si>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</si>
  <si>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</si>
  <si>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</si>
  <si>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L+250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</si>
  <si>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</si>
  <si>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</si>
  <si>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</si>
  <si>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</si>
  <si>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</si>
  <si>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</si>
  <si>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</si>
  <si>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Fixed</t>
  </si>
  <si>
    <t>Southtech II</t>
  </si>
  <si>
    <t>9555 James Avenue S</t>
  </si>
  <si>
    <t>Flex</t>
  </si>
  <si>
    <t>L + 275, 3% floor</t>
  </si>
  <si>
    <t>Retail</t>
  </si>
  <si>
    <t>Cincinatti and Columbus, OH, Chicago, IL</t>
  </si>
  <si>
    <t>Westgrove by the Lake</t>
  </si>
  <si>
    <t>Belvedere at Springwoods Village</t>
  </si>
  <si>
    <t>The Palms at Countryside</t>
  </si>
  <si>
    <t>Plum Grove</t>
  </si>
  <si>
    <t>2323 E Mossy Oaks Rd</t>
  </si>
  <si>
    <t>Spring</t>
  </si>
  <si>
    <t>Oklahoma City and Tulsa, OK; Houston, Tx</t>
  </si>
  <si>
    <t>Albuquerque</t>
  </si>
  <si>
    <t>NM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</si>
  <si>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</si>
  <si>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</si>
  <si>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</si>
  <si>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</si>
  <si>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</si>
  <si>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</si>
  <si>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</si>
  <si>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</si>
  <si>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</si>
  <si>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</si>
  <si>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</si>
  <si>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</si>
  <si>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</si>
  <si>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</si>
  <si>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</si>
  <si>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</si>
  <si>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</si>
  <si>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</si>
  <si>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</si>
  <si>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</si>
  <si>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</si>
  <si>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</si>
  <si>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</si>
  <si>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</si>
  <si>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off_market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</si>
  <si>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</si>
  <si>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</si>
  <si>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</si>
  <si>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</si>
  <si>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</si>
  <si>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</si>
  <si>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</si>
  <si>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</si>
  <si>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</si>
  <si>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</si>
  <si>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</si>
  <si>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interest_rate</t>
  </si>
  <si>
    <t>spread</t>
  </si>
  <si>
    <t>io_end</t>
  </si>
  <si>
    <t>maturity</t>
  </si>
  <si>
    <t>fund_I_B</t>
  </si>
  <si>
    <t>fund_II_B</t>
  </si>
  <si>
    <t>fund_III_B</t>
  </si>
  <si>
    <t>fund_IV_B</t>
  </si>
  <si>
    <t>name</t>
  </si>
  <si>
    <t>original_debt</t>
  </si>
  <si>
    <t>current_debt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</si>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</sst>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&quot;$&quot;\ #,##0_);_(* &quot;$&quot;\ \(#,##0\);_(* &quot;&quot;&quot;$&quot;\ \ \-&quot;&quot;?_);_(@_)"/>
    <numFmt numFmtId="166" formatCode="0_);\(0\)"/>
    <numFmt numFmtId="167" formatCode="General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7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1" applyNumberFormat="1" applyFont="1" applyFill="1"/>
    <xf numFmtId="14" fontId="0" fillId="2" borderId="0" xfId="0" applyNumberFormat="1" applyFill="1"/>
    <xf numFmtId="165" fontId="0" fillId="2" borderId="0" xfId="0" applyNumberFormat="1" applyFill="1"/>
    <xf numFmtId="9" fontId="0" fillId="2" borderId="0" xfId="2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Border="1"/>
    <xf numFmtId="14" fontId="0" fillId="2" borderId="0" xfId="1" applyNumberFormat="1" applyFont="1" applyFill="1" applyBorder="1"/>
    <xf numFmtId="165" fontId="0" fillId="2" borderId="0" xfId="0" applyNumberFormat="1" applyFill="1" applyAlignment="1">
      <alignment horizontal="left"/>
    </xf>
    <xf numFmtId="43" fontId="0" fillId="2" borderId="0" xfId="1" applyFont="1" applyFill="1"/>
    <xf numFmtId="10" fontId="0" fillId="2" borderId="0" xfId="0" applyNumberFormat="1" applyFill="1"/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horizontal="center" wrapText="1"/>
    </xf>
    <xf numFmtId="9" fontId="0" fillId="2" borderId="0" xfId="2" applyFont="1" applyFill="1" applyAlignment="1">
      <alignment horizontal="center" wrapText="1"/>
    </xf>
    <xf numFmtId="166" fontId="0" fillId="2" borderId="0" xfId="1" applyNumberFormat="1" applyFont="1" applyFill="1" applyAlignment="1">
      <alignment horizontal="center" wrapText="1"/>
    </xf>
    <xf numFmtId="166" fontId="0" fillId="2" borderId="0" xfId="1" applyNumberFormat="1" applyFont="1" applyFill="1" applyBorder="1"/>
    <xf numFmtId="166" fontId="0" fillId="2" borderId="0" xfId="1" applyNumberFormat="1" applyFont="1" applyFill="1"/>
  </cellXfs>
  <cellStyles count="15">
    <cellStyle name="20% - Accent2 2" xfId="8" xr:uid="{5CF1ED25-CD12-41DE-891D-438F1E3DA3F1}"/>
    <cellStyle name="20% - Accent3 2" xfId="13" xr:uid="{AE974452-BE99-4149-8E80-2BDD0EF63D38}"/>
    <cellStyle name="20% - Accent6 2" xfId="10" xr:uid="{F9003982-4482-47CF-BC55-7AA61DFABDE0}"/>
    <cellStyle name="40% - Accent2 2" xfId="11" xr:uid="{29B6930C-C15F-4871-97F4-72E21B5D0319}"/>
    <cellStyle name="40% - Accent3 2" xfId="12" xr:uid="{E98EE5A8-8397-4188-BDD3-E34D6CD22174}"/>
    <cellStyle name="40% - Accent6 2" xfId="14" xr:uid="{2386C606-641C-4AED-ABEA-C1AAE7634CB6}"/>
    <cellStyle name="Comma" xfId="1" builtinId="3"/>
    <cellStyle name="Comma 2" xfId="4" xr:uid="{EEFE8CA0-78AD-4E85-B41E-230731D23B70}"/>
    <cellStyle name="Comma 2 2" xfId="5" xr:uid="{FB0F7677-CCF4-4EEF-8F71-D9AFFDD3EBEB}"/>
    <cellStyle name="Currency 3" xfId="9" xr:uid="{0130F59D-60A8-4530-A68D-593F3368A581}"/>
    <cellStyle name="Normal" xfId="0" builtinId="0"/>
    <cellStyle name="Normal 2" xfId="3" xr:uid="{6A9B3C81-C117-430F-BA71-EC37B1817BA9}"/>
    <cellStyle name="Normal 3 2" xfId="6" xr:uid="{DB510A64-A9A0-4736-8ADA-8BC247209F5D}"/>
    <cellStyle name="Percent" xfId="2" builtinId="5"/>
    <cellStyle name="Percent 3" xfId="7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DED-2060-4A12-853B-5192E9E7DBBB}">
  <dimension ref="A1:C4"/>
  <sheetViews>
    <sheetView workbookViewId="0">
      <selection activeCell="X7" sqref="X7"/>
    </sheetView>
    <sheetView tabSelected="1" workbookViewId="1">
      <selection activeCell="C5" sqref="C5"/>
    </sheetView>
  </sheetViews>
  <sheetFormatPr defaultRowHeight="15" x14ac:dyDescent="0.25"/>
  <cols>
    <col min="2" max="2" width="11.5703125" bestFit="1" customWidth="1"/>
  </cols>
  <sheetData>
    <row r="1" spans="1:3" x14ac:dyDescent="0.25">
      <c r="A1" t="s">
        <v>306</v>
      </c>
      <c r="B1" t="s">
        <v>275</v>
      </c>
    </row>
    <row r="2" spans="1:3" x14ac:dyDescent="0.25">
      <c r="A2">
        <v>1</v>
      </c>
      <c r="B2" t="s">
        <v>6</v>
      </c>
      <c r="C2">
        <v>1</v>
      </c>
    </row>
    <row r="3" spans="1:3" x14ac:dyDescent="0.25">
      <c r="A3">
        <v>2</v>
      </c>
      <c r="B3" t="s">
        <v>53</v>
      </c>
      <c r="C3">
        <v>2</v>
      </c>
    </row>
    <row r="4" spans="1:3" x14ac:dyDescent="0.25">
      <c r="A4">
        <v>3</v>
      </c>
      <c r="B4" t="s">
        <v>87</v>
      </c>
      <c r="C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dimension ref="A1:AN104"/>
  <sheetViews>
    <sheetView tabSelected="1" zoomScale="85" zoomScaleNormal="85" workbookViewId="0">
      <pane xSplit="4" ySplit="1" topLeftCell="H16" activePane="bottomRight" state="frozen"/>
      <selection pane="topRight" activeCell="E1" sqref="E1"/>
      <selection pane="bottomLeft" activeCell="A2" sqref="A2"/>
      <selection pane="bottomRight" activeCell="O2" sqref="O2:O1048576"/>
    </sheetView>
    <sheetView workbookViewId="1"/>
  </sheetViews>
  <sheetFormatPr defaultColWidth="8.85546875" defaultRowHeight="15" x14ac:dyDescent="0.25"/>
  <cols>
    <col min="1" max="1" width="30" style="1" bestFit="1" customWidth="1"/>
    <col min="2" max="2" width="19.140625" style="7" bestFit="1" customWidth="1"/>
    <col min="3" max="3" width="32.42578125" style="1" customWidth="1"/>
    <col min="4" max="4" width="32" style="1" bestFit="1" customWidth="1"/>
    <col min="5" max="5" width="42.7109375" style="1" customWidth="1"/>
    <col min="6" max="6" width="23.5703125" style="1" bestFit="1" customWidth="1"/>
    <col min="7" max="7" width="13.28515625" style="2" customWidth="1"/>
    <col min="8" max="8" width="14" style="1" bestFit="1" customWidth="1"/>
    <col min="9" max="9" width="38.5703125" style="1" bestFit="1" customWidth="1"/>
    <col min="10" max="10" width="38.5703125" style="1" customWidth="1"/>
    <col min="11" max="11" width="18.85546875" style="1" bestFit="1" customWidth="1"/>
    <col min="12" max="12" width="15.42578125" style="1" bestFit="1" customWidth="1"/>
    <col min="13" max="13" width="24.140625" style="1" customWidth="1"/>
    <col min="14" max="15" width="20.28515625" style="3" customWidth="1"/>
    <col min="16" max="16" width="20.28515625" style="21" customWidth="1"/>
    <col min="17" max="17" width="21.42578125" style="4" bestFit="1" customWidth="1"/>
    <col min="18" max="18" width="22.42578125" style="4" bestFit="1" customWidth="1"/>
    <col min="19" max="19" width="16.28515625" style="5" bestFit="1" customWidth="1"/>
    <col min="20" max="20" width="16.28515625" style="5" customWidth="1"/>
    <col min="21" max="21" width="18.140625" style="5" bestFit="1" customWidth="1"/>
    <col min="22" max="22" width="20.5703125" style="5" bestFit="1" customWidth="1"/>
    <col min="23" max="23" width="17.7109375" style="5" bestFit="1" customWidth="1"/>
    <col min="24" max="24" width="18.140625" style="5" bestFit="1" customWidth="1"/>
    <col min="25" max="25" width="18.5703125" style="5" customWidth="1"/>
    <col min="26" max="26" width="19.140625" style="5" bestFit="1" customWidth="1"/>
    <col min="27" max="27" width="25" style="5" bestFit="1" customWidth="1"/>
    <col min="28" max="28" width="26" style="5" bestFit="1" customWidth="1"/>
    <col min="29" max="29" width="16.28515625" style="5" bestFit="1" customWidth="1"/>
    <col min="30" max="30" width="15.5703125" style="1" bestFit="1" customWidth="1"/>
    <col min="31" max="31" width="15.7109375" style="1" bestFit="1" customWidth="1"/>
    <col min="32" max="32" width="15.7109375" style="1" customWidth="1"/>
    <col min="33" max="33" width="26.85546875" style="6" bestFit="1" customWidth="1"/>
    <col min="34" max="34" width="17" style="6" bestFit="1" customWidth="1"/>
    <col min="35" max="35" width="11.140625" style="1" bestFit="1" customWidth="1"/>
    <col min="36" max="36" width="11.7109375" style="4" bestFit="1" customWidth="1"/>
    <col min="37" max="37" width="11.85546875" style="12" bestFit="1" customWidth="1"/>
    <col min="38" max="38" width="12.5703125" style="1" bestFit="1" customWidth="1"/>
    <col min="39" max="39" width="13.28515625" style="1" bestFit="1" customWidth="1"/>
    <col min="40" max="40" width="13.140625" style="1" bestFit="1" customWidth="1"/>
    <col min="41" max="16384" width="8.85546875" style="1"/>
  </cols>
  <sheetData>
    <row r="1" spans="1:40" ht="66.599999999999994" customHeight="1" x14ac:dyDescent="0.25">
      <c r="A1" s="13" t="s">
        <v>267</v>
      </c>
      <c r="B1" s="13" t="s">
        <v>268</v>
      </c>
      <c r="C1" s="13" t="s">
        <v>303</v>
      </c>
      <c r="D1" s="13" t="s">
        <v>269</v>
      </c>
      <c r="E1" s="13" t="s">
        <v>270</v>
      </c>
      <c r="F1" s="13" t="s">
        <v>271</v>
      </c>
      <c r="G1" s="14" t="s">
        <v>272</v>
      </c>
      <c r="H1" s="13" t="s">
        <v>273</v>
      </c>
      <c r="I1" s="13" t="s">
        <v>274</v>
      </c>
      <c r="J1" s="13" t="s">
        <v>275</v>
      </c>
      <c r="K1" s="13" t="s">
        <v>275</v>
      </c>
      <c r="L1" s="13" t="s">
        <v>276</v>
      </c>
      <c r="M1" s="13" t="s">
        <v>277</v>
      </c>
      <c r="N1" s="15" t="s">
        <v>278</v>
      </c>
      <c r="O1" s="15" t="s">
        <v>279</v>
      </c>
      <c r="P1" s="19" t="s">
        <v>280</v>
      </c>
      <c r="Q1" s="16" t="s">
        <v>281</v>
      </c>
      <c r="R1" s="16" t="s">
        <v>282</v>
      </c>
      <c r="S1" s="17" t="s">
        <v>283</v>
      </c>
      <c r="T1" s="17" t="s">
        <v>284</v>
      </c>
      <c r="U1" s="17" t="s">
        <v>285</v>
      </c>
      <c r="V1" s="17" t="s">
        <v>286</v>
      </c>
      <c r="W1" s="17" t="s">
        <v>287</v>
      </c>
      <c r="X1" s="17" t="s">
        <v>288</v>
      </c>
      <c r="Y1" s="17" t="s">
        <v>289</v>
      </c>
      <c r="Z1" s="17" t="s">
        <v>290</v>
      </c>
      <c r="AA1" s="17" t="s">
        <v>291</v>
      </c>
      <c r="AB1" s="17" t="s">
        <v>292</v>
      </c>
      <c r="AC1" s="17" t="s">
        <v>293</v>
      </c>
      <c r="AD1" s="13" t="s">
        <v>294</v>
      </c>
      <c r="AE1" s="13" t="s">
        <v>304</v>
      </c>
      <c r="AF1" s="13" t="s">
        <v>305</v>
      </c>
      <c r="AG1" s="18" t="s">
        <v>295</v>
      </c>
      <c r="AH1" s="18" t="s">
        <v>296</v>
      </c>
      <c r="AI1" s="13" t="s">
        <v>297</v>
      </c>
      <c r="AJ1" s="16" t="s">
        <v>298</v>
      </c>
      <c r="AK1" s="12" t="s">
        <v>299</v>
      </c>
      <c r="AL1" s="1" t="s">
        <v>300</v>
      </c>
      <c r="AM1" s="1" t="s">
        <v>301</v>
      </c>
      <c r="AN1" s="1" t="s">
        <v>302</v>
      </c>
    </row>
    <row r="2" spans="1:40" x14ac:dyDescent="0.25">
      <c r="A2" s="1" t="s">
        <v>0</v>
      </c>
      <c r="B2" s="7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>
        <v>43228</v>
      </c>
      <c r="I2" s="1" t="s">
        <v>4</v>
      </c>
      <c r="J2" s="1">
        <v>1</v>
      </c>
      <c r="K2" s="1" t="s">
        <v>6</v>
      </c>
      <c r="L2" s="1" t="s">
        <v>7</v>
      </c>
      <c r="N2" s="3">
        <v>81560</v>
      </c>
      <c r="P2" s="20">
        <v>2020</v>
      </c>
      <c r="Q2" s="1" t="s">
        <v>8</v>
      </c>
      <c r="R2" s="9">
        <v>43445</v>
      </c>
      <c r="S2" s="1" t="s">
        <v>9</v>
      </c>
      <c r="T2" s="1"/>
      <c r="U2" s="1"/>
      <c r="V2" s="1"/>
      <c r="AD2" s="5"/>
      <c r="AE2" s="5"/>
      <c r="AF2" s="5"/>
      <c r="AI2" s="5"/>
      <c r="AK2" s="1">
        <f t="shared" ref="AK2:AN7" si="0">+IF(W2&gt;0, 1, 0)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</row>
    <row r="3" spans="1:40" x14ac:dyDescent="0.25">
      <c r="A3" s="1" t="s">
        <v>0</v>
      </c>
      <c r="B3" s="7">
        <v>0</v>
      </c>
      <c r="C3" s="1" t="s">
        <v>10</v>
      </c>
      <c r="D3" s="1" t="s">
        <v>2</v>
      </c>
      <c r="E3" s="1" t="s">
        <v>11</v>
      </c>
      <c r="F3" s="1" t="s">
        <v>4</v>
      </c>
      <c r="G3" s="1" t="s">
        <v>5</v>
      </c>
      <c r="H3" s="1">
        <v>43228</v>
      </c>
      <c r="I3" s="1" t="s">
        <v>4</v>
      </c>
      <c r="J3" s="1">
        <v>1</v>
      </c>
      <c r="K3" s="1" t="s">
        <v>6</v>
      </c>
      <c r="L3" s="1" t="s">
        <v>7</v>
      </c>
      <c r="N3" s="3">
        <v>52000</v>
      </c>
      <c r="P3" s="20">
        <v>2020</v>
      </c>
      <c r="Q3" s="1" t="s">
        <v>8</v>
      </c>
      <c r="R3" s="9">
        <v>43445</v>
      </c>
      <c r="S3" s="1" t="s">
        <v>9</v>
      </c>
      <c r="T3" s="1"/>
      <c r="U3" s="1"/>
      <c r="V3" s="1"/>
      <c r="AD3" s="5"/>
      <c r="AE3" s="5"/>
      <c r="AF3" s="5"/>
      <c r="AI3" s="5"/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</row>
    <row r="4" spans="1:40" x14ac:dyDescent="0.25">
      <c r="A4" s="1" t="s">
        <v>0</v>
      </c>
      <c r="B4" s="7">
        <v>0</v>
      </c>
      <c r="C4" s="1" t="s">
        <v>12</v>
      </c>
      <c r="D4" s="1" t="s">
        <v>2</v>
      </c>
      <c r="E4" s="1" t="s">
        <v>13</v>
      </c>
      <c r="F4" s="1" t="s">
        <v>14</v>
      </c>
      <c r="G4" s="1" t="s">
        <v>5</v>
      </c>
      <c r="H4" s="1">
        <v>45246</v>
      </c>
      <c r="I4" s="1" t="s">
        <v>15</v>
      </c>
      <c r="J4" s="1">
        <v>1</v>
      </c>
      <c r="K4" s="1" t="s">
        <v>6</v>
      </c>
      <c r="L4" s="1" t="s">
        <v>7</v>
      </c>
      <c r="N4" s="3">
        <v>144675</v>
      </c>
      <c r="P4" s="20">
        <v>2020</v>
      </c>
      <c r="Q4" s="1" t="s">
        <v>8</v>
      </c>
      <c r="R4" s="9">
        <v>43445</v>
      </c>
      <c r="S4" s="1" t="s">
        <v>9</v>
      </c>
      <c r="T4" s="1"/>
      <c r="U4" s="1"/>
      <c r="V4" s="1"/>
      <c r="AD4" s="5"/>
      <c r="AE4" s="5"/>
      <c r="AF4" s="5"/>
      <c r="AI4" s="5"/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</row>
    <row r="5" spans="1:40" x14ac:dyDescent="0.25">
      <c r="A5" s="1" t="s">
        <v>0</v>
      </c>
      <c r="B5" s="7">
        <v>0</v>
      </c>
      <c r="C5" s="1" t="s">
        <v>16</v>
      </c>
      <c r="D5" s="1" t="s">
        <v>2</v>
      </c>
      <c r="E5" s="1" t="s">
        <v>17</v>
      </c>
      <c r="F5" s="1" t="s">
        <v>14</v>
      </c>
      <c r="G5" s="1" t="s">
        <v>5</v>
      </c>
      <c r="H5" s="1">
        <v>45246</v>
      </c>
      <c r="I5" s="1" t="s">
        <v>18</v>
      </c>
      <c r="J5" s="1">
        <v>1</v>
      </c>
      <c r="K5" s="1" t="s">
        <v>6</v>
      </c>
      <c r="L5" s="1" t="s">
        <v>7</v>
      </c>
      <c r="N5" s="3">
        <v>111477</v>
      </c>
      <c r="P5" s="20">
        <v>2020</v>
      </c>
      <c r="Q5" s="1" t="s">
        <v>8</v>
      </c>
      <c r="R5" s="9">
        <v>43445</v>
      </c>
      <c r="S5" s="1" t="s">
        <v>9</v>
      </c>
      <c r="T5" s="1"/>
      <c r="U5" s="1"/>
      <c r="V5" s="1"/>
      <c r="AD5" s="5"/>
      <c r="AE5" s="5"/>
      <c r="AF5" s="5"/>
      <c r="AI5" s="5"/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</row>
    <row r="6" spans="1:40" x14ac:dyDescent="0.25">
      <c r="A6" s="1" t="s">
        <v>0</v>
      </c>
      <c r="B6" s="7">
        <v>0</v>
      </c>
      <c r="C6" s="1" t="s">
        <v>19</v>
      </c>
      <c r="D6" s="1" t="s">
        <v>2</v>
      </c>
      <c r="E6" s="1" t="s">
        <v>20</v>
      </c>
      <c r="F6" s="1" t="s">
        <v>14</v>
      </c>
      <c r="G6" s="1" t="s">
        <v>5</v>
      </c>
      <c r="H6" s="1">
        <v>45246</v>
      </c>
      <c r="I6" s="1" t="s">
        <v>18</v>
      </c>
      <c r="J6" s="1">
        <v>1</v>
      </c>
      <c r="K6" s="1" t="s">
        <v>6</v>
      </c>
      <c r="L6" s="1" t="s">
        <v>7</v>
      </c>
      <c r="N6" s="3">
        <v>111669</v>
      </c>
      <c r="P6" s="20">
        <v>2020</v>
      </c>
      <c r="Q6" s="1" t="s">
        <v>8</v>
      </c>
      <c r="R6" s="9">
        <v>43445</v>
      </c>
      <c r="S6" s="1" t="s">
        <v>9</v>
      </c>
      <c r="T6" s="1"/>
      <c r="U6" s="1"/>
      <c r="V6" s="1"/>
      <c r="AD6" s="5"/>
      <c r="AE6" s="5"/>
      <c r="AF6" s="5"/>
      <c r="AI6" s="5"/>
      <c r="AK6" s="1">
        <f t="shared" si="0"/>
        <v>0</v>
      </c>
      <c r="AL6" s="1">
        <f t="shared" si="0"/>
        <v>0</v>
      </c>
      <c r="AM6" s="1">
        <f t="shared" si="0"/>
        <v>0</v>
      </c>
      <c r="AN6" s="1">
        <f t="shared" si="0"/>
        <v>0</v>
      </c>
    </row>
    <row r="7" spans="1:40" x14ac:dyDescent="0.25">
      <c r="A7" s="1" t="s">
        <v>0</v>
      </c>
      <c r="B7" s="7">
        <v>0</v>
      </c>
      <c r="C7" s="1" t="s">
        <v>21</v>
      </c>
      <c r="D7" s="1" t="s">
        <v>2</v>
      </c>
      <c r="E7" s="1" t="s">
        <v>22</v>
      </c>
      <c r="F7" s="1" t="s">
        <v>14</v>
      </c>
      <c r="G7" s="1" t="s">
        <v>5</v>
      </c>
      <c r="H7" s="1">
        <v>45246</v>
      </c>
      <c r="I7" s="1" t="s">
        <v>18</v>
      </c>
      <c r="J7" s="1">
        <v>1</v>
      </c>
      <c r="K7" s="1" t="s">
        <v>6</v>
      </c>
      <c r="L7" s="1" t="s">
        <v>7</v>
      </c>
      <c r="N7" s="3">
        <v>153249</v>
      </c>
      <c r="P7" s="20">
        <v>2020</v>
      </c>
      <c r="Q7" s="1" t="s">
        <v>8</v>
      </c>
      <c r="R7" s="9">
        <v>43445</v>
      </c>
      <c r="S7" s="1" t="s">
        <v>9</v>
      </c>
      <c r="T7" s="1"/>
      <c r="U7" s="1"/>
      <c r="V7" s="1"/>
      <c r="AD7" s="5"/>
      <c r="AE7" s="5"/>
      <c r="AF7" s="5"/>
      <c r="AI7" s="5"/>
      <c r="AK7" s="1">
        <f t="shared" si="0"/>
        <v>0</v>
      </c>
      <c r="AL7" s="1">
        <f t="shared" si="0"/>
        <v>0</v>
      </c>
      <c r="AM7" s="1">
        <f t="shared" si="0"/>
        <v>0</v>
      </c>
      <c r="AN7" s="1">
        <f t="shared" si="0"/>
        <v>0</v>
      </c>
    </row>
    <row r="8" spans="1:40" x14ac:dyDescent="0.25">
      <c r="A8" s="1" t="s">
        <v>0</v>
      </c>
      <c r="B8" s="7">
        <v>0</v>
      </c>
      <c r="C8" s="1" t="s">
        <v>182</v>
      </c>
      <c r="D8" s="1" t="s">
        <v>183</v>
      </c>
      <c r="E8" s="1" t="s">
        <v>184</v>
      </c>
      <c r="F8" s="1" t="s">
        <v>185</v>
      </c>
      <c r="G8" s="1" t="s">
        <v>60</v>
      </c>
      <c r="H8" s="1">
        <v>55318</v>
      </c>
      <c r="I8" s="1" t="s">
        <v>61</v>
      </c>
      <c r="J8" s="1">
        <v>1</v>
      </c>
      <c r="K8" s="1" t="s">
        <v>6</v>
      </c>
      <c r="L8" s="1" t="s">
        <v>7</v>
      </c>
      <c r="N8" s="3">
        <v>78029</v>
      </c>
      <c r="P8" s="20">
        <v>2020</v>
      </c>
      <c r="Q8" s="1" t="s">
        <v>8</v>
      </c>
      <c r="R8" s="9">
        <v>1</v>
      </c>
      <c r="S8" s="1"/>
      <c r="T8" s="1"/>
      <c r="U8" s="1"/>
      <c r="V8" s="1"/>
      <c r="AD8" s="5"/>
      <c r="AE8" s="5"/>
      <c r="AF8" s="5"/>
      <c r="AI8" s="5"/>
      <c r="AK8" s="1"/>
    </row>
    <row r="9" spans="1:40" x14ac:dyDescent="0.25">
      <c r="A9" s="1" t="s">
        <v>0</v>
      </c>
      <c r="B9" s="7">
        <v>0</v>
      </c>
      <c r="C9" s="1" t="s">
        <v>166</v>
      </c>
      <c r="D9" s="1" t="s">
        <v>167</v>
      </c>
      <c r="E9" s="1" t="s">
        <v>168</v>
      </c>
      <c r="F9" s="1" t="s">
        <v>106</v>
      </c>
      <c r="G9" s="1" t="s">
        <v>105</v>
      </c>
      <c r="H9" s="1">
        <v>53207</v>
      </c>
      <c r="I9" s="1" t="s">
        <v>106</v>
      </c>
      <c r="J9" s="1">
        <v>1</v>
      </c>
      <c r="K9" s="1" t="s">
        <v>6</v>
      </c>
      <c r="L9" s="1" t="s">
        <v>7</v>
      </c>
      <c r="N9" s="8"/>
      <c r="O9" s="8"/>
      <c r="P9" s="20">
        <v>2020</v>
      </c>
      <c r="Q9" s="1" t="s">
        <v>75</v>
      </c>
      <c r="R9" s="9">
        <v>42522</v>
      </c>
      <c r="S9" s="1" t="s">
        <v>9</v>
      </c>
      <c r="T9" s="1"/>
      <c r="U9" s="1"/>
      <c r="V9" s="1"/>
      <c r="AD9" s="5"/>
      <c r="AE9" s="5"/>
      <c r="AF9" s="5"/>
      <c r="AI9" s="5"/>
      <c r="AK9" s="1"/>
    </row>
    <row r="10" spans="1:40" x14ac:dyDescent="0.25">
      <c r="A10" s="1" t="s">
        <v>0</v>
      </c>
      <c r="B10" s="7">
        <v>0</v>
      </c>
      <c r="C10" s="1" t="s">
        <v>169</v>
      </c>
      <c r="D10" s="1" t="s">
        <v>167</v>
      </c>
      <c r="E10" s="1" t="s">
        <v>170</v>
      </c>
      <c r="F10" s="1" t="s">
        <v>106</v>
      </c>
      <c r="G10" s="1" t="s">
        <v>105</v>
      </c>
      <c r="H10" s="1">
        <v>53221</v>
      </c>
      <c r="I10" s="1" t="s">
        <v>106</v>
      </c>
      <c r="J10" s="1">
        <v>1</v>
      </c>
      <c r="K10" s="1" t="s">
        <v>6</v>
      </c>
      <c r="L10" s="1" t="s">
        <v>7</v>
      </c>
      <c r="N10" s="8"/>
      <c r="O10" s="8"/>
      <c r="P10" s="20">
        <v>2020</v>
      </c>
      <c r="Q10" s="1" t="s">
        <v>75</v>
      </c>
      <c r="R10" s="9">
        <v>42522</v>
      </c>
      <c r="S10" s="1" t="s">
        <v>9</v>
      </c>
      <c r="T10" s="1"/>
      <c r="U10" s="1"/>
      <c r="V10" s="1"/>
      <c r="AD10" s="5"/>
      <c r="AE10" s="5"/>
      <c r="AF10" s="5"/>
      <c r="AI10" s="5"/>
      <c r="AK10" s="1"/>
    </row>
    <row r="11" spans="1:40" x14ac:dyDescent="0.25">
      <c r="A11" s="1" t="s">
        <v>0</v>
      </c>
      <c r="B11" s="7">
        <v>0</v>
      </c>
      <c r="C11" s="1" t="s">
        <v>23</v>
      </c>
      <c r="D11" s="1" t="s">
        <v>2</v>
      </c>
      <c r="E11" s="1" t="s">
        <v>24</v>
      </c>
      <c r="F11" s="1" t="s">
        <v>25</v>
      </c>
      <c r="G11" s="1" t="s">
        <v>26</v>
      </c>
      <c r="H11" s="1">
        <v>60803</v>
      </c>
      <c r="I11" s="1" t="s">
        <v>27</v>
      </c>
      <c r="J11" s="1">
        <v>1</v>
      </c>
      <c r="K11" s="1" t="s">
        <v>6</v>
      </c>
      <c r="L11" s="1" t="s">
        <v>7</v>
      </c>
      <c r="N11" s="3">
        <v>123986</v>
      </c>
      <c r="P11" s="20">
        <v>2020</v>
      </c>
      <c r="Q11" s="1" t="s">
        <v>8</v>
      </c>
      <c r="R11" s="9">
        <v>43445</v>
      </c>
      <c r="S11" s="1" t="s">
        <v>9</v>
      </c>
      <c r="T11" s="1"/>
      <c r="U11" s="1"/>
      <c r="V11" s="1"/>
      <c r="AD11" s="5"/>
      <c r="AE11" s="5"/>
      <c r="AF11" s="5"/>
      <c r="AI11" s="5"/>
      <c r="AK11" s="1">
        <f t="shared" ref="AK11:AK25" si="1">+IF(W11&gt;0, 1, 0)</f>
        <v>0</v>
      </c>
      <c r="AL11" s="1">
        <f t="shared" ref="AL11:AL25" si="2">+IF(X11&gt;0, 1, 0)</f>
        <v>0</v>
      </c>
      <c r="AM11" s="1">
        <f t="shared" ref="AM11:AM25" si="3">+IF(Y11&gt;0, 1, 0)</f>
        <v>0</v>
      </c>
      <c r="AN11" s="1">
        <f t="shared" ref="AN11:AN25" si="4">+IF(Z11&gt;0, 1, 0)</f>
        <v>0</v>
      </c>
    </row>
    <row r="12" spans="1:40" x14ac:dyDescent="0.25">
      <c r="A12" s="1" t="s">
        <v>0</v>
      </c>
      <c r="B12" s="7">
        <v>0</v>
      </c>
      <c r="C12" s="1" t="s">
        <v>28</v>
      </c>
      <c r="D12" s="1" t="s">
        <v>2</v>
      </c>
      <c r="E12" s="1" t="s">
        <v>29</v>
      </c>
      <c r="F12" s="1" t="s">
        <v>30</v>
      </c>
      <c r="G12" s="1" t="s">
        <v>31</v>
      </c>
      <c r="H12" s="1">
        <v>41042</v>
      </c>
      <c r="I12" s="1" t="s">
        <v>18</v>
      </c>
      <c r="J12" s="1">
        <v>1</v>
      </c>
      <c r="K12" s="1" t="s">
        <v>6</v>
      </c>
      <c r="L12" s="1" t="s">
        <v>7</v>
      </c>
      <c r="N12" s="3">
        <v>101200</v>
      </c>
      <c r="P12" s="20">
        <v>2020</v>
      </c>
      <c r="Q12" s="1" t="s">
        <v>8</v>
      </c>
      <c r="R12" s="9">
        <v>43445</v>
      </c>
      <c r="S12" s="1" t="s">
        <v>9</v>
      </c>
      <c r="T12" s="1"/>
      <c r="U12" s="1"/>
      <c r="V12" s="1"/>
      <c r="AD12" s="5"/>
      <c r="AE12" s="5"/>
      <c r="AF12" s="5"/>
      <c r="AI12" s="5"/>
      <c r="AK12" s="1">
        <f t="shared" si="1"/>
        <v>0</v>
      </c>
      <c r="AL12" s="1">
        <f t="shared" si="2"/>
        <v>0</v>
      </c>
      <c r="AM12" s="1">
        <f t="shared" si="3"/>
        <v>0</v>
      </c>
      <c r="AN12" s="1">
        <f t="shared" si="4"/>
        <v>0</v>
      </c>
    </row>
    <row r="13" spans="1:40" x14ac:dyDescent="0.25">
      <c r="A13" s="1" t="s">
        <v>0</v>
      </c>
      <c r="B13" s="7">
        <v>0</v>
      </c>
      <c r="C13" s="1" t="s">
        <v>32</v>
      </c>
      <c r="D13" s="1" t="s">
        <v>2</v>
      </c>
      <c r="E13" s="1" t="s">
        <v>33</v>
      </c>
      <c r="F13" s="1" t="s">
        <v>30</v>
      </c>
      <c r="G13" s="1" t="s">
        <v>31</v>
      </c>
      <c r="H13" s="1">
        <v>41042</v>
      </c>
      <c r="I13" s="1" t="s">
        <v>18</v>
      </c>
      <c r="J13" s="1">
        <v>1</v>
      </c>
      <c r="K13" s="1" t="s">
        <v>6</v>
      </c>
      <c r="L13" s="1" t="s">
        <v>7</v>
      </c>
      <c r="N13" s="3">
        <v>33000</v>
      </c>
      <c r="P13" s="20">
        <v>2020</v>
      </c>
      <c r="Q13" s="1" t="s">
        <v>8</v>
      </c>
      <c r="R13" s="9">
        <v>43445</v>
      </c>
      <c r="S13" s="1" t="s">
        <v>9</v>
      </c>
      <c r="T13" s="1"/>
      <c r="U13" s="1"/>
      <c r="V13" s="1"/>
      <c r="AD13" s="5"/>
      <c r="AE13" s="5"/>
      <c r="AF13" s="5"/>
      <c r="AI13" s="5"/>
      <c r="AK13" s="1">
        <f t="shared" si="1"/>
        <v>0</v>
      </c>
      <c r="AL13" s="1">
        <f t="shared" si="2"/>
        <v>0</v>
      </c>
      <c r="AM13" s="1">
        <f t="shared" si="3"/>
        <v>0</v>
      </c>
      <c r="AN13" s="1">
        <f t="shared" si="4"/>
        <v>0</v>
      </c>
    </row>
    <row r="14" spans="1:40" x14ac:dyDescent="0.25">
      <c r="A14" s="1" t="s">
        <v>0</v>
      </c>
      <c r="B14" s="7">
        <v>0</v>
      </c>
      <c r="C14" s="1" t="s">
        <v>217</v>
      </c>
      <c r="D14" s="1" t="s">
        <v>218</v>
      </c>
      <c r="E14" s="1" t="s">
        <v>219</v>
      </c>
      <c r="F14" s="1" t="s">
        <v>220</v>
      </c>
      <c r="G14" s="1" t="s">
        <v>221</v>
      </c>
      <c r="H14" s="1">
        <v>73120</v>
      </c>
      <c r="I14" s="1" t="s">
        <v>220</v>
      </c>
      <c r="J14" s="1">
        <v>2</v>
      </c>
      <c r="K14" s="1" t="s">
        <v>53</v>
      </c>
      <c r="L14" s="1" t="s">
        <v>54</v>
      </c>
      <c r="M14" s="1">
        <v>458</v>
      </c>
      <c r="N14" s="8">
        <v>359678</v>
      </c>
      <c r="O14" s="8"/>
      <c r="P14" s="20">
        <v>2020</v>
      </c>
      <c r="Q14" s="1" t="s">
        <v>46</v>
      </c>
      <c r="R14" s="9">
        <v>43817</v>
      </c>
      <c r="S14" s="1"/>
      <c r="T14" s="1"/>
      <c r="U14" s="1"/>
      <c r="V14" s="1"/>
      <c r="W14" s="5">
        <v>0</v>
      </c>
      <c r="X14" s="5">
        <v>0</v>
      </c>
      <c r="Y14" s="5">
        <v>261234.34064000004</v>
      </c>
      <c r="Z14" s="5">
        <v>3849474.6052880008</v>
      </c>
      <c r="AA14" s="5">
        <v>5219088.9340720009</v>
      </c>
      <c r="AB14" s="5">
        <v>0</v>
      </c>
      <c r="AC14" s="5">
        <v>9329797.8800000027</v>
      </c>
      <c r="AD14" s="5" t="s">
        <v>56</v>
      </c>
      <c r="AE14" s="5">
        <v>24535000</v>
      </c>
      <c r="AF14" s="5"/>
      <c r="AG14" s="6">
        <v>2.1223800000000001E-2</v>
      </c>
      <c r="AH14" s="6">
        <v>1.95E-2</v>
      </c>
      <c r="AI14" s="5">
        <v>45643</v>
      </c>
      <c r="AJ14" s="4">
        <v>47469</v>
      </c>
      <c r="AK14" s="1">
        <f t="shared" si="1"/>
        <v>0</v>
      </c>
      <c r="AL14" s="1">
        <f t="shared" si="2"/>
        <v>0</v>
      </c>
      <c r="AM14" s="1">
        <f t="shared" si="3"/>
        <v>1</v>
      </c>
      <c r="AN14" s="1">
        <f t="shared" si="4"/>
        <v>1</v>
      </c>
    </row>
    <row r="15" spans="1:40" x14ac:dyDescent="0.25">
      <c r="A15" s="1" t="s">
        <v>0</v>
      </c>
      <c r="B15" s="7">
        <v>0</v>
      </c>
      <c r="C15" s="1" t="s">
        <v>222</v>
      </c>
      <c r="D15" s="1" t="s">
        <v>218</v>
      </c>
      <c r="E15" s="1" t="s">
        <v>223</v>
      </c>
      <c r="F15" s="1" t="s">
        <v>224</v>
      </c>
      <c r="G15" s="1" t="s">
        <v>221</v>
      </c>
      <c r="H15" s="1">
        <v>74132</v>
      </c>
      <c r="I15" s="1" t="s">
        <v>224</v>
      </c>
      <c r="J15" s="1">
        <v>2</v>
      </c>
      <c r="K15" s="1" t="s">
        <v>53</v>
      </c>
      <c r="L15" s="1" t="s">
        <v>54</v>
      </c>
      <c r="M15" s="1">
        <v>284</v>
      </c>
      <c r="N15" s="8">
        <v>227444</v>
      </c>
      <c r="O15" s="8"/>
      <c r="P15" s="20">
        <v>2020</v>
      </c>
      <c r="Q15" s="1" t="s">
        <v>46</v>
      </c>
      <c r="R15" s="9">
        <v>43817</v>
      </c>
      <c r="S15" s="1"/>
      <c r="T15" s="1"/>
      <c r="U15" s="1"/>
      <c r="V15" s="1"/>
      <c r="W15" s="5">
        <v>0</v>
      </c>
      <c r="X15" s="5">
        <v>0</v>
      </c>
      <c r="Y15" s="5">
        <v>143463.9178</v>
      </c>
      <c r="Z15" s="5">
        <v>2114043.3030099999</v>
      </c>
      <c r="AA15" s="5">
        <v>2866204.1291899998</v>
      </c>
      <c r="AB15" s="5">
        <v>0</v>
      </c>
      <c r="AC15" s="5">
        <v>5123711.3499999996</v>
      </c>
      <c r="AD15" s="5" t="s">
        <v>56</v>
      </c>
      <c r="AE15" s="5">
        <v>13486000</v>
      </c>
      <c r="AF15" s="5"/>
      <c r="AG15" s="6">
        <v>2.1223800000000001E-2</v>
      </c>
      <c r="AH15" s="6">
        <v>1.95E-2</v>
      </c>
      <c r="AI15" s="5">
        <v>45643</v>
      </c>
      <c r="AJ15" s="4">
        <v>47469</v>
      </c>
      <c r="AK15" s="1">
        <f t="shared" si="1"/>
        <v>0</v>
      </c>
      <c r="AL15" s="1">
        <f t="shared" si="2"/>
        <v>0</v>
      </c>
      <c r="AM15" s="1">
        <f t="shared" si="3"/>
        <v>1</v>
      </c>
      <c r="AN15" s="1">
        <f t="shared" si="4"/>
        <v>1</v>
      </c>
    </row>
    <row r="16" spans="1:40" x14ac:dyDescent="0.25">
      <c r="A16" s="1" t="s">
        <v>0</v>
      </c>
      <c r="B16" s="7">
        <v>0</v>
      </c>
      <c r="C16" s="1" t="s">
        <v>225</v>
      </c>
      <c r="D16" s="1" t="s">
        <v>218</v>
      </c>
      <c r="E16" s="1" t="s">
        <v>226</v>
      </c>
      <c r="F16" s="1" t="s">
        <v>220</v>
      </c>
      <c r="G16" s="1" t="s">
        <v>221</v>
      </c>
      <c r="H16" s="1">
        <v>73114</v>
      </c>
      <c r="I16" s="1" t="s">
        <v>220</v>
      </c>
      <c r="J16" s="1">
        <v>2</v>
      </c>
      <c r="K16" s="1" t="s">
        <v>53</v>
      </c>
      <c r="L16" s="1" t="s">
        <v>54</v>
      </c>
      <c r="M16" s="1">
        <v>152</v>
      </c>
      <c r="N16" s="8">
        <v>129548</v>
      </c>
      <c r="O16" s="8"/>
      <c r="P16" s="20">
        <v>2020</v>
      </c>
      <c r="Q16" s="1" t="s">
        <v>46</v>
      </c>
      <c r="R16" s="9">
        <v>43817</v>
      </c>
      <c r="S16" s="1"/>
      <c r="T16" s="1"/>
      <c r="U16" s="1"/>
      <c r="V16" s="1"/>
      <c r="W16" s="5">
        <v>0</v>
      </c>
      <c r="X16" s="5">
        <v>0</v>
      </c>
      <c r="Y16" s="5">
        <v>84302.067920000001</v>
      </c>
      <c r="Z16" s="5">
        <v>1242251.1865640001</v>
      </c>
      <c r="AA16" s="5">
        <v>1684234.8855160002</v>
      </c>
      <c r="AB16" s="5">
        <v>0</v>
      </c>
      <c r="AC16" s="5">
        <v>3010788.1400000006</v>
      </c>
      <c r="AD16" s="5" t="s">
        <v>56</v>
      </c>
      <c r="AE16" s="5">
        <v>8408000</v>
      </c>
      <c r="AF16" s="5"/>
      <c r="AG16" s="6">
        <v>2.1223800000000001E-2</v>
      </c>
      <c r="AH16" s="6">
        <v>1.95E-2</v>
      </c>
      <c r="AI16" s="5">
        <v>45643</v>
      </c>
      <c r="AJ16" s="4">
        <v>47469</v>
      </c>
      <c r="AK16" s="1">
        <f t="shared" si="1"/>
        <v>0</v>
      </c>
      <c r="AL16" s="1">
        <f t="shared" si="2"/>
        <v>0</v>
      </c>
      <c r="AM16" s="1">
        <f t="shared" si="3"/>
        <v>1</v>
      </c>
      <c r="AN16" s="1">
        <f t="shared" si="4"/>
        <v>1</v>
      </c>
    </row>
    <row r="17" spans="1:40" x14ac:dyDescent="0.25">
      <c r="A17" s="1" t="s">
        <v>0</v>
      </c>
      <c r="B17" s="7">
        <v>0</v>
      </c>
      <c r="C17" s="1" t="s">
        <v>227</v>
      </c>
      <c r="D17" s="1" t="s">
        <v>218</v>
      </c>
      <c r="E17" s="1" t="s">
        <v>228</v>
      </c>
      <c r="F17" s="1" t="s">
        <v>224</v>
      </c>
      <c r="G17" s="1" t="s">
        <v>221</v>
      </c>
      <c r="H17" s="1">
        <v>74136</v>
      </c>
      <c r="I17" s="1" t="s">
        <v>224</v>
      </c>
      <c r="J17" s="1">
        <v>2</v>
      </c>
      <c r="K17" s="1" t="s">
        <v>53</v>
      </c>
      <c r="L17" s="1" t="s">
        <v>54</v>
      </c>
      <c r="M17" s="1">
        <v>142</v>
      </c>
      <c r="N17" s="8">
        <v>130550</v>
      </c>
      <c r="O17" s="8"/>
      <c r="P17" s="20">
        <v>2020</v>
      </c>
      <c r="Q17" s="1" t="s">
        <v>46</v>
      </c>
      <c r="R17" s="9">
        <v>43817</v>
      </c>
      <c r="S17" s="1"/>
      <c r="T17" s="1"/>
      <c r="U17" s="1"/>
      <c r="V17" s="1"/>
      <c r="W17" s="5">
        <v>0</v>
      </c>
      <c r="X17" s="5">
        <v>0</v>
      </c>
      <c r="Y17" s="5">
        <v>85625.279320000001</v>
      </c>
      <c r="Z17" s="5">
        <v>1261749.651694</v>
      </c>
      <c r="AA17" s="5">
        <v>1710670.758986</v>
      </c>
      <c r="AB17" s="5">
        <v>0</v>
      </c>
      <c r="AC17" s="5">
        <v>3058045.69</v>
      </c>
      <c r="AD17" s="5" t="s">
        <v>56</v>
      </c>
      <c r="AE17" s="5">
        <v>6162000</v>
      </c>
      <c r="AF17" s="5"/>
      <c r="AG17" s="6">
        <v>2.1223800000000001E-2</v>
      </c>
      <c r="AH17" s="6">
        <v>1.95E-2</v>
      </c>
      <c r="AI17" s="5">
        <v>45643</v>
      </c>
      <c r="AJ17" s="4">
        <v>47469</v>
      </c>
      <c r="AK17" s="1">
        <f t="shared" si="1"/>
        <v>0</v>
      </c>
      <c r="AL17" s="1">
        <f t="shared" si="2"/>
        <v>0</v>
      </c>
      <c r="AM17" s="1">
        <f t="shared" si="3"/>
        <v>1</v>
      </c>
      <c r="AN17" s="1">
        <f t="shared" si="4"/>
        <v>1</v>
      </c>
    </row>
    <row r="18" spans="1:40" x14ac:dyDescent="0.25">
      <c r="A18" s="1" t="s">
        <v>0</v>
      </c>
      <c r="B18" s="7">
        <v>0</v>
      </c>
      <c r="C18" s="1" t="s">
        <v>229</v>
      </c>
      <c r="D18" s="1" t="s">
        <v>218</v>
      </c>
      <c r="E18" s="1" t="s">
        <v>230</v>
      </c>
      <c r="F18" s="1" t="s">
        <v>220</v>
      </c>
      <c r="G18" s="1" t="s">
        <v>221</v>
      </c>
      <c r="H18" s="1">
        <v>73142</v>
      </c>
      <c r="I18" s="1" t="s">
        <v>220</v>
      </c>
      <c r="J18" s="1">
        <v>2</v>
      </c>
      <c r="K18" s="1" t="s">
        <v>53</v>
      </c>
      <c r="L18" s="1" t="s">
        <v>54</v>
      </c>
      <c r="M18" s="1">
        <v>104</v>
      </c>
      <c r="N18" s="8">
        <v>84912</v>
      </c>
      <c r="O18" s="8"/>
      <c r="P18" s="20">
        <v>2020</v>
      </c>
      <c r="Q18" s="1" t="s">
        <v>46</v>
      </c>
      <c r="R18" s="9">
        <v>43817</v>
      </c>
      <c r="S18" s="1"/>
      <c r="T18" s="1"/>
      <c r="U18" s="1"/>
      <c r="V18" s="1"/>
      <c r="W18" s="5">
        <v>0</v>
      </c>
      <c r="X18" s="5">
        <v>0</v>
      </c>
      <c r="Y18" s="5">
        <v>42700.765240000001</v>
      </c>
      <c r="Z18" s="5">
        <v>629226.27635800012</v>
      </c>
      <c r="AA18" s="5">
        <v>853100.28840200009</v>
      </c>
      <c r="AB18" s="5">
        <v>0</v>
      </c>
      <c r="AC18" s="5">
        <v>1525027.33</v>
      </c>
      <c r="AD18" s="5" t="s">
        <v>56</v>
      </c>
      <c r="AE18" s="5">
        <v>4859000</v>
      </c>
      <c r="AF18" s="5"/>
      <c r="AG18" s="6">
        <v>2.1223800000000001E-2</v>
      </c>
      <c r="AH18" s="6">
        <v>1.95E-2</v>
      </c>
      <c r="AI18" s="5">
        <v>45643</v>
      </c>
      <c r="AJ18" s="4">
        <v>47469</v>
      </c>
      <c r="AK18" s="1">
        <f t="shared" si="1"/>
        <v>0</v>
      </c>
      <c r="AL18" s="1">
        <f t="shared" si="2"/>
        <v>0</v>
      </c>
      <c r="AM18" s="1">
        <f t="shared" si="3"/>
        <v>1</v>
      </c>
      <c r="AN18" s="1">
        <f t="shared" si="4"/>
        <v>1</v>
      </c>
    </row>
    <row r="19" spans="1:40" x14ac:dyDescent="0.25">
      <c r="A19" s="1" t="s">
        <v>0</v>
      </c>
      <c r="B19" s="7">
        <v>1</v>
      </c>
      <c r="C19" s="1" t="s">
        <v>49</v>
      </c>
      <c r="D19" s="1" t="s">
        <v>42</v>
      </c>
      <c r="E19" s="1" t="s">
        <v>50</v>
      </c>
      <c r="F19" s="1" t="s">
        <v>51</v>
      </c>
      <c r="G19" s="1" t="s">
        <v>52</v>
      </c>
      <c r="H19" s="1">
        <v>50266</v>
      </c>
      <c r="I19" s="1" t="s">
        <v>51</v>
      </c>
      <c r="J19" s="1">
        <v>2</v>
      </c>
      <c r="K19" s="1" t="s">
        <v>53</v>
      </c>
      <c r="L19" s="1" t="s">
        <v>54</v>
      </c>
      <c r="M19" s="1">
        <v>222</v>
      </c>
      <c r="N19" s="8">
        <v>332180</v>
      </c>
      <c r="O19" s="8"/>
      <c r="P19" s="20">
        <v>2020</v>
      </c>
      <c r="Q19" s="1" t="s">
        <v>55</v>
      </c>
      <c r="R19" s="9">
        <v>43448</v>
      </c>
      <c r="S19" s="1" t="s">
        <v>9</v>
      </c>
      <c r="T19" s="5">
        <v>40250000</v>
      </c>
      <c r="U19" s="5">
        <v>181306.3063063063</v>
      </c>
      <c r="V19" s="5">
        <v>121.1692455897405</v>
      </c>
      <c r="W19" s="5">
        <v>0</v>
      </c>
      <c r="X19" s="5">
        <v>0</v>
      </c>
      <c r="Y19" s="5">
        <v>7616471</v>
      </c>
      <c r="Z19" s="5">
        <v>4000000</v>
      </c>
      <c r="AA19" s="5">
        <v>0</v>
      </c>
      <c r="AB19" s="5">
        <v>3872157</v>
      </c>
      <c r="AC19" s="5">
        <v>15488628</v>
      </c>
      <c r="AD19" s="5" t="s">
        <v>56</v>
      </c>
      <c r="AE19" s="5">
        <v>28175000</v>
      </c>
      <c r="AF19" s="5"/>
      <c r="AG19" s="6">
        <v>4.9299999999999997E-2</v>
      </c>
      <c r="AH19" s="6">
        <v>0</v>
      </c>
      <c r="AI19" s="5">
        <v>45292</v>
      </c>
      <c r="AJ19" s="4">
        <v>47484</v>
      </c>
      <c r="AK19" s="1">
        <f t="shared" si="1"/>
        <v>0</v>
      </c>
      <c r="AL19" s="1">
        <f t="shared" si="2"/>
        <v>0</v>
      </c>
      <c r="AM19" s="1">
        <f t="shared" si="3"/>
        <v>1</v>
      </c>
      <c r="AN19" s="1">
        <f t="shared" si="4"/>
        <v>1</v>
      </c>
    </row>
    <row r="20" spans="1:40" x14ac:dyDescent="0.25">
      <c r="A20" s="1" t="s">
        <v>0</v>
      </c>
      <c r="B20" s="7">
        <v>1</v>
      </c>
      <c r="C20" s="1" t="s">
        <v>251</v>
      </c>
      <c r="D20" s="1" t="s">
        <v>42</v>
      </c>
      <c r="E20" s="1" t="s">
        <v>254</v>
      </c>
      <c r="F20" s="1" t="s">
        <v>255</v>
      </c>
      <c r="G20" s="2" t="s">
        <v>91</v>
      </c>
      <c r="H20" s="1">
        <v>77389</v>
      </c>
      <c r="I20" s="1" t="s">
        <v>101</v>
      </c>
      <c r="J20" s="1">
        <v>2</v>
      </c>
      <c r="K20" s="1" t="s">
        <v>53</v>
      </c>
      <c r="L20" s="1" t="s">
        <v>54</v>
      </c>
      <c r="M20" s="1">
        <v>342</v>
      </c>
      <c r="N20" s="8">
        <v>323522</v>
      </c>
      <c r="O20" s="8"/>
      <c r="P20" s="20">
        <v>2020</v>
      </c>
      <c r="Q20" s="4" t="s">
        <v>75</v>
      </c>
      <c r="R20" s="4">
        <v>43922</v>
      </c>
      <c r="T20" s="5">
        <v>54150000</v>
      </c>
      <c r="U20" s="5">
        <v>158333.33333333334</v>
      </c>
      <c r="V20" s="5">
        <v>167.37656171759571</v>
      </c>
      <c r="W20" s="11"/>
      <c r="X20" s="11"/>
      <c r="Y20" s="11"/>
      <c r="Z20" s="11"/>
      <c r="AA20" s="11"/>
      <c r="AB20" s="11"/>
      <c r="AK20" s="1">
        <f t="shared" si="1"/>
        <v>0</v>
      </c>
      <c r="AL20" s="1">
        <f t="shared" si="2"/>
        <v>0</v>
      </c>
      <c r="AM20" s="1">
        <f t="shared" si="3"/>
        <v>0</v>
      </c>
      <c r="AN20" s="1">
        <f t="shared" si="4"/>
        <v>0</v>
      </c>
    </row>
    <row r="21" spans="1:40" x14ac:dyDescent="0.25">
      <c r="A21" s="1" t="s">
        <v>0</v>
      </c>
      <c r="B21" s="7">
        <v>1</v>
      </c>
      <c r="C21" s="1" t="s">
        <v>57</v>
      </c>
      <c r="D21" s="1" t="s">
        <v>42</v>
      </c>
      <c r="E21" s="1" t="s">
        <v>58</v>
      </c>
      <c r="F21" s="1" t="s">
        <v>59</v>
      </c>
      <c r="G21" s="1" t="s">
        <v>60</v>
      </c>
      <c r="H21" s="1">
        <v>55427</v>
      </c>
      <c r="I21" s="1" t="s">
        <v>61</v>
      </c>
      <c r="J21" s="1">
        <v>1</v>
      </c>
      <c r="K21" s="1" t="s">
        <v>6</v>
      </c>
      <c r="L21" s="1" t="s">
        <v>7</v>
      </c>
      <c r="N21" s="8">
        <v>124068</v>
      </c>
      <c r="O21" s="8"/>
      <c r="P21" s="20">
        <v>2020</v>
      </c>
      <c r="Q21" s="1" t="s">
        <v>62</v>
      </c>
      <c r="R21" s="9">
        <v>43281</v>
      </c>
      <c r="S21" s="1" t="s">
        <v>9</v>
      </c>
      <c r="T21" s="5">
        <v>8500000</v>
      </c>
      <c r="V21" s="5">
        <v>68.510816648934451</v>
      </c>
      <c r="W21" s="5">
        <v>0</v>
      </c>
      <c r="X21" s="5">
        <v>0</v>
      </c>
      <c r="Y21" s="5">
        <v>3314700</v>
      </c>
      <c r="Z21" s="5">
        <v>0</v>
      </c>
      <c r="AA21" s="5">
        <v>0</v>
      </c>
      <c r="AB21" s="5">
        <v>368300</v>
      </c>
      <c r="AC21" s="5">
        <v>3683000</v>
      </c>
      <c r="AD21" s="5" t="s">
        <v>63</v>
      </c>
      <c r="AE21" s="5">
        <v>5309009</v>
      </c>
      <c r="AF21" s="5"/>
      <c r="AG21" s="6">
        <v>4.6800000000000001E-2</v>
      </c>
      <c r="AH21" s="6">
        <v>0</v>
      </c>
      <c r="AI21" s="5" t="s">
        <v>64</v>
      </c>
      <c r="AJ21" s="4">
        <v>45843</v>
      </c>
      <c r="AK21" s="1">
        <f t="shared" si="1"/>
        <v>0</v>
      </c>
      <c r="AL21" s="1">
        <f t="shared" si="2"/>
        <v>0</v>
      </c>
      <c r="AM21" s="1">
        <f t="shared" si="3"/>
        <v>1</v>
      </c>
      <c r="AN21" s="1">
        <f t="shared" si="4"/>
        <v>0</v>
      </c>
    </row>
    <row r="22" spans="1:40" x14ac:dyDescent="0.25">
      <c r="A22" s="1" t="s">
        <v>0</v>
      </c>
      <c r="B22" s="7">
        <v>1</v>
      </c>
      <c r="C22" s="1" t="s">
        <v>264</v>
      </c>
      <c r="D22" s="1" t="s">
        <v>42</v>
      </c>
      <c r="E22" s="1" t="s">
        <v>65</v>
      </c>
      <c r="F22" s="1" t="s">
        <v>66</v>
      </c>
      <c r="G22" s="1" t="s">
        <v>67</v>
      </c>
      <c r="H22" s="1">
        <v>19468</v>
      </c>
      <c r="I22" s="1" t="s">
        <v>68</v>
      </c>
      <c r="J22" s="1">
        <v>2</v>
      </c>
      <c r="K22" s="1" t="s">
        <v>53</v>
      </c>
      <c r="L22" s="1" t="s">
        <v>54</v>
      </c>
      <c r="M22" s="1">
        <v>198</v>
      </c>
      <c r="N22" s="8">
        <v>216254</v>
      </c>
      <c r="O22" s="8"/>
      <c r="P22" s="20">
        <v>2020</v>
      </c>
      <c r="Q22" s="1" t="s">
        <v>69</v>
      </c>
      <c r="R22" s="9">
        <v>43553</v>
      </c>
      <c r="S22" s="1" t="s">
        <v>9</v>
      </c>
      <c r="T22" s="5">
        <v>38250000</v>
      </c>
      <c r="U22" s="5">
        <v>193181.81818181818</v>
      </c>
      <c r="V22" s="5">
        <v>176.87534103415427</v>
      </c>
      <c r="W22" s="5">
        <v>0</v>
      </c>
      <c r="X22" s="5">
        <v>0</v>
      </c>
      <c r="Y22" s="5">
        <v>4045714</v>
      </c>
      <c r="Z22" s="5">
        <v>6432686</v>
      </c>
      <c r="AA22" s="5">
        <v>0</v>
      </c>
      <c r="AB22" s="5">
        <v>2590000</v>
      </c>
      <c r="AC22" s="5">
        <v>13068400</v>
      </c>
      <c r="AD22" s="5" t="s">
        <v>56</v>
      </c>
      <c r="AE22" s="5">
        <v>29002000</v>
      </c>
      <c r="AF22" s="5"/>
      <c r="AG22" s="6">
        <v>2.4199999999999999E-2</v>
      </c>
      <c r="AH22" s="6" t="s">
        <v>70</v>
      </c>
      <c r="AI22" s="5">
        <v>45379</v>
      </c>
      <c r="AJ22" s="4">
        <v>47209</v>
      </c>
      <c r="AK22" s="1">
        <f t="shared" si="1"/>
        <v>0</v>
      </c>
      <c r="AL22" s="1">
        <f t="shared" si="2"/>
        <v>0</v>
      </c>
      <c r="AM22" s="1">
        <f t="shared" si="3"/>
        <v>1</v>
      </c>
      <c r="AN22" s="1">
        <f t="shared" si="4"/>
        <v>1</v>
      </c>
    </row>
    <row r="23" spans="1:40" x14ac:dyDescent="0.25">
      <c r="A23" s="1" t="s">
        <v>0</v>
      </c>
      <c r="B23" s="7">
        <v>1</v>
      </c>
      <c r="C23" s="1" t="s">
        <v>71</v>
      </c>
      <c r="D23" s="1" t="s">
        <v>42</v>
      </c>
      <c r="E23" s="1" t="s">
        <v>72</v>
      </c>
      <c r="F23" s="1" t="s">
        <v>73</v>
      </c>
      <c r="G23" s="1" t="s">
        <v>74</v>
      </c>
      <c r="H23" s="1">
        <v>33610</v>
      </c>
      <c r="I23" s="1" t="s">
        <v>73</v>
      </c>
      <c r="J23" s="1">
        <v>1</v>
      </c>
      <c r="K23" s="1" t="s">
        <v>6</v>
      </c>
      <c r="L23" s="1" t="s">
        <v>54</v>
      </c>
      <c r="N23" s="8">
        <v>334279</v>
      </c>
      <c r="O23" s="8"/>
      <c r="P23" s="20">
        <v>2020</v>
      </c>
      <c r="Q23" s="1" t="s">
        <v>75</v>
      </c>
      <c r="R23" s="9">
        <v>42985</v>
      </c>
      <c r="S23" s="1" t="s">
        <v>76</v>
      </c>
      <c r="T23" s="5">
        <v>22500000</v>
      </c>
      <c r="V23" s="5">
        <v>67.309044241486902</v>
      </c>
      <c r="W23" s="5">
        <v>0</v>
      </c>
      <c r="X23" s="5">
        <v>600000</v>
      </c>
      <c r="Y23" s="5">
        <v>1770000</v>
      </c>
      <c r="Z23" s="5">
        <v>0</v>
      </c>
      <c r="AA23" s="5">
        <v>2800000</v>
      </c>
      <c r="AB23" s="5">
        <v>0</v>
      </c>
      <c r="AC23" s="5">
        <v>5170000</v>
      </c>
      <c r="AD23" s="5" t="s">
        <v>77</v>
      </c>
      <c r="AE23" s="5">
        <v>21300000</v>
      </c>
      <c r="AF23" s="5"/>
      <c r="AG23" s="6" t="s">
        <v>78</v>
      </c>
      <c r="AH23" s="6">
        <v>0</v>
      </c>
      <c r="AI23" s="5">
        <v>44562</v>
      </c>
      <c r="AJ23" s="4">
        <v>45648</v>
      </c>
      <c r="AK23" s="1">
        <f t="shared" si="1"/>
        <v>0</v>
      </c>
      <c r="AL23" s="1">
        <f t="shared" si="2"/>
        <v>1</v>
      </c>
      <c r="AM23" s="1">
        <f t="shared" si="3"/>
        <v>1</v>
      </c>
      <c r="AN23" s="1">
        <f t="shared" si="4"/>
        <v>0</v>
      </c>
    </row>
    <row r="24" spans="1:40" x14ac:dyDescent="0.25">
      <c r="A24" s="1" t="s">
        <v>0</v>
      </c>
      <c r="B24" s="7">
        <v>1</v>
      </c>
      <c r="C24" s="1" t="s">
        <v>79</v>
      </c>
      <c r="D24" s="1" t="s">
        <v>42</v>
      </c>
      <c r="E24" s="1" t="s">
        <v>80</v>
      </c>
      <c r="F24" s="1" t="s">
        <v>81</v>
      </c>
      <c r="G24" s="1" t="s">
        <v>82</v>
      </c>
      <c r="H24" s="1">
        <v>85014</v>
      </c>
      <c r="I24" s="1" t="s">
        <v>81</v>
      </c>
      <c r="J24" s="1">
        <v>2</v>
      </c>
      <c r="K24" s="1" t="s">
        <v>53</v>
      </c>
      <c r="L24" s="1" t="s">
        <v>54</v>
      </c>
      <c r="M24" s="1">
        <v>395</v>
      </c>
      <c r="N24" s="8">
        <v>201298</v>
      </c>
      <c r="O24" s="8"/>
      <c r="P24" s="20">
        <v>2020</v>
      </c>
      <c r="Q24" s="1" t="s">
        <v>83</v>
      </c>
      <c r="R24" s="9">
        <v>43191</v>
      </c>
      <c r="S24" s="1" t="s">
        <v>9</v>
      </c>
      <c r="T24" s="5">
        <v>29000000</v>
      </c>
      <c r="U24" s="5">
        <v>73417.721518987339</v>
      </c>
      <c r="V24" s="5">
        <v>144.06501803296604</v>
      </c>
      <c r="W24" s="5">
        <v>0</v>
      </c>
      <c r="X24" s="5">
        <v>2500000</v>
      </c>
      <c r="Y24" s="5">
        <v>7850000</v>
      </c>
      <c r="Z24" s="5">
        <v>0</v>
      </c>
      <c r="AA24" s="5">
        <v>0</v>
      </c>
      <c r="AB24" s="5">
        <v>6900000</v>
      </c>
      <c r="AC24" s="5">
        <v>17250000</v>
      </c>
      <c r="AD24" s="5" t="s">
        <v>56</v>
      </c>
      <c r="AE24" s="5">
        <v>19975000</v>
      </c>
      <c r="AF24" s="5"/>
      <c r="AG24" s="6">
        <v>2.0223800000000004E-2</v>
      </c>
      <c r="AH24" s="6" t="s">
        <v>84</v>
      </c>
      <c r="AI24" s="5">
        <v>44743</v>
      </c>
      <c r="AJ24" s="4">
        <v>45778</v>
      </c>
      <c r="AK24" s="1">
        <f t="shared" si="1"/>
        <v>0</v>
      </c>
      <c r="AL24" s="1">
        <f t="shared" si="2"/>
        <v>1</v>
      </c>
      <c r="AM24" s="1">
        <f t="shared" si="3"/>
        <v>1</v>
      </c>
      <c r="AN24" s="1">
        <f t="shared" si="4"/>
        <v>0</v>
      </c>
    </row>
    <row r="25" spans="1:40" x14ac:dyDescent="0.25">
      <c r="A25" s="1" t="s">
        <v>0</v>
      </c>
      <c r="B25" s="7">
        <v>1</v>
      </c>
      <c r="C25" s="1" t="s">
        <v>265</v>
      </c>
      <c r="D25" s="1" t="s">
        <v>2</v>
      </c>
      <c r="G25" s="1"/>
      <c r="I25" s="1" t="s">
        <v>249</v>
      </c>
      <c r="J25" s="1">
        <v>1</v>
      </c>
      <c r="K25" s="1" t="s">
        <v>6</v>
      </c>
      <c r="L25" s="1" t="s">
        <v>7</v>
      </c>
      <c r="N25" s="8">
        <v>1463432</v>
      </c>
      <c r="O25" s="8"/>
      <c r="P25" s="20">
        <v>2020</v>
      </c>
      <c r="Q25" s="1" t="s">
        <v>8</v>
      </c>
      <c r="R25" s="9">
        <v>43445</v>
      </c>
      <c r="S25" s="1" t="s">
        <v>9</v>
      </c>
      <c r="T25" s="5">
        <v>55350000</v>
      </c>
      <c r="V25" s="5">
        <v>37.822051178326021</v>
      </c>
      <c r="W25" s="5">
        <v>0</v>
      </c>
      <c r="X25" s="5">
        <v>2715000</v>
      </c>
      <c r="Y25" s="5">
        <v>9000000</v>
      </c>
      <c r="Z25" s="5">
        <v>4000000</v>
      </c>
      <c r="AA25" s="5">
        <v>3950000</v>
      </c>
      <c r="AB25" s="5">
        <v>1035000</v>
      </c>
      <c r="AC25" s="5">
        <v>20700000</v>
      </c>
      <c r="AD25" s="5" t="s">
        <v>38</v>
      </c>
      <c r="AE25" s="5">
        <v>38998100</v>
      </c>
      <c r="AF25" s="5"/>
      <c r="AG25" s="6" t="s">
        <v>39</v>
      </c>
      <c r="AH25" s="6">
        <v>0</v>
      </c>
      <c r="AI25" s="5">
        <v>44968</v>
      </c>
      <c r="AJ25" s="4">
        <v>44968</v>
      </c>
      <c r="AK25" s="1">
        <f t="shared" si="1"/>
        <v>0</v>
      </c>
      <c r="AL25" s="1">
        <f t="shared" si="2"/>
        <v>1</v>
      </c>
      <c r="AM25" s="1">
        <f t="shared" si="3"/>
        <v>1</v>
      </c>
      <c r="AN25" s="1">
        <f t="shared" si="4"/>
        <v>1</v>
      </c>
    </row>
    <row r="26" spans="1:40" x14ac:dyDescent="0.25">
      <c r="A26" s="1" t="s">
        <v>0</v>
      </c>
      <c r="B26" s="7">
        <v>0</v>
      </c>
      <c r="C26" s="1" t="s">
        <v>201</v>
      </c>
      <c r="D26" s="1" t="s">
        <v>202</v>
      </c>
      <c r="E26" s="1" t="s">
        <v>203</v>
      </c>
      <c r="F26" s="1" t="s">
        <v>204</v>
      </c>
      <c r="G26" s="1" t="s">
        <v>60</v>
      </c>
      <c r="H26" s="1">
        <v>55425</v>
      </c>
      <c r="I26" s="1" t="s">
        <v>61</v>
      </c>
      <c r="J26" s="1">
        <v>1</v>
      </c>
      <c r="K26" s="1" t="s">
        <v>6</v>
      </c>
      <c r="L26" s="1" t="s">
        <v>7</v>
      </c>
      <c r="N26" s="8"/>
      <c r="O26" s="8"/>
      <c r="P26" s="20">
        <v>2020</v>
      </c>
      <c r="Q26" s="1" t="s">
        <v>205</v>
      </c>
      <c r="R26" s="9">
        <v>1</v>
      </c>
      <c r="S26" s="1"/>
      <c r="T26" s="1"/>
      <c r="U26" s="1"/>
      <c r="V26" s="1"/>
      <c r="AD26" s="5"/>
      <c r="AE26" s="5"/>
      <c r="AF26" s="5"/>
      <c r="AI26" s="5"/>
      <c r="AK26" s="1"/>
    </row>
    <row r="27" spans="1:40" x14ac:dyDescent="0.25">
      <c r="A27" s="1" t="s">
        <v>0</v>
      </c>
      <c r="B27" s="7">
        <v>0</v>
      </c>
      <c r="C27" s="1" t="s">
        <v>173</v>
      </c>
      <c r="D27" s="1" t="s">
        <v>174</v>
      </c>
      <c r="E27" s="1" t="s">
        <v>175</v>
      </c>
      <c r="F27" s="1" t="s">
        <v>176</v>
      </c>
      <c r="G27" s="1" t="s">
        <v>60</v>
      </c>
      <c r="H27" s="1">
        <v>55423</v>
      </c>
      <c r="I27" s="1" t="s">
        <v>61</v>
      </c>
      <c r="J27" s="1">
        <v>1</v>
      </c>
      <c r="K27" s="1" t="s">
        <v>6</v>
      </c>
      <c r="L27" s="1" t="s">
        <v>248</v>
      </c>
      <c r="N27" s="8"/>
      <c r="O27" s="8"/>
      <c r="P27" s="20">
        <v>2020</v>
      </c>
      <c r="Q27" s="1" t="s">
        <v>88</v>
      </c>
      <c r="R27" s="9">
        <v>1</v>
      </c>
      <c r="S27" s="1" t="s">
        <v>9</v>
      </c>
      <c r="T27" s="1"/>
      <c r="U27" s="1"/>
      <c r="V27" s="1"/>
      <c r="AD27" s="5"/>
      <c r="AE27" s="5"/>
      <c r="AF27" s="5"/>
      <c r="AI27" s="5"/>
      <c r="AK27" s="1"/>
    </row>
    <row r="28" spans="1:40" x14ac:dyDescent="0.25">
      <c r="A28" s="1" t="s">
        <v>0</v>
      </c>
      <c r="B28" s="7">
        <v>0</v>
      </c>
      <c r="C28" s="1" t="s">
        <v>210</v>
      </c>
      <c r="D28" s="1" t="s">
        <v>211</v>
      </c>
      <c r="E28" s="1" t="s">
        <v>212</v>
      </c>
      <c r="F28" s="1" t="s">
        <v>213</v>
      </c>
      <c r="G28" s="1" t="s">
        <v>60</v>
      </c>
      <c r="H28" s="1">
        <v>55441</v>
      </c>
      <c r="I28" s="1" t="s">
        <v>61</v>
      </c>
      <c r="J28" s="1">
        <v>1</v>
      </c>
      <c r="K28" s="1" t="s">
        <v>6</v>
      </c>
      <c r="L28" s="1" t="s">
        <v>7</v>
      </c>
      <c r="N28" s="8"/>
      <c r="O28" s="8"/>
      <c r="P28" s="20">
        <v>2020</v>
      </c>
      <c r="Q28" s="1" t="s">
        <v>147</v>
      </c>
      <c r="R28" s="9">
        <v>1</v>
      </c>
      <c r="S28" s="1" t="s">
        <v>9</v>
      </c>
      <c r="T28" s="1"/>
      <c r="U28" s="1"/>
      <c r="V28" s="1"/>
      <c r="AD28" s="5"/>
      <c r="AE28" s="5"/>
      <c r="AF28" s="5"/>
      <c r="AI28" s="5"/>
      <c r="AK28" s="1"/>
    </row>
    <row r="29" spans="1:40" x14ac:dyDescent="0.25">
      <c r="A29" s="1" t="s">
        <v>0</v>
      </c>
      <c r="B29" s="7">
        <v>0</v>
      </c>
      <c r="C29" s="1" t="s">
        <v>85</v>
      </c>
      <c r="D29" s="1" t="s">
        <v>42</v>
      </c>
      <c r="E29" s="1" t="s">
        <v>86</v>
      </c>
      <c r="F29" s="1" t="s">
        <v>61</v>
      </c>
      <c r="G29" s="1" t="s">
        <v>60</v>
      </c>
      <c r="H29" s="1">
        <v>55404</v>
      </c>
      <c r="I29" s="1" t="s">
        <v>61</v>
      </c>
      <c r="J29" s="1">
        <v>3</v>
      </c>
      <c r="K29" s="1" t="s">
        <v>87</v>
      </c>
      <c r="L29" s="1" t="s">
        <v>54</v>
      </c>
      <c r="N29" s="3">
        <v>297650</v>
      </c>
      <c r="P29" s="20">
        <v>2020</v>
      </c>
      <c r="Q29" s="1" t="s">
        <v>88</v>
      </c>
      <c r="R29" s="9">
        <v>43070</v>
      </c>
      <c r="S29" s="1" t="s">
        <v>9</v>
      </c>
      <c r="T29" s="1"/>
      <c r="U29" s="1"/>
      <c r="V29" s="1"/>
      <c r="AD29" s="5"/>
      <c r="AE29" s="5"/>
      <c r="AF29" s="5"/>
      <c r="AI29" s="5"/>
      <c r="AK29" s="1"/>
    </row>
    <row r="30" spans="1:40" x14ac:dyDescent="0.25">
      <c r="A30" s="1" t="s">
        <v>0</v>
      </c>
      <c r="B30" s="7">
        <v>1</v>
      </c>
      <c r="C30" s="1" t="s">
        <v>260</v>
      </c>
      <c r="D30" s="1" t="s">
        <v>42</v>
      </c>
      <c r="E30" s="1" t="s">
        <v>89</v>
      </c>
      <c r="F30" s="1" t="s">
        <v>90</v>
      </c>
      <c r="G30" s="1" t="s">
        <v>91</v>
      </c>
      <c r="H30" s="1">
        <v>75252</v>
      </c>
      <c r="I30" s="1" t="s">
        <v>90</v>
      </c>
      <c r="J30" s="1">
        <v>2</v>
      </c>
      <c r="K30" s="1" t="s">
        <v>53</v>
      </c>
      <c r="L30" s="1" t="s">
        <v>54</v>
      </c>
      <c r="M30" s="1">
        <v>494</v>
      </c>
      <c r="N30" s="8">
        <v>377550</v>
      </c>
      <c r="O30" s="8"/>
      <c r="P30" s="20">
        <v>2020</v>
      </c>
      <c r="Q30" s="1" t="s">
        <v>75</v>
      </c>
      <c r="R30" s="9">
        <v>42491</v>
      </c>
      <c r="S30" s="1" t="s">
        <v>9</v>
      </c>
      <c r="T30" s="5">
        <v>37000000</v>
      </c>
      <c r="U30" s="5">
        <v>74898.785425101218</v>
      </c>
      <c r="V30" s="5">
        <v>98.000264865580718</v>
      </c>
      <c r="W30" s="5">
        <v>750000</v>
      </c>
      <c r="X30" s="5">
        <v>2700000</v>
      </c>
      <c r="Y30" s="5">
        <v>0</v>
      </c>
      <c r="Z30" s="5">
        <v>0</v>
      </c>
      <c r="AA30" s="5">
        <v>3300000</v>
      </c>
      <c r="AB30" s="5">
        <v>6750000</v>
      </c>
      <c r="AC30" s="5">
        <v>13500000</v>
      </c>
      <c r="AD30" s="5" t="s">
        <v>92</v>
      </c>
      <c r="AE30" s="5">
        <v>27580524.309999999</v>
      </c>
      <c r="AF30" s="5"/>
      <c r="AG30" s="6">
        <v>4.0099999999999997E-2</v>
      </c>
      <c r="AH30" s="6">
        <v>0</v>
      </c>
      <c r="AI30" s="5" t="s">
        <v>64</v>
      </c>
      <c r="AJ30" s="4">
        <v>46874</v>
      </c>
      <c r="AK30" s="1">
        <f t="shared" ref="AK30:AK41" si="5">+IF(W30&gt;0, 1, 0)</f>
        <v>1</v>
      </c>
      <c r="AL30" s="1">
        <f t="shared" ref="AL30:AL41" si="6">+IF(X30&gt;0, 1, 0)</f>
        <v>1</v>
      </c>
      <c r="AM30" s="1">
        <f t="shared" ref="AM30:AM41" si="7">+IF(Y30&gt;0, 1, 0)</f>
        <v>0</v>
      </c>
      <c r="AN30" s="1">
        <f t="shared" ref="AN30:AN41" si="8">+IF(Z30&gt;0, 1, 0)</f>
        <v>0</v>
      </c>
    </row>
    <row r="31" spans="1:40" x14ac:dyDescent="0.25">
      <c r="A31" s="1" t="s">
        <v>0</v>
      </c>
      <c r="B31" s="7">
        <v>0</v>
      </c>
      <c r="C31" s="1" t="s">
        <v>231</v>
      </c>
      <c r="D31" s="1" t="s">
        <v>218</v>
      </c>
      <c r="E31" s="1" t="s">
        <v>232</v>
      </c>
      <c r="F31" s="1" t="s">
        <v>101</v>
      </c>
      <c r="G31" s="1" t="s">
        <v>91</v>
      </c>
      <c r="H31" s="1">
        <v>77077</v>
      </c>
      <c r="I31" s="1" t="s">
        <v>101</v>
      </c>
      <c r="J31" s="1">
        <v>2</v>
      </c>
      <c r="K31" s="1" t="s">
        <v>53</v>
      </c>
      <c r="L31" s="1" t="s">
        <v>54</v>
      </c>
      <c r="M31" s="1">
        <v>366</v>
      </c>
      <c r="N31" s="8">
        <v>278802</v>
      </c>
      <c r="O31" s="8"/>
      <c r="P31" s="20">
        <v>2020</v>
      </c>
      <c r="Q31" s="1" t="s">
        <v>46</v>
      </c>
      <c r="R31" s="9">
        <v>43817</v>
      </c>
      <c r="S31" s="1"/>
      <c r="T31" s="1"/>
      <c r="U31" s="1"/>
      <c r="V31" s="1"/>
      <c r="W31" s="5">
        <v>0</v>
      </c>
      <c r="X31" s="5">
        <v>0</v>
      </c>
      <c r="Y31" s="5">
        <v>275858.39848000003</v>
      </c>
      <c r="Z31" s="5">
        <v>4064970.5433160001</v>
      </c>
      <c r="AA31" s="5">
        <v>5511256.718204</v>
      </c>
      <c r="AB31" s="5">
        <v>0</v>
      </c>
      <c r="AC31" s="5">
        <v>9852085.6600000001</v>
      </c>
      <c r="AD31" s="5" t="s">
        <v>56</v>
      </c>
      <c r="AE31" s="5">
        <v>22470000</v>
      </c>
      <c r="AF31" s="5"/>
      <c r="AG31" s="6">
        <v>2.1223800000000001E-2</v>
      </c>
      <c r="AH31" s="6">
        <v>1.95E-2</v>
      </c>
      <c r="AI31" s="5">
        <v>45643</v>
      </c>
      <c r="AJ31" s="4">
        <v>47469</v>
      </c>
      <c r="AK31" s="1">
        <f t="shared" si="5"/>
        <v>0</v>
      </c>
      <c r="AL31" s="1">
        <f t="shared" si="6"/>
        <v>0</v>
      </c>
      <c r="AM31" s="1">
        <f t="shared" si="7"/>
        <v>1</v>
      </c>
      <c r="AN31" s="1">
        <f t="shared" si="8"/>
        <v>1</v>
      </c>
    </row>
    <row r="32" spans="1:40" x14ac:dyDescent="0.25">
      <c r="A32" s="1" t="s">
        <v>0</v>
      </c>
      <c r="B32" s="7">
        <v>0</v>
      </c>
      <c r="C32" s="1" t="s">
        <v>233</v>
      </c>
      <c r="D32" s="1" t="s">
        <v>218</v>
      </c>
      <c r="E32" s="1" t="s">
        <v>234</v>
      </c>
      <c r="F32" s="1" t="s">
        <v>101</v>
      </c>
      <c r="G32" s="1" t="s">
        <v>91</v>
      </c>
      <c r="H32" s="1">
        <v>77066</v>
      </c>
      <c r="I32" s="1" t="s">
        <v>101</v>
      </c>
      <c r="J32" s="1">
        <v>2</v>
      </c>
      <c r="K32" s="1" t="s">
        <v>53</v>
      </c>
      <c r="L32" s="1" t="s">
        <v>54</v>
      </c>
      <c r="M32" s="1">
        <v>278</v>
      </c>
      <c r="N32" s="8">
        <v>243092</v>
      </c>
      <c r="O32" s="8"/>
      <c r="P32" s="20">
        <v>2020</v>
      </c>
      <c r="Q32" s="1" t="s">
        <v>46</v>
      </c>
      <c r="R32" s="9">
        <v>43817</v>
      </c>
      <c r="S32" s="1"/>
      <c r="T32" s="1"/>
      <c r="U32" s="1"/>
      <c r="V32" s="1"/>
      <c r="W32" s="5">
        <v>0</v>
      </c>
      <c r="X32" s="5">
        <v>0</v>
      </c>
      <c r="Y32" s="5">
        <v>165885.52960000001</v>
      </c>
      <c r="Z32" s="5">
        <v>2444441.7683200003</v>
      </c>
      <c r="AA32" s="5">
        <v>3314155.9020800004</v>
      </c>
      <c r="AB32" s="5">
        <v>0</v>
      </c>
      <c r="AC32" s="5">
        <v>5924483.2000000011</v>
      </c>
      <c r="AD32" s="5" t="s">
        <v>56</v>
      </c>
      <c r="AE32" s="5">
        <v>18000000</v>
      </c>
      <c r="AF32" s="5"/>
      <c r="AG32" s="6">
        <v>2.1223800000000001E-2</v>
      </c>
      <c r="AH32" s="6">
        <v>1.95E-2</v>
      </c>
      <c r="AI32" s="5">
        <v>45643</v>
      </c>
      <c r="AJ32" s="4">
        <v>47469</v>
      </c>
      <c r="AK32" s="1">
        <f t="shared" si="5"/>
        <v>0</v>
      </c>
      <c r="AL32" s="1">
        <f t="shared" si="6"/>
        <v>0</v>
      </c>
      <c r="AM32" s="1">
        <f t="shared" si="7"/>
        <v>1</v>
      </c>
      <c r="AN32" s="1">
        <f t="shared" si="8"/>
        <v>1</v>
      </c>
    </row>
    <row r="33" spans="1:40" x14ac:dyDescent="0.25">
      <c r="A33" s="1" t="s">
        <v>0</v>
      </c>
      <c r="B33" s="7">
        <v>0</v>
      </c>
      <c r="C33" s="1" t="s">
        <v>236</v>
      </c>
      <c r="D33" s="1" t="s">
        <v>218</v>
      </c>
      <c r="E33" s="1" t="s">
        <v>237</v>
      </c>
      <c r="F33" s="1" t="s">
        <v>101</v>
      </c>
      <c r="G33" s="1" t="s">
        <v>91</v>
      </c>
      <c r="H33" s="1">
        <v>77090</v>
      </c>
      <c r="I33" s="1" t="s">
        <v>101</v>
      </c>
      <c r="J33" s="1">
        <v>2</v>
      </c>
      <c r="K33" s="1" t="s">
        <v>53</v>
      </c>
      <c r="L33" s="1" t="s">
        <v>54</v>
      </c>
      <c r="M33" s="1">
        <v>440</v>
      </c>
      <c r="N33" s="8">
        <v>348292</v>
      </c>
      <c r="O33" s="8"/>
      <c r="P33" s="20">
        <v>2020</v>
      </c>
      <c r="Q33" s="1" t="s">
        <v>46</v>
      </c>
      <c r="R33" s="9">
        <v>43817</v>
      </c>
      <c r="S33" s="1"/>
      <c r="T33" s="1"/>
      <c r="U33" s="1"/>
      <c r="V33" s="1"/>
      <c r="W33" s="5">
        <v>0</v>
      </c>
      <c r="X33" s="5">
        <v>0</v>
      </c>
      <c r="Y33" s="5">
        <v>166342.45879999999</v>
      </c>
      <c r="Z33" s="5">
        <v>2451174.9464599998</v>
      </c>
      <c r="AA33" s="5">
        <v>3323284.6947399997</v>
      </c>
      <c r="AB33" s="5">
        <v>0</v>
      </c>
      <c r="AC33" s="5">
        <v>5940802.0999999996</v>
      </c>
      <c r="AD33" s="5" t="s">
        <v>56</v>
      </c>
      <c r="AE33" s="5">
        <v>24336000</v>
      </c>
      <c r="AF33" s="5"/>
      <c r="AG33" s="6">
        <v>2.1223800000000001E-2</v>
      </c>
      <c r="AH33" s="6">
        <v>1.95E-2</v>
      </c>
      <c r="AI33" s="5">
        <v>45643</v>
      </c>
      <c r="AJ33" s="4">
        <v>47469</v>
      </c>
      <c r="AK33" s="1">
        <f t="shared" si="5"/>
        <v>0</v>
      </c>
      <c r="AL33" s="1">
        <f t="shared" si="6"/>
        <v>0</v>
      </c>
      <c r="AM33" s="1">
        <f t="shared" si="7"/>
        <v>1</v>
      </c>
      <c r="AN33" s="1">
        <f t="shared" si="8"/>
        <v>1</v>
      </c>
    </row>
    <row r="34" spans="1:40" x14ac:dyDescent="0.25">
      <c r="A34" s="1" t="s">
        <v>0</v>
      </c>
      <c r="B34" s="7">
        <v>0</v>
      </c>
      <c r="C34" s="1" t="s">
        <v>238</v>
      </c>
      <c r="D34" s="1" t="s">
        <v>218</v>
      </c>
      <c r="E34" s="1" t="s">
        <v>239</v>
      </c>
      <c r="F34" s="1" t="s">
        <v>101</v>
      </c>
      <c r="G34" s="1" t="s">
        <v>91</v>
      </c>
      <c r="H34" s="1">
        <v>77079</v>
      </c>
      <c r="I34" s="1" t="s">
        <v>101</v>
      </c>
      <c r="J34" s="1">
        <v>2</v>
      </c>
      <c r="K34" s="1" t="s">
        <v>53</v>
      </c>
      <c r="L34" s="1" t="s">
        <v>54</v>
      </c>
      <c r="M34" s="1">
        <v>122</v>
      </c>
      <c r="N34" s="8">
        <v>146892</v>
      </c>
      <c r="O34" s="8"/>
      <c r="P34" s="20">
        <v>2020</v>
      </c>
      <c r="Q34" s="1" t="s">
        <v>46</v>
      </c>
      <c r="R34" s="9">
        <v>43817</v>
      </c>
      <c r="S34" s="1"/>
      <c r="T34" s="1"/>
      <c r="U34" s="1"/>
      <c r="V34" s="1"/>
      <c r="W34" s="5">
        <v>0</v>
      </c>
      <c r="X34" s="5">
        <v>0</v>
      </c>
      <c r="Y34" s="5">
        <v>103981.68424</v>
      </c>
      <c r="Z34" s="5">
        <v>1532244.3899080001</v>
      </c>
      <c r="AA34" s="5">
        <v>2077405.5058520001</v>
      </c>
      <c r="AB34" s="5">
        <v>0</v>
      </c>
      <c r="AC34" s="5">
        <v>3713631.58</v>
      </c>
      <c r="AD34" s="5" t="s">
        <v>56</v>
      </c>
      <c r="AE34" s="5">
        <v>11330000</v>
      </c>
      <c r="AF34" s="5"/>
      <c r="AG34" s="6">
        <v>2.1223800000000001E-2</v>
      </c>
      <c r="AH34" s="6">
        <v>1.95E-2</v>
      </c>
      <c r="AI34" s="5">
        <v>45643</v>
      </c>
      <c r="AJ34" s="4">
        <v>47469</v>
      </c>
      <c r="AK34" s="1">
        <f t="shared" si="5"/>
        <v>0</v>
      </c>
      <c r="AL34" s="1">
        <f t="shared" si="6"/>
        <v>0</v>
      </c>
      <c r="AM34" s="1">
        <f t="shared" si="7"/>
        <v>1</v>
      </c>
      <c r="AN34" s="1">
        <f t="shared" si="8"/>
        <v>1</v>
      </c>
    </row>
    <row r="35" spans="1:40" x14ac:dyDescent="0.25">
      <c r="A35" s="1" t="s">
        <v>0</v>
      </c>
      <c r="B35" s="7">
        <v>1</v>
      </c>
      <c r="C35" s="1" t="s">
        <v>261</v>
      </c>
      <c r="D35" s="1" t="s">
        <v>42</v>
      </c>
      <c r="E35" s="1" t="s">
        <v>97</v>
      </c>
      <c r="F35" s="1" t="s">
        <v>98</v>
      </c>
      <c r="G35" s="1" t="s">
        <v>91</v>
      </c>
      <c r="H35" s="1">
        <v>76132</v>
      </c>
      <c r="I35" s="1" t="s">
        <v>90</v>
      </c>
      <c r="J35" s="1">
        <v>2</v>
      </c>
      <c r="K35" s="1" t="s">
        <v>53</v>
      </c>
      <c r="L35" s="1" t="s">
        <v>54</v>
      </c>
      <c r="M35" s="1">
        <v>323</v>
      </c>
      <c r="N35" s="8">
        <v>232775</v>
      </c>
      <c r="O35" s="8"/>
      <c r="P35" s="20">
        <v>2020</v>
      </c>
      <c r="Q35" s="1" t="s">
        <v>75</v>
      </c>
      <c r="R35" s="9">
        <v>43529</v>
      </c>
      <c r="S35" s="1" t="s">
        <v>9</v>
      </c>
      <c r="T35" s="5">
        <v>26750000</v>
      </c>
      <c r="U35" s="5">
        <v>82817.337461300311</v>
      </c>
      <c r="V35" s="5">
        <v>114.91783911502525</v>
      </c>
      <c r="W35" s="5">
        <v>0</v>
      </c>
      <c r="X35" s="5">
        <v>0</v>
      </c>
      <c r="Y35" s="5">
        <v>7616471</v>
      </c>
      <c r="Z35" s="5">
        <v>4000000</v>
      </c>
      <c r="AA35" s="5">
        <v>0</v>
      </c>
      <c r="AB35" s="5">
        <v>3872157</v>
      </c>
      <c r="AC35" s="5">
        <v>15488628</v>
      </c>
      <c r="AD35" s="5" t="s">
        <v>56</v>
      </c>
      <c r="AE35" s="5">
        <v>17387000</v>
      </c>
      <c r="AF35" s="5"/>
      <c r="AG35" s="6">
        <v>4.4365226893656177E-2</v>
      </c>
      <c r="AH35" s="6">
        <v>0</v>
      </c>
      <c r="AI35" s="5">
        <v>44561</v>
      </c>
      <c r="AJ35" s="4">
        <v>12024</v>
      </c>
      <c r="AK35" s="1">
        <f t="shared" si="5"/>
        <v>0</v>
      </c>
      <c r="AL35" s="1">
        <f t="shared" si="6"/>
        <v>0</v>
      </c>
      <c r="AM35" s="1">
        <f t="shared" si="7"/>
        <v>1</v>
      </c>
      <c r="AN35" s="1">
        <f t="shared" si="8"/>
        <v>1</v>
      </c>
    </row>
    <row r="36" spans="1:40" x14ac:dyDescent="0.25">
      <c r="A36" s="1" t="s">
        <v>0</v>
      </c>
      <c r="B36" s="7">
        <v>1</v>
      </c>
      <c r="C36" s="1" t="s">
        <v>262</v>
      </c>
      <c r="D36" s="1" t="s">
        <v>42</v>
      </c>
      <c r="E36" s="1" t="s">
        <v>99</v>
      </c>
      <c r="F36" s="1" t="s">
        <v>100</v>
      </c>
      <c r="G36" s="1" t="s">
        <v>91</v>
      </c>
      <c r="H36" s="1">
        <v>77505</v>
      </c>
      <c r="I36" s="1" t="s">
        <v>101</v>
      </c>
      <c r="J36" s="1">
        <v>2</v>
      </c>
      <c r="K36" s="1" t="s">
        <v>53</v>
      </c>
      <c r="L36" s="1" t="s">
        <v>54</v>
      </c>
      <c r="M36" s="1">
        <v>264</v>
      </c>
      <c r="N36" s="8">
        <v>221712</v>
      </c>
      <c r="O36" s="8"/>
      <c r="P36" s="20">
        <v>2020</v>
      </c>
      <c r="Q36" s="1" t="s">
        <v>75</v>
      </c>
      <c r="R36" s="9">
        <v>43417</v>
      </c>
      <c r="S36" s="1" t="s">
        <v>9</v>
      </c>
      <c r="T36" s="5">
        <v>35570000</v>
      </c>
      <c r="U36" s="5">
        <v>134734.84848484848</v>
      </c>
      <c r="V36" s="5">
        <v>160.43335498304106</v>
      </c>
      <c r="W36" s="5">
        <v>0</v>
      </c>
      <c r="X36" s="5">
        <v>2000000</v>
      </c>
      <c r="Y36" s="5">
        <v>8150000</v>
      </c>
      <c r="Z36" s="5">
        <v>4000000</v>
      </c>
      <c r="AA36" s="5">
        <v>0</v>
      </c>
      <c r="AB36" s="5">
        <v>0</v>
      </c>
      <c r="AC36" s="5">
        <v>14150000</v>
      </c>
      <c r="AD36" s="5" t="s">
        <v>56</v>
      </c>
      <c r="AE36" s="5">
        <v>23120000</v>
      </c>
      <c r="AF36" s="5"/>
      <c r="AG36" s="6">
        <v>4.7E-2</v>
      </c>
      <c r="AH36" s="6">
        <v>0</v>
      </c>
      <c r="AI36" s="5">
        <v>47088</v>
      </c>
      <c r="AJ36" s="4">
        <v>47088</v>
      </c>
      <c r="AK36" s="1">
        <f t="shared" si="5"/>
        <v>0</v>
      </c>
      <c r="AL36" s="1">
        <f t="shared" si="6"/>
        <v>1</v>
      </c>
      <c r="AM36" s="1">
        <f t="shared" si="7"/>
        <v>1</v>
      </c>
      <c r="AN36" s="1">
        <f t="shared" si="8"/>
        <v>1</v>
      </c>
    </row>
    <row r="37" spans="1:40" x14ac:dyDescent="0.25">
      <c r="A37" s="1" t="s">
        <v>0</v>
      </c>
      <c r="B37" s="7">
        <v>1</v>
      </c>
      <c r="C37" s="1" t="s">
        <v>242</v>
      </c>
      <c r="D37" s="1" t="s">
        <v>42</v>
      </c>
      <c r="E37" s="1" t="s">
        <v>259</v>
      </c>
      <c r="F37" s="1" t="s">
        <v>257</v>
      </c>
      <c r="G37" s="2" t="s">
        <v>258</v>
      </c>
      <c r="H37" s="1">
        <v>87121</v>
      </c>
      <c r="I37" s="1" t="s">
        <v>257</v>
      </c>
      <c r="J37" s="1">
        <v>2</v>
      </c>
      <c r="K37" s="1" t="s">
        <v>53</v>
      </c>
      <c r="L37" s="1" t="s">
        <v>54</v>
      </c>
      <c r="N37" s="8">
        <v>493096</v>
      </c>
      <c r="O37" s="8"/>
      <c r="P37" s="20">
        <v>2020</v>
      </c>
      <c r="Q37" s="4" t="s">
        <v>75</v>
      </c>
      <c r="R37" s="9">
        <v>43964</v>
      </c>
      <c r="T37" s="5">
        <v>73000000</v>
      </c>
      <c r="U37" s="5">
        <v>160087.71929824562</v>
      </c>
      <c r="V37" s="5">
        <v>148.04419423398284</v>
      </c>
      <c r="W37" s="5">
        <v>0</v>
      </c>
      <c r="X37" s="5">
        <v>0</v>
      </c>
      <c r="Y37" s="5">
        <v>0</v>
      </c>
      <c r="Z37" s="5">
        <v>8075369.1257956652</v>
      </c>
      <c r="AA37" s="5">
        <v>15768787.825419996</v>
      </c>
      <c r="AB37" s="5">
        <v>2349842.7587843314</v>
      </c>
      <c r="AC37" s="5">
        <v>26193999.709999993</v>
      </c>
      <c r="AD37" s="5" t="s">
        <v>56</v>
      </c>
      <c r="AE37" s="5">
        <v>43575000</v>
      </c>
      <c r="AF37" s="5"/>
      <c r="AG37" s="6">
        <v>4.0899999999999999E-2</v>
      </c>
      <c r="AH37" s="6" t="s">
        <v>243</v>
      </c>
      <c r="AI37" s="5">
        <v>0</v>
      </c>
      <c r="AJ37" s="4">
        <v>46753</v>
      </c>
      <c r="AK37" s="1">
        <f t="shared" si="5"/>
        <v>0</v>
      </c>
      <c r="AL37" s="1">
        <f t="shared" si="6"/>
        <v>0</v>
      </c>
      <c r="AM37" s="1">
        <f t="shared" si="7"/>
        <v>0</v>
      </c>
      <c r="AN37" s="1">
        <f t="shared" si="8"/>
        <v>1</v>
      </c>
    </row>
    <row r="38" spans="1:40" x14ac:dyDescent="0.25">
      <c r="A38" s="1" t="s">
        <v>0</v>
      </c>
      <c r="B38" s="7">
        <v>0</v>
      </c>
      <c r="C38" s="1" t="s">
        <v>34</v>
      </c>
      <c r="D38" s="1" t="s">
        <v>2</v>
      </c>
      <c r="E38" s="1" t="s">
        <v>35</v>
      </c>
      <c r="F38" s="1" t="s">
        <v>14</v>
      </c>
      <c r="G38" s="1" t="s">
        <v>5</v>
      </c>
      <c r="H38" s="1">
        <v>45246</v>
      </c>
      <c r="I38" s="1" t="s">
        <v>18</v>
      </c>
      <c r="J38" s="1">
        <v>1</v>
      </c>
      <c r="K38" s="1" t="s">
        <v>6</v>
      </c>
      <c r="L38" s="1" t="s">
        <v>7</v>
      </c>
      <c r="N38" s="8">
        <v>148406</v>
      </c>
      <c r="O38" s="8"/>
      <c r="P38" s="20">
        <v>2020</v>
      </c>
      <c r="Q38" s="1" t="s">
        <v>8</v>
      </c>
      <c r="R38" s="9">
        <v>43445</v>
      </c>
      <c r="S38" s="1" t="s">
        <v>9</v>
      </c>
      <c r="T38" s="1"/>
      <c r="U38" s="1"/>
      <c r="V38" s="1"/>
      <c r="AD38" s="5"/>
      <c r="AE38" s="5"/>
      <c r="AF38" s="5"/>
      <c r="AI38" s="5"/>
      <c r="AK38" s="1">
        <f t="shared" si="5"/>
        <v>0</v>
      </c>
      <c r="AL38" s="1">
        <f t="shared" si="6"/>
        <v>0</v>
      </c>
      <c r="AM38" s="1">
        <f t="shared" si="7"/>
        <v>0</v>
      </c>
      <c r="AN38" s="1">
        <f t="shared" si="8"/>
        <v>0</v>
      </c>
    </row>
    <row r="39" spans="1:40" x14ac:dyDescent="0.25">
      <c r="A39" s="1" t="s">
        <v>0</v>
      </c>
      <c r="B39" s="7">
        <v>1</v>
      </c>
      <c r="C39" s="1" t="s">
        <v>102</v>
      </c>
      <c r="D39" s="1" t="s">
        <v>42</v>
      </c>
      <c r="E39" s="1" t="s">
        <v>103</v>
      </c>
      <c r="F39" s="1" t="s">
        <v>104</v>
      </c>
      <c r="G39" s="1" t="s">
        <v>105</v>
      </c>
      <c r="H39" s="1">
        <v>53233</v>
      </c>
      <c r="I39" s="1" t="s">
        <v>106</v>
      </c>
      <c r="J39" s="1">
        <v>2</v>
      </c>
      <c r="K39" s="1" t="s">
        <v>53</v>
      </c>
      <c r="L39" s="1" t="s">
        <v>54</v>
      </c>
      <c r="M39" s="1">
        <v>100</v>
      </c>
      <c r="N39" s="8">
        <v>70473</v>
      </c>
      <c r="O39" s="8"/>
      <c r="P39" s="20">
        <v>2020</v>
      </c>
      <c r="Q39" s="1" t="s">
        <v>75</v>
      </c>
      <c r="R39" s="9">
        <v>43545</v>
      </c>
      <c r="S39" s="1" t="s">
        <v>9</v>
      </c>
      <c r="T39" s="5">
        <v>16000000</v>
      </c>
      <c r="U39" s="5">
        <v>160000</v>
      </c>
      <c r="V39" s="5">
        <v>227.03730506718884</v>
      </c>
      <c r="W39" s="5">
        <v>0</v>
      </c>
      <c r="X39" s="5">
        <v>0</v>
      </c>
      <c r="Y39" s="5">
        <v>6087942</v>
      </c>
      <c r="Z39" s="5">
        <v>0</v>
      </c>
      <c r="AA39" s="5">
        <v>0</v>
      </c>
      <c r="AB39" s="5">
        <v>0</v>
      </c>
      <c r="AC39" s="5">
        <v>6087942</v>
      </c>
      <c r="AD39" s="5" t="s">
        <v>107</v>
      </c>
      <c r="AE39" s="5">
        <v>6250000</v>
      </c>
      <c r="AF39" s="5"/>
      <c r="AG39" s="6">
        <v>2.2005000000000004E-2</v>
      </c>
      <c r="AH39" s="6" t="s">
        <v>84</v>
      </c>
      <c r="AI39" s="5">
        <v>44286</v>
      </c>
      <c r="AJ39" s="4">
        <v>45383</v>
      </c>
      <c r="AK39" s="1">
        <f t="shared" si="5"/>
        <v>0</v>
      </c>
      <c r="AL39" s="1">
        <f t="shared" si="6"/>
        <v>0</v>
      </c>
      <c r="AM39" s="1">
        <f t="shared" si="7"/>
        <v>1</v>
      </c>
      <c r="AN39" s="1">
        <f t="shared" si="8"/>
        <v>0</v>
      </c>
    </row>
    <row r="40" spans="1:40" x14ac:dyDescent="0.25">
      <c r="A40" s="1" t="s">
        <v>0</v>
      </c>
      <c r="B40" s="7">
        <v>1</v>
      </c>
      <c r="C40" s="1" t="s">
        <v>108</v>
      </c>
      <c r="D40" s="1" t="s">
        <v>42</v>
      </c>
      <c r="E40" s="1" t="s">
        <v>109</v>
      </c>
      <c r="F40" s="1" t="s">
        <v>110</v>
      </c>
      <c r="G40" s="1" t="s">
        <v>91</v>
      </c>
      <c r="H40" s="1">
        <v>75126</v>
      </c>
      <c r="I40" s="1" t="s">
        <v>90</v>
      </c>
      <c r="J40" s="1">
        <v>2</v>
      </c>
      <c r="K40" s="1" t="s">
        <v>53</v>
      </c>
      <c r="L40" s="1" t="s">
        <v>54</v>
      </c>
      <c r="M40" s="1">
        <v>313</v>
      </c>
      <c r="N40" s="8">
        <v>269086</v>
      </c>
      <c r="O40" s="8"/>
      <c r="P40" s="20">
        <v>2020</v>
      </c>
      <c r="Q40" s="1" t="s">
        <v>75</v>
      </c>
      <c r="R40" s="9">
        <v>43006</v>
      </c>
      <c r="S40" s="1" t="s">
        <v>9</v>
      </c>
      <c r="T40" s="5">
        <v>39000000</v>
      </c>
      <c r="U40" s="5">
        <v>124600.63897763578</v>
      </c>
      <c r="V40" s="5">
        <v>144.93507651828784</v>
      </c>
      <c r="W40" s="5">
        <v>0</v>
      </c>
      <c r="X40" s="5">
        <v>0</v>
      </c>
      <c r="Y40" s="5">
        <v>3945000</v>
      </c>
      <c r="Z40" s="5">
        <v>0</v>
      </c>
      <c r="AA40" s="5">
        <v>3555000</v>
      </c>
      <c r="AB40" s="5">
        <v>7500000</v>
      </c>
      <c r="AC40" s="5">
        <v>15000000</v>
      </c>
      <c r="AD40" s="5" t="s">
        <v>92</v>
      </c>
      <c r="AE40" s="5">
        <v>25350000</v>
      </c>
      <c r="AF40" s="5"/>
      <c r="AG40" s="6">
        <v>4.1500000000000002E-2</v>
      </c>
      <c r="AH40" s="6">
        <v>0</v>
      </c>
      <c r="AI40" s="5">
        <v>44866</v>
      </c>
      <c r="AJ40" s="4">
        <v>46661</v>
      </c>
      <c r="AK40" s="1">
        <f t="shared" si="5"/>
        <v>0</v>
      </c>
      <c r="AL40" s="1">
        <f t="shared" si="6"/>
        <v>0</v>
      </c>
      <c r="AM40" s="1">
        <f t="shared" si="7"/>
        <v>1</v>
      </c>
      <c r="AN40" s="1">
        <f t="shared" si="8"/>
        <v>0</v>
      </c>
    </row>
    <row r="41" spans="1:40" x14ac:dyDescent="0.25">
      <c r="A41" s="1" t="s">
        <v>0</v>
      </c>
      <c r="B41" s="7">
        <v>1</v>
      </c>
      <c r="C41" s="1" t="s">
        <v>111</v>
      </c>
      <c r="D41" s="1" t="s">
        <v>42</v>
      </c>
      <c r="E41" s="1" t="s">
        <v>112</v>
      </c>
      <c r="F41" s="1" t="s">
        <v>113</v>
      </c>
      <c r="G41" s="1" t="s">
        <v>114</v>
      </c>
      <c r="H41" s="1">
        <v>30087</v>
      </c>
      <c r="I41" s="1" t="s">
        <v>115</v>
      </c>
      <c r="J41" s="1">
        <v>2</v>
      </c>
      <c r="K41" s="1" t="s">
        <v>53</v>
      </c>
      <c r="L41" s="1" t="s">
        <v>54</v>
      </c>
      <c r="M41" s="1">
        <v>268</v>
      </c>
      <c r="N41" s="8">
        <v>232140</v>
      </c>
      <c r="O41" s="8"/>
      <c r="P41" s="20">
        <v>2020</v>
      </c>
      <c r="Q41" s="1" t="s">
        <v>69</v>
      </c>
      <c r="R41" s="9">
        <v>43553</v>
      </c>
      <c r="S41" s="1" t="s">
        <v>9</v>
      </c>
      <c r="T41" s="5">
        <v>31250000</v>
      </c>
      <c r="U41" s="5">
        <v>116604.4776119403</v>
      </c>
      <c r="V41" s="5">
        <v>134.61704144051004</v>
      </c>
      <c r="W41" s="5">
        <v>0</v>
      </c>
      <c r="X41" s="5">
        <v>0</v>
      </c>
      <c r="Y41" s="5">
        <v>3867500</v>
      </c>
      <c r="Z41" s="5">
        <v>3867500</v>
      </c>
      <c r="AA41" s="5">
        <v>0</v>
      </c>
      <c r="AB41" s="5">
        <v>3315000</v>
      </c>
      <c r="AC41" s="5">
        <v>11050000</v>
      </c>
      <c r="AD41" s="5" t="s">
        <v>116</v>
      </c>
      <c r="AE41" s="5">
        <v>24950000</v>
      </c>
      <c r="AF41" s="5"/>
      <c r="AG41" s="6">
        <v>4.3999999999999997E-2</v>
      </c>
      <c r="AH41" s="6">
        <v>0</v>
      </c>
      <c r="AI41" s="5">
        <v>45379</v>
      </c>
      <c r="AJ41" s="4">
        <v>47209</v>
      </c>
      <c r="AK41" s="1">
        <f t="shared" si="5"/>
        <v>0</v>
      </c>
      <c r="AL41" s="1">
        <f t="shared" si="6"/>
        <v>0</v>
      </c>
      <c r="AM41" s="1">
        <f t="shared" si="7"/>
        <v>1</v>
      </c>
      <c r="AN41" s="1">
        <f t="shared" si="8"/>
        <v>1</v>
      </c>
    </row>
    <row r="42" spans="1:40" x14ac:dyDescent="0.25">
      <c r="A42" s="1" t="s">
        <v>0</v>
      </c>
      <c r="B42" s="7">
        <v>0</v>
      </c>
      <c r="C42" s="1" t="s">
        <v>197</v>
      </c>
      <c r="D42" s="1" t="s">
        <v>198</v>
      </c>
      <c r="E42" s="1" t="s">
        <v>199</v>
      </c>
      <c r="F42" s="1" t="s">
        <v>200</v>
      </c>
      <c r="G42" s="1" t="s">
        <v>105</v>
      </c>
      <c r="H42" s="1">
        <v>53130</v>
      </c>
      <c r="I42" s="1" t="s">
        <v>106</v>
      </c>
      <c r="J42" s="1">
        <v>1</v>
      </c>
      <c r="K42" s="1" t="s">
        <v>6</v>
      </c>
      <c r="L42" s="1" t="s">
        <v>248</v>
      </c>
      <c r="N42" s="8"/>
      <c r="O42" s="8"/>
      <c r="P42" s="20">
        <v>2020</v>
      </c>
      <c r="Q42" s="1" t="s">
        <v>75</v>
      </c>
      <c r="R42" s="9">
        <v>1</v>
      </c>
      <c r="S42" s="1"/>
      <c r="T42" s="1"/>
      <c r="U42" s="1"/>
      <c r="V42" s="1"/>
      <c r="AD42" s="5"/>
      <c r="AE42" s="5"/>
      <c r="AF42" s="5"/>
      <c r="AI42" s="5"/>
      <c r="AK42" s="1"/>
    </row>
    <row r="43" spans="1:40" x14ac:dyDescent="0.25">
      <c r="A43" s="1" t="s">
        <v>0</v>
      </c>
      <c r="B43" s="7">
        <v>0</v>
      </c>
      <c r="C43" s="1" t="s">
        <v>186</v>
      </c>
      <c r="D43" s="1" t="s">
        <v>183</v>
      </c>
      <c r="E43" s="1" t="s">
        <v>187</v>
      </c>
      <c r="F43" s="1" t="s">
        <v>188</v>
      </c>
      <c r="G43" s="1" t="s">
        <v>60</v>
      </c>
      <c r="H43" s="1">
        <v>55337</v>
      </c>
      <c r="I43" s="1" t="s">
        <v>61</v>
      </c>
      <c r="J43" s="1">
        <v>1</v>
      </c>
      <c r="K43" s="1" t="s">
        <v>6</v>
      </c>
      <c r="L43" s="1" t="s">
        <v>7</v>
      </c>
      <c r="N43" s="8">
        <v>413239</v>
      </c>
      <c r="O43" s="8"/>
      <c r="P43" s="20">
        <v>2020</v>
      </c>
      <c r="Q43" s="1" t="s">
        <v>8</v>
      </c>
      <c r="R43" s="9">
        <v>1</v>
      </c>
      <c r="S43" s="1"/>
      <c r="T43" s="1"/>
      <c r="U43" s="1"/>
      <c r="V43" s="1"/>
      <c r="AD43" s="5"/>
      <c r="AE43" s="5"/>
      <c r="AF43" s="5"/>
      <c r="AI43" s="5"/>
      <c r="AK43" s="1"/>
    </row>
    <row r="44" spans="1:40" x14ac:dyDescent="0.25">
      <c r="A44" s="1" t="s">
        <v>0</v>
      </c>
      <c r="B44" s="7">
        <v>0</v>
      </c>
      <c r="C44" s="1" t="s">
        <v>36</v>
      </c>
      <c r="D44" s="1" t="s">
        <v>2</v>
      </c>
      <c r="E44" s="1" t="s">
        <v>37</v>
      </c>
      <c r="F44" s="1" t="s">
        <v>4</v>
      </c>
      <c r="G44" s="1" t="s">
        <v>5</v>
      </c>
      <c r="H44" s="1">
        <v>43217</v>
      </c>
      <c r="I44" s="1" t="s">
        <v>4</v>
      </c>
      <c r="J44" s="1">
        <v>1</v>
      </c>
      <c r="K44" s="1" t="s">
        <v>6</v>
      </c>
      <c r="L44" s="1" t="s">
        <v>7</v>
      </c>
      <c r="N44" s="8">
        <v>289491</v>
      </c>
      <c r="O44" s="8"/>
      <c r="P44" s="20">
        <v>2020</v>
      </c>
      <c r="Q44" s="1" t="s">
        <v>8</v>
      </c>
      <c r="R44" s="9">
        <v>43445</v>
      </c>
      <c r="S44" s="1" t="s">
        <v>9</v>
      </c>
      <c r="T44" s="1"/>
      <c r="U44" s="1"/>
      <c r="V44" s="1"/>
      <c r="AD44" s="5"/>
      <c r="AE44" s="5"/>
      <c r="AF44" s="5"/>
      <c r="AI44" s="5"/>
      <c r="AK44" s="1">
        <f t="shared" ref="AK44:AK53" si="9">+IF(W44&gt;0, 1, 0)</f>
        <v>0</v>
      </c>
      <c r="AL44" s="1">
        <f t="shared" ref="AL44:AL53" si="10">+IF(X44&gt;0, 1, 0)</f>
        <v>0</v>
      </c>
      <c r="AM44" s="1">
        <f t="shared" ref="AM44:AM53" si="11">+IF(Y44&gt;0, 1, 0)</f>
        <v>0</v>
      </c>
      <c r="AN44" s="1">
        <f t="shared" ref="AN44:AN53" si="12">+IF(Z44&gt;0, 1, 0)</f>
        <v>0</v>
      </c>
    </row>
    <row r="45" spans="1:40" x14ac:dyDescent="0.25">
      <c r="A45" s="1" t="s">
        <v>0</v>
      </c>
      <c r="B45" s="7">
        <v>1</v>
      </c>
      <c r="C45" s="1" t="s">
        <v>117</v>
      </c>
      <c r="D45" s="1" t="s">
        <v>42</v>
      </c>
      <c r="E45" s="1" t="s">
        <v>118</v>
      </c>
      <c r="F45" s="1" t="s">
        <v>90</v>
      </c>
      <c r="G45" s="1" t="s">
        <v>91</v>
      </c>
      <c r="H45" s="1">
        <v>75214</v>
      </c>
      <c r="I45" s="1" t="s">
        <v>90</v>
      </c>
      <c r="J45" s="1">
        <v>2</v>
      </c>
      <c r="K45" s="1" t="s">
        <v>53</v>
      </c>
      <c r="L45" s="1" t="s">
        <v>54</v>
      </c>
      <c r="M45" s="1">
        <v>435</v>
      </c>
      <c r="N45" s="8">
        <v>338649</v>
      </c>
      <c r="O45" s="8"/>
      <c r="P45" s="20">
        <v>2020</v>
      </c>
      <c r="Q45" s="1" t="s">
        <v>75</v>
      </c>
      <c r="R45" s="9">
        <v>42598</v>
      </c>
      <c r="S45" s="1" t="s">
        <v>76</v>
      </c>
      <c r="T45" s="5">
        <v>68750000</v>
      </c>
      <c r="U45" s="5">
        <v>158045.97701149425</v>
      </c>
      <c r="V45" s="5">
        <v>203.01255872599654</v>
      </c>
      <c r="W45" s="5">
        <v>0</v>
      </c>
      <c r="X45" s="5">
        <v>3272550</v>
      </c>
      <c r="Y45" s="5">
        <v>0</v>
      </c>
      <c r="Z45" s="5">
        <v>0</v>
      </c>
      <c r="AA45" s="5">
        <v>0</v>
      </c>
      <c r="AB45" s="5">
        <v>29452950</v>
      </c>
      <c r="AC45" s="5">
        <v>32725500</v>
      </c>
      <c r="AD45" s="5" t="s">
        <v>119</v>
      </c>
      <c r="AE45" s="5">
        <v>37800000</v>
      </c>
      <c r="AF45" s="5"/>
      <c r="AG45" s="6">
        <v>3.0800000000000001E-2</v>
      </c>
      <c r="AH45" s="6">
        <v>0</v>
      </c>
      <c r="AI45" s="5">
        <v>45174</v>
      </c>
      <c r="AJ45" s="4">
        <v>45174</v>
      </c>
      <c r="AK45" s="1">
        <f t="shared" si="9"/>
        <v>0</v>
      </c>
      <c r="AL45" s="1">
        <f t="shared" si="10"/>
        <v>1</v>
      </c>
      <c r="AM45" s="1">
        <f t="shared" si="11"/>
        <v>0</v>
      </c>
      <c r="AN45" s="1">
        <f t="shared" si="12"/>
        <v>0</v>
      </c>
    </row>
    <row r="46" spans="1:40" x14ac:dyDescent="0.25">
      <c r="A46" s="1" t="s">
        <v>0</v>
      </c>
      <c r="B46" s="7">
        <v>1</v>
      </c>
      <c r="C46" s="1" t="s">
        <v>120</v>
      </c>
      <c r="D46" s="1" t="s">
        <v>42</v>
      </c>
      <c r="E46" s="1" t="s">
        <v>121</v>
      </c>
      <c r="F46" s="1" t="s">
        <v>122</v>
      </c>
      <c r="G46" s="1" t="s">
        <v>91</v>
      </c>
      <c r="H46" s="1">
        <v>75051</v>
      </c>
      <c r="I46" s="1" t="s">
        <v>90</v>
      </c>
      <c r="J46" s="1">
        <v>2</v>
      </c>
      <c r="K46" s="1" t="s">
        <v>53</v>
      </c>
      <c r="L46" s="1" t="s">
        <v>54</v>
      </c>
      <c r="M46" s="1">
        <v>281</v>
      </c>
      <c r="N46" s="8">
        <v>228160</v>
      </c>
      <c r="O46" s="8"/>
      <c r="P46" s="20">
        <v>2020</v>
      </c>
      <c r="Q46" s="1" t="s">
        <v>75</v>
      </c>
      <c r="R46" s="9">
        <v>43221</v>
      </c>
      <c r="S46" s="1" t="s">
        <v>9</v>
      </c>
      <c r="T46" s="5">
        <v>30800000</v>
      </c>
      <c r="U46" s="5">
        <v>109608.54092526691</v>
      </c>
      <c r="V46" s="5">
        <v>134.99298737727909</v>
      </c>
      <c r="W46" s="5">
        <v>0</v>
      </c>
      <c r="X46" s="5">
        <v>0</v>
      </c>
      <c r="Y46" s="5">
        <v>7300000</v>
      </c>
      <c r="Z46" s="5">
        <v>0</v>
      </c>
      <c r="AA46" s="5">
        <v>0</v>
      </c>
      <c r="AB46" s="5">
        <v>7300000</v>
      </c>
      <c r="AC46" s="5">
        <v>14600000</v>
      </c>
      <c r="AD46" s="5" t="s">
        <v>56</v>
      </c>
      <c r="AE46" s="5">
        <v>18995000</v>
      </c>
      <c r="AF46" s="5"/>
      <c r="AG46" s="6">
        <v>4.3700000000000003E-2</v>
      </c>
      <c r="AH46" s="6">
        <v>0</v>
      </c>
      <c r="AI46" s="5">
        <v>45107</v>
      </c>
      <c r="AJ46" s="4">
        <v>45843</v>
      </c>
      <c r="AK46" s="1">
        <f t="shared" si="9"/>
        <v>0</v>
      </c>
      <c r="AL46" s="1">
        <f t="shared" si="10"/>
        <v>0</v>
      </c>
      <c r="AM46" s="1">
        <f t="shared" si="11"/>
        <v>1</v>
      </c>
      <c r="AN46" s="1">
        <f t="shared" si="12"/>
        <v>0</v>
      </c>
    </row>
    <row r="47" spans="1:40" x14ac:dyDescent="0.25">
      <c r="A47" s="1" t="s">
        <v>0</v>
      </c>
      <c r="B47" s="7">
        <v>1</v>
      </c>
      <c r="C47" s="1" t="s">
        <v>123</v>
      </c>
      <c r="D47" s="1" t="s">
        <v>42</v>
      </c>
      <c r="E47" s="1" t="s">
        <v>124</v>
      </c>
      <c r="F47" s="1" t="s">
        <v>125</v>
      </c>
      <c r="G47" s="1" t="s">
        <v>126</v>
      </c>
      <c r="H47" s="1">
        <v>64083</v>
      </c>
      <c r="I47" s="1" t="s">
        <v>127</v>
      </c>
      <c r="J47" s="1">
        <v>2</v>
      </c>
      <c r="K47" s="1" t="s">
        <v>53</v>
      </c>
      <c r="L47" s="1" t="s">
        <v>54</v>
      </c>
      <c r="M47" s="1">
        <v>269</v>
      </c>
      <c r="N47" s="8">
        <v>231011</v>
      </c>
      <c r="O47" s="8"/>
      <c r="P47" s="20">
        <v>2020</v>
      </c>
      <c r="Q47" s="1" t="s">
        <v>128</v>
      </c>
      <c r="R47" s="9">
        <v>43312</v>
      </c>
      <c r="S47" s="1" t="s">
        <v>9</v>
      </c>
      <c r="T47" s="5">
        <v>35025000</v>
      </c>
      <c r="U47" s="5">
        <v>130204.46096654276</v>
      </c>
      <c r="V47" s="5">
        <v>151.61615680638585</v>
      </c>
      <c r="W47" s="5">
        <v>0</v>
      </c>
      <c r="X47" s="5">
        <v>0</v>
      </c>
      <c r="Y47" s="5">
        <v>8188000</v>
      </c>
      <c r="Z47" s="5">
        <v>0</v>
      </c>
      <c r="AA47" s="5">
        <v>2500000</v>
      </c>
      <c r="AB47" s="5">
        <v>2672000</v>
      </c>
      <c r="AC47" s="5">
        <v>13360000</v>
      </c>
      <c r="AD47" s="5" t="s">
        <v>56</v>
      </c>
      <c r="AE47" s="5">
        <v>24518000</v>
      </c>
      <c r="AF47" s="5"/>
      <c r="AG47" s="6">
        <v>4.3799999999999999E-2</v>
      </c>
      <c r="AH47" s="6">
        <v>0</v>
      </c>
      <c r="AI47" s="5">
        <v>45900</v>
      </c>
      <c r="AJ47" s="4">
        <v>46966</v>
      </c>
      <c r="AK47" s="1">
        <f t="shared" si="9"/>
        <v>0</v>
      </c>
      <c r="AL47" s="1">
        <f t="shared" si="10"/>
        <v>0</v>
      </c>
      <c r="AM47" s="1">
        <f t="shared" si="11"/>
        <v>1</v>
      </c>
      <c r="AN47" s="1">
        <f t="shared" si="12"/>
        <v>0</v>
      </c>
    </row>
    <row r="48" spans="1:40" x14ac:dyDescent="0.25">
      <c r="A48" s="1" t="s">
        <v>0</v>
      </c>
      <c r="B48" s="7">
        <v>1</v>
      </c>
      <c r="C48" s="1" t="s">
        <v>129</v>
      </c>
      <c r="D48" s="1" t="s">
        <v>42</v>
      </c>
      <c r="E48" s="1" t="s">
        <v>130</v>
      </c>
      <c r="F48" s="1" t="s">
        <v>131</v>
      </c>
      <c r="G48" s="1" t="s">
        <v>91</v>
      </c>
      <c r="H48" s="1">
        <v>75234</v>
      </c>
      <c r="I48" s="1" t="s">
        <v>90</v>
      </c>
      <c r="J48" s="1">
        <v>2</v>
      </c>
      <c r="K48" s="1" t="s">
        <v>53</v>
      </c>
      <c r="L48" s="1" t="s">
        <v>54</v>
      </c>
      <c r="M48" s="1">
        <v>509</v>
      </c>
      <c r="N48" s="8">
        <v>476792</v>
      </c>
      <c r="O48" s="8"/>
      <c r="P48" s="20">
        <v>2020</v>
      </c>
      <c r="Q48" s="1" t="s">
        <v>75</v>
      </c>
      <c r="R48" s="9">
        <v>42915</v>
      </c>
      <c r="S48" s="1" t="s">
        <v>76</v>
      </c>
      <c r="T48" s="5">
        <v>85698000</v>
      </c>
      <c r="U48" s="5">
        <v>168365.42239685659</v>
      </c>
      <c r="V48" s="5">
        <v>179.73875400593971</v>
      </c>
      <c r="W48" s="5">
        <v>0</v>
      </c>
      <c r="X48" s="5">
        <v>1500000</v>
      </c>
      <c r="Y48" s="5">
        <v>8925000</v>
      </c>
      <c r="Z48" s="5">
        <v>0</v>
      </c>
      <c r="AA48" s="5">
        <v>5775000</v>
      </c>
      <c r="AB48" s="5">
        <v>16200000</v>
      </c>
      <c r="AC48" s="5">
        <v>32400000</v>
      </c>
      <c r="AD48" s="5" t="s">
        <v>92</v>
      </c>
      <c r="AE48" s="5">
        <v>55200000</v>
      </c>
      <c r="AF48" s="5"/>
      <c r="AG48" s="6">
        <v>4.2200000000000001E-2</v>
      </c>
      <c r="AH48" s="6">
        <v>0</v>
      </c>
      <c r="AI48" s="5">
        <v>44743</v>
      </c>
      <c r="AJ48" s="4">
        <v>46935</v>
      </c>
      <c r="AK48" s="1">
        <f t="shared" si="9"/>
        <v>0</v>
      </c>
      <c r="AL48" s="1">
        <f t="shared" si="10"/>
        <v>1</v>
      </c>
      <c r="AM48" s="1">
        <f t="shared" si="11"/>
        <v>1</v>
      </c>
      <c r="AN48" s="1">
        <f t="shared" si="12"/>
        <v>0</v>
      </c>
    </row>
    <row r="49" spans="1:40" x14ac:dyDescent="0.25">
      <c r="A49" s="1" t="s">
        <v>0</v>
      </c>
      <c r="B49" s="7">
        <v>1</v>
      </c>
      <c r="C49" s="1" t="s">
        <v>167</v>
      </c>
      <c r="D49" s="1" t="s">
        <v>167</v>
      </c>
      <c r="F49" s="1" t="s">
        <v>106</v>
      </c>
      <c r="G49" s="1" t="s">
        <v>105</v>
      </c>
      <c r="I49" s="1" t="s">
        <v>106</v>
      </c>
      <c r="J49" s="1">
        <v>1</v>
      </c>
      <c r="K49" s="1" t="s">
        <v>6</v>
      </c>
      <c r="L49" s="1" t="s">
        <v>7</v>
      </c>
      <c r="N49" s="8">
        <v>340615</v>
      </c>
      <c r="O49" s="8"/>
      <c r="P49" s="20">
        <v>2020</v>
      </c>
      <c r="Q49" s="1" t="s">
        <v>75</v>
      </c>
      <c r="R49" s="9">
        <v>42528</v>
      </c>
      <c r="S49" s="1" t="s">
        <v>9</v>
      </c>
      <c r="T49" s="5">
        <v>9250000</v>
      </c>
      <c r="V49" s="5">
        <v>27.156760565447794</v>
      </c>
      <c r="W49" s="5">
        <v>0</v>
      </c>
      <c r="X49" s="5">
        <v>4720000</v>
      </c>
      <c r="Y49" s="5">
        <v>0</v>
      </c>
      <c r="Z49" s="5">
        <v>0</v>
      </c>
      <c r="AA49" s="5">
        <v>0</v>
      </c>
      <c r="AB49" s="5">
        <v>0</v>
      </c>
      <c r="AC49" s="5">
        <v>4720000</v>
      </c>
      <c r="AD49" s="5" t="s">
        <v>148</v>
      </c>
      <c r="AE49" s="5">
        <v>3709430</v>
      </c>
      <c r="AF49" s="5"/>
      <c r="AG49" s="6">
        <v>2.6723800000000002E-2</v>
      </c>
      <c r="AH49" s="6" t="s">
        <v>235</v>
      </c>
      <c r="AI49" s="5">
        <v>0</v>
      </c>
      <c r="AJ49" s="4">
        <v>44681</v>
      </c>
      <c r="AK49" s="1">
        <f t="shared" si="9"/>
        <v>0</v>
      </c>
      <c r="AL49" s="1">
        <f t="shared" si="10"/>
        <v>1</v>
      </c>
      <c r="AM49" s="1">
        <f t="shared" si="11"/>
        <v>0</v>
      </c>
      <c r="AN49" s="1">
        <f t="shared" si="12"/>
        <v>0</v>
      </c>
    </row>
    <row r="50" spans="1:40" x14ac:dyDescent="0.25">
      <c r="A50" s="1" t="s">
        <v>0</v>
      </c>
      <c r="B50" s="7">
        <v>1</v>
      </c>
      <c r="C50" s="1" t="s">
        <v>132</v>
      </c>
      <c r="D50" s="1" t="s">
        <v>42</v>
      </c>
      <c r="E50" s="1" t="s">
        <v>133</v>
      </c>
      <c r="F50" s="1" t="s">
        <v>134</v>
      </c>
      <c r="G50" s="1" t="s">
        <v>67</v>
      </c>
      <c r="H50" s="1">
        <v>15212</v>
      </c>
      <c r="I50" s="1" t="s">
        <v>134</v>
      </c>
      <c r="J50" s="1">
        <v>2</v>
      </c>
      <c r="K50" s="1" t="s">
        <v>53</v>
      </c>
      <c r="L50" s="1" t="s">
        <v>54</v>
      </c>
      <c r="M50" s="1">
        <v>232</v>
      </c>
      <c r="N50" s="8">
        <v>185884</v>
      </c>
      <c r="O50" s="8"/>
      <c r="P50" s="20">
        <v>2020</v>
      </c>
      <c r="Q50" s="1" t="s">
        <v>135</v>
      </c>
      <c r="R50" s="9">
        <v>43916</v>
      </c>
      <c r="S50" s="1"/>
      <c r="T50" s="5">
        <v>54000000</v>
      </c>
      <c r="U50" s="5">
        <v>232758.62068965516</v>
      </c>
      <c r="V50" s="5">
        <v>290.50375503001874</v>
      </c>
      <c r="W50" s="5">
        <v>0</v>
      </c>
      <c r="X50" s="5">
        <v>0</v>
      </c>
      <c r="Y50" s="5">
        <v>5095000</v>
      </c>
      <c r="Z50" s="5">
        <v>14000000</v>
      </c>
      <c r="AA50" s="5">
        <v>0</v>
      </c>
      <c r="AB50" s="5">
        <v>1005000</v>
      </c>
      <c r="AC50" s="5">
        <v>20100000</v>
      </c>
      <c r="AD50" s="5" t="s">
        <v>56</v>
      </c>
      <c r="AE50" s="5">
        <v>40500000</v>
      </c>
      <c r="AF50" s="5"/>
      <c r="AG50" s="6">
        <v>2.1723800000000001E-2</v>
      </c>
      <c r="AH50" s="6">
        <v>0.02</v>
      </c>
      <c r="AI50" s="5">
        <v>45777</v>
      </c>
      <c r="AJ50" s="4">
        <v>47574</v>
      </c>
      <c r="AK50" s="1">
        <f t="shared" si="9"/>
        <v>0</v>
      </c>
      <c r="AL50" s="1">
        <f t="shared" si="10"/>
        <v>0</v>
      </c>
      <c r="AM50" s="1">
        <f t="shared" si="11"/>
        <v>1</v>
      </c>
      <c r="AN50" s="1">
        <f t="shared" si="12"/>
        <v>1</v>
      </c>
    </row>
    <row r="51" spans="1:40" x14ac:dyDescent="0.25">
      <c r="A51" s="1" t="s">
        <v>0</v>
      </c>
      <c r="B51" s="7">
        <v>1</v>
      </c>
      <c r="C51" s="1" t="s">
        <v>174</v>
      </c>
      <c r="D51" s="1" t="s">
        <v>174</v>
      </c>
      <c r="F51" s="1" t="s">
        <v>61</v>
      </c>
      <c r="G51" s="1" t="s">
        <v>60</v>
      </c>
      <c r="I51" s="1" t="s">
        <v>61</v>
      </c>
      <c r="J51" s="1">
        <v>1</v>
      </c>
      <c r="K51" s="1" t="s">
        <v>6</v>
      </c>
      <c r="L51" s="1" t="s">
        <v>248</v>
      </c>
      <c r="N51" s="8">
        <v>77585</v>
      </c>
      <c r="O51" s="8"/>
      <c r="P51" s="20">
        <v>2020</v>
      </c>
      <c r="Q51" s="1" t="s">
        <v>88</v>
      </c>
      <c r="R51" s="9">
        <v>42366</v>
      </c>
      <c r="S51" s="1" t="s">
        <v>9</v>
      </c>
      <c r="T51" s="5">
        <v>17792000</v>
      </c>
      <c r="V51" s="5">
        <v>229.32267835277437</v>
      </c>
      <c r="W51" s="5">
        <v>0</v>
      </c>
      <c r="X51" s="5">
        <v>4948000</v>
      </c>
      <c r="Y51" s="5">
        <v>0</v>
      </c>
      <c r="Z51" s="5">
        <v>0</v>
      </c>
      <c r="AA51" s="5">
        <v>2000000</v>
      </c>
      <c r="AB51" s="5">
        <v>772000</v>
      </c>
      <c r="AC51" s="5">
        <v>7720000</v>
      </c>
      <c r="AD51" s="5" t="s">
        <v>177</v>
      </c>
      <c r="AE51" s="5">
        <v>7578250</v>
      </c>
      <c r="AF51" s="5"/>
      <c r="AG51" s="6">
        <v>0.04</v>
      </c>
      <c r="AH51" s="6" t="s">
        <v>178</v>
      </c>
      <c r="AI51" s="5">
        <v>44104</v>
      </c>
      <c r="AJ51" s="4">
        <v>44194</v>
      </c>
      <c r="AK51" s="1">
        <f t="shared" si="9"/>
        <v>0</v>
      </c>
      <c r="AL51" s="1">
        <f t="shared" si="10"/>
        <v>1</v>
      </c>
      <c r="AM51" s="1">
        <f t="shared" si="11"/>
        <v>0</v>
      </c>
      <c r="AN51" s="1">
        <f t="shared" si="12"/>
        <v>0</v>
      </c>
    </row>
    <row r="52" spans="1:40" x14ac:dyDescent="0.25">
      <c r="A52" s="1" t="s">
        <v>0</v>
      </c>
      <c r="B52" s="7">
        <v>1</v>
      </c>
      <c r="C52" s="1" t="s">
        <v>208</v>
      </c>
      <c r="D52" s="1" t="s">
        <v>202</v>
      </c>
      <c r="F52" s="1" t="s">
        <v>61</v>
      </c>
      <c r="G52" s="1" t="s">
        <v>60</v>
      </c>
      <c r="I52" s="1" t="s">
        <v>61</v>
      </c>
      <c r="J52" s="1">
        <v>1</v>
      </c>
      <c r="K52" s="1" t="s">
        <v>6</v>
      </c>
      <c r="L52" s="1" t="s">
        <v>7</v>
      </c>
      <c r="N52" s="8">
        <v>121573</v>
      </c>
      <c r="O52" s="8"/>
      <c r="P52" s="20">
        <v>2020</v>
      </c>
      <c r="Q52" s="1" t="s">
        <v>205</v>
      </c>
      <c r="R52" s="9">
        <v>43097</v>
      </c>
      <c r="S52" s="1" t="s">
        <v>9</v>
      </c>
      <c r="T52" s="5">
        <v>7380000</v>
      </c>
      <c r="V52" s="5">
        <v>60.704268217449595</v>
      </c>
      <c r="W52" s="5">
        <v>0</v>
      </c>
      <c r="X52" s="5">
        <v>0</v>
      </c>
      <c r="Y52" s="5">
        <v>2559518.1800000002</v>
      </c>
      <c r="Z52" s="5">
        <v>0</v>
      </c>
      <c r="AA52" s="5">
        <v>0</v>
      </c>
      <c r="AB52" s="5">
        <v>2559518.1800000002</v>
      </c>
      <c r="AC52" s="5">
        <v>5119036.3600000003</v>
      </c>
      <c r="AD52" s="5" t="s">
        <v>209</v>
      </c>
      <c r="AE52" s="5">
        <v>5094679</v>
      </c>
      <c r="AF52" s="5"/>
      <c r="AG52" s="6">
        <v>4.5499999999999999E-2</v>
      </c>
      <c r="AH52" s="6">
        <v>0</v>
      </c>
      <c r="AI52" s="5" t="s">
        <v>64</v>
      </c>
      <c r="AJ52" s="4">
        <v>44923</v>
      </c>
      <c r="AK52" s="1">
        <f t="shared" si="9"/>
        <v>0</v>
      </c>
      <c r="AL52" s="1">
        <f t="shared" si="10"/>
        <v>0</v>
      </c>
      <c r="AM52" s="1">
        <f t="shared" si="11"/>
        <v>1</v>
      </c>
      <c r="AN52" s="1">
        <f t="shared" si="12"/>
        <v>0</v>
      </c>
    </row>
    <row r="53" spans="1:40" x14ac:dyDescent="0.25">
      <c r="A53" s="1" t="s">
        <v>0</v>
      </c>
      <c r="B53" s="7">
        <v>1</v>
      </c>
      <c r="C53" s="1" t="s">
        <v>136</v>
      </c>
      <c r="D53" s="1" t="s">
        <v>42</v>
      </c>
      <c r="E53" s="1" t="s">
        <v>137</v>
      </c>
      <c r="F53" s="1" t="s">
        <v>138</v>
      </c>
      <c r="G53" s="1" t="s">
        <v>74</v>
      </c>
      <c r="H53" s="1">
        <v>32606</v>
      </c>
      <c r="I53" s="1" t="s">
        <v>138</v>
      </c>
      <c r="J53" s="1">
        <v>2</v>
      </c>
      <c r="K53" s="1" t="s">
        <v>53</v>
      </c>
      <c r="L53" s="1" t="s">
        <v>54</v>
      </c>
      <c r="M53" s="1">
        <v>298</v>
      </c>
      <c r="N53" s="8">
        <v>288960</v>
      </c>
      <c r="O53" s="8"/>
      <c r="P53" s="20">
        <v>2020</v>
      </c>
      <c r="Q53" s="1" t="s">
        <v>75</v>
      </c>
      <c r="R53" s="9">
        <v>43763</v>
      </c>
      <c r="S53" s="1" t="s">
        <v>9</v>
      </c>
      <c r="T53" s="5">
        <v>56000000</v>
      </c>
      <c r="U53" s="5">
        <v>187919.46308724832</v>
      </c>
      <c r="V53" s="5">
        <v>193.79844961240309</v>
      </c>
      <c r="W53" s="5">
        <v>0</v>
      </c>
      <c r="X53" s="5">
        <v>0</v>
      </c>
      <c r="Y53" s="5">
        <v>5700000</v>
      </c>
      <c r="Z53" s="5">
        <v>14000000</v>
      </c>
      <c r="AA53" s="5">
        <v>0</v>
      </c>
      <c r="AB53" s="5">
        <v>0</v>
      </c>
      <c r="AC53" s="5">
        <v>19700000</v>
      </c>
      <c r="AD53" s="5" t="s">
        <v>92</v>
      </c>
      <c r="AE53" s="5">
        <v>40000000</v>
      </c>
      <c r="AF53" s="5"/>
      <c r="AG53" s="6">
        <v>4.2000000000000003E-2</v>
      </c>
      <c r="AH53" s="6">
        <v>0</v>
      </c>
      <c r="AI53" s="5">
        <v>44227</v>
      </c>
      <c r="AJ53" s="4">
        <v>46753</v>
      </c>
      <c r="AK53" s="1">
        <f t="shared" si="9"/>
        <v>0</v>
      </c>
      <c r="AL53" s="1">
        <f t="shared" si="10"/>
        <v>0</v>
      </c>
      <c r="AM53" s="1">
        <f t="shared" si="11"/>
        <v>1</v>
      </c>
      <c r="AN53" s="1">
        <f t="shared" si="12"/>
        <v>1</v>
      </c>
    </row>
    <row r="54" spans="1:40" x14ac:dyDescent="0.25">
      <c r="A54" s="1" t="s">
        <v>0</v>
      </c>
      <c r="B54" s="7">
        <v>0</v>
      </c>
      <c r="C54" s="1" t="s">
        <v>214</v>
      </c>
      <c r="D54" s="1" t="s">
        <v>211</v>
      </c>
      <c r="E54" s="1" t="s">
        <v>215</v>
      </c>
      <c r="F54" s="1" t="s">
        <v>213</v>
      </c>
      <c r="G54" s="1" t="s">
        <v>60</v>
      </c>
      <c r="H54" s="1">
        <v>55441</v>
      </c>
      <c r="I54" s="1" t="s">
        <v>61</v>
      </c>
      <c r="J54" s="1">
        <v>1</v>
      </c>
      <c r="K54" s="1" t="s">
        <v>6</v>
      </c>
      <c r="L54" s="1" t="s">
        <v>7</v>
      </c>
      <c r="N54" s="8"/>
      <c r="O54" s="8"/>
      <c r="P54" s="20">
        <v>2020</v>
      </c>
      <c r="Q54" s="1" t="s">
        <v>147</v>
      </c>
      <c r="R54" s="9">
        <v>1</v>
      </c>
      <c r="S54" s="1" t="s">
        <v>9</v>
      </c>
      <c r="T54" s="1"/>
      <c r="U54" s="1"/>
      <c r="V54" s="1"/>
      <c r="AD54" s="5"/>
      <c r="AE54" s="5"/>
      <c r="AF54" s="5"/>
      <c r="AI54" s="5"/>
      <c r="AK54" s="1"/>
    </row>
    <row r="55" spans="1:40" x14ac:dyDescent="0.25">
      <c r="A55" s="1" t="s">
        <v>0</v>
      </c>
      <c r="B55" s="7">
        <v>1</v>
      </c>
      <c r="C55" s="1" t="s">
        <v>139</v>
      </c>
      <c r="D55" s="1" t="s">
        <v>42</v>
      </c>
      <c r="E55" s="1" t="s">
        <v>140</v>
      </c>
      <c r="F55" s="1" t="s">
        <v>141</v>
      </c>
      <c r="G55" s="1" t="s">
        <v>114</v>
      </c>
      <c r="H55" s="1">
        <v>30047</v>
      </c>
      <c r="I55" s="1" t="s">
        <v>115</v>
      </c>
      <c r="J55" s="1">
        <v>2</v>
      </c>
      <c r="K55" s="1" t="s">
        <v>53</v>
      </c>
      <c r="L55" s="1" t="s">
        <v>54</v>
      </c>
      <c r="M55" s="1">
        <v>280</v>
      </c>
      <c r="N55" s="8">
        <v>285412</v>
      </c>
      <c r="O55" s="8"/>
      <c r="P55" s="20">
        <v>2020</v>
      </c>
      <c r="Q55" s="1" t="s">
        <v>142</v>
      </c>
      <c r="R55" s="9">
        <v>43605</v>
      </c>
      <c r="S55" s="1" t="s">
        <v>9</v>
      </c>
      <c r="T55" s="5">
        <v>31050000</v>
      </c>
      <c r="U55" s="5">
        <v>110892.85714285714</v>
      </c>
      <c r="V55" s="5">
        <v>108.79009992572141</v>
      </c>
      <c r="W55" s="5">
        <v>0</v>
      </c>
      <c r="X55" s="5">
        <v>0</v>
      </c>
      <c r="Y55" s="5">
        <v>0</v>
      </c>
      <c r="Z55" s="5">
        <v>11516400</v>
      </c>
      <c r="AA55" s="5">
        <v>0</v>
      </c>
      <c r="AB55" s="5">
        <v>1279600</v>
      </c>
      <c r="AC55" s="5">
        <v>12796000</v>
      </c>
      <c r="AD55" s="5" t="s">
        <v>92</v>
      </c>
      <c r="AE55" s="5">
        <v>21657000</v>
      </c>
      <c r="AF55" s="5"/>
      <c r="AG55" s="6">
        <v>4.7399999999999998E-2</v>
      </c>
      <c r="AH55" s="6" t="s">
        <v>143</v>
      </c>
      <c r="AI55" s="5">
        <v>45350</v>
      </c>
      <c r="AJ55" s="4">
        <v>47150</v>
      </c>
      <c r="AK55" s="1">
        <f t="shared" ref="AK55:AN57" si="13">+IF(W55&gt;0, 1, 0)</f>
        <v>0</v>
      </c>
      <c r="AL55" s="1">
        <f t="shared" si="13"/>
        <v>0</v>
      </c>
      <c r="AM55" s="1">
        <f t="shared" si="13"/>
        <v>0</v>
      </c>
      <c r="AN55" s="1">
        <f t="shared" si="13"/>
        <v>1</v>
      </c>
    </row>
    <row r="56" spans="1:40" x14ac:dyDescent="0.25">
      <c r="A56" s="1" t="s">
        <v>0</v>
      </c>
      <c r="B56" s="7">
        <v>1</v>
      </c>
      <c r="C56" s="1" t="s">
        <v>211</v>
      </c>
      <c r="D56" s="1" t="s">
        <v>211</v>
      </c>
      <c r="F56" s="1" t="s">
        <v>61</v>
      </c>
      <c r="G56" s="1" t="s">
        <v>60</v>
      </c>
      <c r="I56" s="1" t="s">
        <v>61</v>
      </c>
      <c r="J56" s="1">
        <v>1</v>
      </c>
      <c r="K56" s="1" t="s">
        <v>6</v>
      </c>
      <c r="L56" s="1" t="s">
        <v>7</v>
      </c>
      <c r="N56" s="8">
        <v>232676</v>
      </c>
      <c r="O56" s="8"/>
      <c r="P56" s="20">
        <v>2020</v>
      </c>
      <c r="Q56" s="1" t="s">
        <v>147</v>
      </c>
      <c r="R56" s="9">
        <v>42573</v>
      </c>
      <c r="S56" s="1" t="s">
        <v>9</v>
      </c>
      <c r="T56" s="5">
        <v>8000000</v>
      </c>
      <c r="V56" s="5">
        <v>34.382574911035086</v>
      </c>
      <c r="W56" s="5">
        <v>0</v>
      </c>
      <c r="X56" s="5">
        <v>2765000</v>
      </c>
      <c r="Y56" s="5">
        <v>0</v>
      </c>
      <c r="Z56" s="5">
        <v>0</v>
      </c>
      <c r="AA56" s="5">
        <v>0</v>
      </c>
      <c r="AB56" s="5">
        <v>1185000</v>
      </c>
      <c r="AC56" s="5">
        <v>3950000</v>
      </c>
      <c r="AD56" s="5" t="s">
        <v>216</v>
      </c>
      <c r="AE56" s="5">
        <v>6115285</v>
      </c>
      <c r="AF56" s="5"/>
      <c r="AG56" s="6">
        <v>3.85E-2</v>
      </c>
      <c r="AH56" s="6">
        <v>0</v>
      </c>
      <c r="AI56" s="5">
        <v>44012</v>
      </c>
      <c r="AJ56" s="4">
        <v>44399</v>
      </c>
      <c r="AK56" s="1">
        <f t="shared" si="13"/>
        <v>0</v>
      </c>
      <c r="AL56" s="1">
        <f t="shared" si="13"/>
        <v>1</v>
      </c>
      <c r="AM56" s="1">
        <f t="shared" si="13"/>
        <v>0</v>
      </c>
      <c r="AN56" s="1">
        <f t="shared" si="13"/>
        <v>0</v>
      </c>
    </row>
    <row r="57" spans="1:40" x14ac:dyDescent="0.25">
      <c r="A57" s="1" t="s">
        <v>0</v>
      </c>
      <c r="B57" s="7">
        <v>1</v>
      </c>
      <c r="C57" s="1" t="s">
        <v>253</v>
      </c>
      <c r="D57" s="1" t="s">
        <v>42</v>
      </c>
      <c r="E57" s="1" t="s">
        <v>43</v>
      </c>
      <c r="F57" s="1" t="s">
        <v>44</v>
      </c>
      <c r="G57" s="1" t="s">
        <v>26</v>
      </c>
      <c r="H57" s="1">
        <v>60173</v>
      </c>
      <c r="I57" s="1" t="s">
        <v>45</v>
      </c>
      <c r="J57" s="1">
        <v>1</v>
      </c>
      <c r="K57" s="1" t="s">
        <v>6</v>
      </c>
      <c r="L57" s="1" t="s">
        <v>7</v>
      </c>
      <c r="N57" s="8">
        <v>72461</v>
      </c>
      <c r="O57" s="8"/>
      <c r="P57" s="20">
        <v>2020</v>
      </c>
      <c r="Q57" s="1" t="s">
        <v>46</v>
      </c>
      <c r="R57" s="9">
        <v>43616</v>
      </c>
      <c r="S57" s="1" t="s">
        <v>9</v>
      </c>
      <c r="T57" s="5">
        <v>3200000</v>
      </c>
      <c r="V57" s="5">
        <v>44.161686976442503</v>
      </c>
      <c r="W57" s="5">
        <v>0</v>
      </c>
      <c r="X57" s="5">
        <v>0</v>
      </c>
      <c r="Y57" s="5">
        <v>0</v>
      </c>
      <c r="Z57" s="5">
        <v>2000000</v>
      </c>
      <c r="AA57" s="5">
        <v>0</v>
      </c>
      <c r="AB57" s="5">
        <v>0</v>
      </c>
      <c r="AC57" s="5">
        <v>2000000</v>
      </c>
      <c r="AD57" s="5" t="s">
        <v>47</v>
      </c>
      <c r="AE57" s="5">
        <v>2179345</v>
      </c>
      <c r="AF57" s="5"/>
      <c r="AG57" s="6">
        <v>2.3005000000000001E-2</v>
      </c>
      <c r="AH57" s="6" t="s">
        <v>48</v>
      </c>
      <c r="AI57" s="5">
        <v>44711</v>
      </c>
      <c r="AJ57" s="4">
        <v>45442</v>
      </c>
      <c r="AK57" s="1">
        <f t="shared" si="13"/>
        <v>0</v>
      </c>
      <c r="AL57" s="1">
        <f t="shared" si="13"/>
        <v>0</v>
      </c>
      <c r="AM57" s="1">
        <f t="shared" si="13"/>
        <v>0</v>
      </c>
      <c r="AN57" s="1">
        <f t="shared" si="13"/>
        <v>1</v>
      </c>
    </row>
    <row r="58" spans="1:40" x14ac:dyDescent="0.25">
      <c r="A58" s="1" t="s">
        <v>0</v>
      </c>
      <c r="B58" s="7">
        <v>0</v>
      </c>
      <c r="C58" s="1" t="s">
        <v>189</v>
      </c>
      <c r="D58" s="1" t="s">
        <v>183</v>
      </c>
      <c r="E58" s="1" t="s">
        <v>190</v>
      </c>
      <c r="F58" s="1" t="s">
        <v>191</v>
      </c>
      <c r="G58" s="1" t="s">
        <v>60</v>
      </c>
      <c r="H58" s="1">
        <v>55344</v>
      </c>
      <c r="I58" s="1" t="s">
        <v>61</v>
      </c>
      <c r="J58" s="1">
        <v>1</v>
      </c>
      <c r="K58" s="1" t="s">
        <v>6</v>
      </c>
      <c r="L58" s="1" t="s">
        <v>7</v>
      </c>
      <c r="N58" s="8">
        <v>153813</v>
      </c>
      <c r="O58" s="8"/>
      <c r="P58" s="20">
        <v>2020</v>
      </c>
      <c r="Q58" s="1" t="s">
        <v>8</v>
      </c>
      <c r="R58" s="9">
        <v>1</v>
      </c>
      <c r="S58" s="1"/>
      <c r="T58" s="1"/>
      <c r="U58" s="1"/>
      <c r="V58" s="1"/>
      <c r="AD58" s="5"/>
      <c r="AE58" s="5"/>
      <c r="AF58" s="5"/>
      <c r="AI58" s="5"/>
      <c r="AK58" s="1"/>
    </row>
    <row r="59" spans="1:40" x14ac:dyDescent="0.25">
      <c r="A59" s="1" t="s">
        <v>0</v>
      </c>
      <c r="B59" s="7">
        <v>1</v>
      </c>
      <c r="C59" s="1" t="s">
        <v>144</v>
      </c>
      <c r="D59" s="1" t="s">
        <v>42</v>
      </c>
      <c r="E59" s="1" t="s">
        <v>145</v>
      </c>
      <c r="F59" s="1" t="s">
        <v>146</v>
      </c>
      <c r="G59" s="1" t="s">
        <v>60</v>
      </c>
      <c r="H59" s="1">
        <v>55112</v>
      </c>
      <c r="I59" s="1" t="s">
        <v>61</v>
      </c>
      <c r="J59" s="1">
        <v>1</v>
      </c>
      <c r="K59" s="1" t="s">
        <v>6</v>
      </c>
      <c r="L59" s="1" t="s">
        <v>54</v>
      </c>
      <c r="N59" s="8">
        <v>79028</v>
      </c>
      <c r="O59" s="8"/>
      <c r="P59" s="20">
        <v>2020</v>
      </c>
      <c r="Q59" s="1" t="s">
        <v>147</v>
      </c>
      <c r="R59" s="9">
        <v>42143</v>
      </c>
      <c r="S59" s="1" t="s">
        <v>9</v>
      </c>
      <c r="T59" s="5">
        <v>4450000</v>
      </c>
      <c r="V59" s="5">
        <v>56.309156248418283</v>
      </c>
      <c r="W59" s="5">
        <v>1374829</v>
      </c>
      <c r="X59" s="5">
        <v>0</v>
      </c>
      <c r="Y59" s="5">
        <v>0</v>
      </c>
      <c r="Z59" s="5">
        <v>0</v>
      </c>
      <c r="AA59" s="5">
        <v>0</v>
      </c>
      <c r="AB59" s="5">
        <v>780075</v>
      </c>
      <c r="AC59" s="5">
        <v>2154904</v>
      </c>
      <c r="AD59" s="5" t="s">
        <v>148</v>
      </c>
      <c r="AE59" s="5">
        <v>3487500</v>
      </c>
      <c r="AF59" s="5"/>
      <c r="AG59" s="6">
        <v>2.5223800000000001E-2</v>
      </c>
      <c r="AH59" s="6" t="s">
        <v>149</v>
      </c>
      <c r="AI59" s="5">
        <v>44681</v>
      </c>
      <c r="AJ59" s="4">
        <v>44681</v>
      </c>
      <c r="AK59" s="1">
        <f>+IF(W59&gt;0, 1, 0)</f>
        <v>1</v>
      </c>
      <c r="AL59" s="1">
        <f>+IF(X59&gt;0, 1, 0)</f>
        <v>0</v>
      </c>
      <c r="AM59" s="1">
        <f>+IF(Y59&gt;0, 1, 0)</f>
        <v>0</v>
      </c>
      <c r="AN59" s="1">
        <f>+IF(Z59&gt;0, 1, 0)</f>
        <v>0</v>
      </c>
    </row>
    <row r="60" spans="1:40" x14ac:dyDescent="0.25">
      <c r="A60" s="1" t="s">
        <v>0</v>
      </c>
      <c r="B60" s="7">
        <v>0</v>
      </c>
      <c r="C60" s="1" t="s">
        <v>192</v>
      </c>
      <c r="D60" s="1" t="s">
        <v>183</v>
      </c>
      <c r="E60" s="1" t="s">
        <v>193</v>
      </c>
      <c r="F60" s="1" t="s">
        <v>191</v>
      </c>
      <c r="G60" s="1" t="s">
        <v>60</v>
      </c>
      <c r="H60" s="1">
        <v>55344</v>
      </c>
      <c r="I60" s="1" t="s">
        <v>61</v>
      </c>
      <c r="J60" s="1">
        <v>1</v>
      </c>
      <c r="K60" s="1" t="s">
        <v>6</v>
      </c>
      <c r="L60" s="1" t="s">
        <v>7</v>
      </c>
      <c r="N60" s="8">
        <v>120541</v>
      </c>
      <c r="O60" s="8"/>
      <c r="P60" s="20">
        <v>2020</v>
      </c>
      <c r="Q60" s="1" t="s">
        <v>8</v>
      </c>
      <c r="R60" s="9">
        <v>1</v>
      </c>
      <c r="S60" s="1"/>
      <c r="T60" s="1"/>
      <c r="U60" s="1"/>
      <c r="V60" s="1"/>
      <c r="AD60" s="5"/>
      <c r="AE60" s="5"/>
      <c r="AF60" s="5"/>
      <c r="AI60" s="5"/>
      <c r="AK60" s="1"/>
    </row>
    <row r="61" spans="1:40" x14ac:dyDescent="0.25">
      <c r="A61" s="1" t="s">
        <v>0</v>
      </c>
      <c r="B61" s="7">
        <v>1</v>
      </c>
      <c r="C61" s="1" t="s">
        <v>263</v>
      </c>
      <c r="D61" s="1" t="s">
        <v>42</v>
      </c>
      <c r="E61" s="1" t="s">
        <v>93</v>
      </c>
      <c r="F61" s="1" t="s">
        <v>94</v>
      </c>
      <c r="G61" s="1" t="s">
        <v>60</v>
      </c>
      <c r="H61" s="1">
        <v>55430</v>
      </c>
      <c r="I61" s="1" t="s">
        <v>61</v>
      </c>
      <c r="J61" s="1">
        <v>1</v>
      </c>
      <c r="K61" s="1" t="s">
        <v>6</v>
      </c>
      <c r="L61" s="1" t="s">
        <v>54</v>
      </c>
      <c r="N61" s="8">
        <v>104082</v>
      </c>
      <c r="O61" s="8"/>
      <c r="P61" s="20">
        <v>2020</v>
      </c>
      <c r="Q61" s="1" t="s">
        <v>88</v>
      </c>
      <c r="R61" s="9">
        <v>43369</v>
      </c>
      <c r="S61" s="1" t="s">
        <v>9</v>
      </c>
      <c r="T61" s="5">
        <v>5450000</v>
      </c>
      <c r="V61" s="5">
        <v>52.3625602890029</v>
      </c>
      <c r="W61" s="5">
        <v>0</v>
      </c>
      <c r="X61" s="5">
        <v>0</v>
      </c>
      <c r="Y61" s="5">
        <v>1875000</v>
      </c>
      <c r="Z61" s="5">
        <v>0</v>
      </c>
      <c r="AA61" s="5">
        <v>0</v>
      </c>
      <c r="AB61" s="5">
        <v>604733</v>
      </c>
      <c r="AC61" s="5">
        <v>2479733</v>
      </c>
      <c r="AD61" s="5" t="s">
        <v>95</v>
      </c>
      <c r="AE61" s="5">
        <v>5282430</v>
      </c>
      <c r="AF61" s="5"/>
      <c r="AG61" s="6">
        <v>2.9223800000000001E-2</v>
      </c>
      <c r="AH61" s="6" t="s">
        <v>96</v>
      </c>
      <c r="AI61" s="5">
        <v>44114</v>
      </c>
      <c r="AJ61" s="4">
        <v>45209</v>
      </c>
      <c r="AK61" s="1">
        <f t="shared" ref="AK61:AN63" si="14">+IF(W61&gt;0, 1, 0)</f>
        <v>0</v>
      </c>
      <c r="AL61" s="1">
        <f t="shared" si="14"/>
        <v>0</v>
      </c>
      <c r="AM61" s="1">
        <f t="shared" si="14"/>
        <v>1</v>
      </c>
      <c r="AN61" s="1">
        <f t="shared" si="14"/>
        <v>0</v>
      </c>
    </row>
    <row r="62" spans="1:40" x14ac:dyDescent="0.25">
      <c r="A62" s="1" t="s">
        <v>0</v>
      </c>
      <c r="B62" s="7">
        <v>1</v>
      </c>
      <c r="C62" s="1" t="s">
        <v>244</v>
      </c>
      <c r="D62" s="1" t="s">
        <v>42</v>
      </c>
      <c r="E62" s="1" t="s">
        <v>245</v>
      </c>
      <c r="F62" s="1" t="s">
        <v>204</v>
      </c>
      <c r="G62" s="2" t="s">
        <v>60</v>
      </c>
      <c r="H62" s="1">
        <v>55431</v>
      </c>
      <c r="I62" s="1" t="s">
        <v>61</v>
      </c>
      <c r="J62" s="1">
        <v>1</v>
      </c>
      <c r="K62" s="1" t="s">
        <v>6</v>
      </c>
      <c r="L62" s="1" t="s">
        <v>246</v>
      </c>
      <c r="N62" s="8">
        <v>114631</v>
      </c>
      <c r="O62" s="8"/>
      <c r="P62" s="20">
        <v>2020</v>
      </c>
      <c r="Q62" s="4" t="s">
        <v>205</v>
      </c>
      <c r="R62" s="9">
        <v>44012</v>
      </c>
      <c r="S62" s="10" t="s">
        <v>9</v>
      </c>
      <c r="T62" s="5">
        <v>6000000</v>
      </c>
      <c r="V62" s="5">
        <v>52.341862148982386</v>
      </c>
      <c r="W62" s="5">
        <v>0</v>
      </c>
      <c r="X62" s="5">
        <v>0</v>
      </c>
      <c r="Y62" s="5">
        <v>0</v>
      </c>
      <c r="Z62" s="5">
        <v>3250000</v>
      </c>
      <c r="AA62" s="5">
        <v>0</v>
      </c>
      <c r="AB62" s="5">
        <v>0</v>
      </c>
      <c r="AC62" s="5">
        <v>3250000</v>
      </c>
      <c r="AD62" s="5" t="s">
        <v>47</v>
      </c>
      <c r="AE62" s="5">
        <v>3900000</v>
      </c>
      <c r="AF62" s="5"/>
      <c r="AG62" s="6">
        <v>0.03</v>
      </c>
      <c r="AH62" s="6" t="s">
        <v>247</v>
      </c>
      <c r="AI62" s="5">
        <v>44742</v>
      </c>
      <c r="AJ62" s="4">
        <v>45838</v>
      </c>
      <c r="AK62" s="1">
        <f t="shared" si="14"/>
        <v>0</v>
      </c>
      <c r="AL62" s="1">
        <f t="shared" si="14"/>
        <v>0</v>
      </c>
      <c r="AM62" s="1">
        <f t="shared" si="14"/>
        <v>0</v>
      </c>
      <c r="AN62" s="1">
        <f t="shared" si="14"/>
        <v>1</v>
      </c>
    </row>
    <row r="63" spans="1:40" x14ac:dyDescent="0.25">
      <c r="A63" s="1" t="s">
        <v>0</v>
      </c>
      <c r="B63" s="7">
        <v>1</v>
      </c>
      <c r="C63" s="1" t="s">
        <v>150</v>
      </c>
      <c r="D63" s="1" t="s">
        <v>42</v>
      </c>
      <c r="E63" s="1" t="s">
        <v>151</v>
      </c>
      <c r="F63" s="1" t="s">
        <v>152</v>
      </c>
      <c r="G63" s="1" t="s">
        <v>82</v>
      </c>
      <c r="H63" s="1">
        <v>85281</v>
      </c>
      <c r="I63" s="1" t="s">
        <v>81</v>
      </c>
      <c r="J63" s="1">
        <v>2</v>
      </c>
      <c r="K63" s="1" t="s">
        <v>53</v>
      </c>
      <c r="L63" s="1" t="s">
        <v>54</v>
      </c>
      <c r="M63" s="1">
        <v>408</v>
      </c>
      <c r="N63" s="8">
        <v>265021</v>
      </c>
      <c r="O63" s="8"/>
      <c r="P63" s="20">
        <v>2020</v>
      </c>
      <c r="Q63" s="1" t="s">
        <v>128</v>
      </c>
      <c r="R63" s="9">
        <v>43403</v>
      </c>
      <c r="S63" s="1" t="s">
        <v>9</v>
      </c>
      <c r="T63" s="5">
        <v>53500000</v>
      </c>
      <c r="U63" s="5">
        <v>131127.45098039217</v>
      </c>
      <c r="V63" s="5">
        <v>201.87079514453572</v>
      </c>
      <c r="W63" s="5">
        <v>0</v>
      </c>
      <c r="X63" s="5">
        <v>5000000</v>
      </c>
      <c r="Y63" s="5">
        <v>9800000</v>
      </c>
      <c r="Z63" s="5">
        <v>5542500</v>
      </c>
      <c r="AA63" s="5">
        <v>0</v>
      </c>
      <c r="AB63" s="5">
        <v>5407500</v>
      </c>
      <c r="AC63" s="5">
        <v>25750000</v>
      </c>
      <c r="AD63" s="5" t="s">
        <v>56</v>
      </c>
      <c r="AE63" s="5">
        <v>33329000</v>
      </c>
      <c r="AF63" s="5"/>
      <c r="AG63" s="6">
        <v>4.2099999999999999E-2</v>
      </c>
      <c r="AH63" s="6">
        <v>0</v>
      </c>
      <c r="AI63" s="5">
        <v>44501</v>
      </c>
      <c r="AJ63" s="4">
        <v>45962</v>
      </c>
      <c r="AK63" s="1">
        <f t="shared" si="14"/>
        <v>0</v>
      </c>
      <c r="AL63" s="1">
        <f t="shared" si="14"/>
        <v>1</v>
      </c>
      <c r="AM63" s="1">
        <f t="shared" si="14"/>
        <v>1</v>
      </c>
      <c r="AN63" s="1">
        <f t="shared" si="14"/>
        <v>1</v>
      </c>
    </row>
    <row r="64" spans="1:40" x14ac:dyDescent="0.25">
      <c r="A64" s="1" t="s">
        <v>0</v>
      </c>
      <c r="B64" s="7">
        <v>0</v>
      </c>
      <c r="C64" s="1" t="s">
        <v>179</v>
      </c>
      <c r="D64" s="1" t="s">
        <v>174</v>
      </c>
      <c r="E64" s="1" t="s">
        <v>180</v>
      </c>
      <c r="F64" s="1" t="s">
        <v>181</v>
      </c>
      <c r="G64" s="1" t="s">
        <v>60</v>
      </c>
      <c r="H64" s="1">
        <v>55369</v>
      </c>
      <c r="I64" s="1" t="s">
        <v>61</v>
      </c>
      <c r="J64" s="1">
        <v>1</v>
      </c>
      <c r="K64" s="1" t="s">
        <v>6</v>
      </c>
      <c r="L64" s="1" t="s">
        <v>248</v>
      </c>
      <c r="N64" s="8"/>
      <c r="O64" s="8"/>
      <c r="P64" s="20">
        <v>2020</v>
      </c>
      <c r="Q64" s="1" t="s">
        <v>88</v>
      </c>
      <c r="R64" s="9">
        <v>1</v>
      </c>
      <c r="S64" s="1" t="s">
        <v>9</v>
      </c>
      <c r="T64" s="1"/>
      <c r="U64" s="1"/>
      <c r="V64" s="1"/>
      <c r="AD64" s="5"/>
      <c r="AE64" s="5"/>
      <c r="AF64" s="5"/>
      <c r="AI64" s="5"/>
      <c r="AK64" s="1"/>
    </row>
    <row r="65" spans="1:40" x14ac:dyDescent="0.25">
      <c r="A65" s="1" t="s">
        <v>0</v>
      </c>
      <c r="B65" s="7">
        <v>1</v>
      </c>
      <c r="C65" s="1" t="s">
        <v>252</v>
      </c>
      <c r="D65" s="1" t="s">
        <v>42</v>
      </c>
      <c r="E65" s="1" t="s">
        <v>157</v>
      </c>
      <c r="F65" s="1" t="s">
        <v>158</v>
      </c>
      <c r="G65" s="1" t="s">
        <v>74</v>
      </c>
      <c r="H65" s="1">
        <v>33763</v>
      </c>
      <c r="I65" s="1" t="s">
        <v>73</v>
      </c>
      <c r="J65" s="1">
        <v>2</v>
      </c>
      <c r="K65" s="1" t="s">
        <v>53</v>
      </c>
      <c r="L65" s="1" t="s">
        <v>54</v>
      </c>
      <c r="M65" s="1">
        <v>350</v>
      </c>
      <c r="N65" s="8">
        <v>293770</v>
      </c>
      <c r="O65" s="8"/>
      <c r="P65" s="20">
        <v>2020</v>
      </c>
      <c r="Q65" s="1" t="s">
        <v>75</v>
      </c>
      <c r="R65" s="9">
        <v>43640</v>
      </c>
      <c r="S65" s="1" t="s">
        <v>9</v>
      </c>
      <c r="T65" s="5">
        <v>39100000</v>
      </c>
      <c r="U65" s="5">
        <v>112000</v>
      </c>
      <c r="V65" s="5">
        <v>133.09732103346155</v>
      </c>
      <c r="W65" s="5">
        <v>0</v>
      </c>
      <c r="X65" s="5">
        <v>0</v>
      </c>
      <c r="Y65" s="5">
        <v>5000000</v>
      </c>
      <c r="Z65" s="5">
        <v>13200000</v>
      </c>
      <c r="AA65" s="5">
        <v>0</v>
      </c>
      <c r="AB65" s="5">
        <v>0</v>
      </c>
      <c r="AC65" s="5">
        <v>18200000</v>
      </c>
      <c r="AD65" s="5" t="s">
        <v>92</v>
      </c>
      <c r="AE65" s="5">
        <v>28312000</v>
      </c>
      <c r="AF65" s="5"/>
      <c r="AG65" s="6">
        <v>4.0300000000000002E-2</v>
      </c>
      <c r="AH65" s="6" t="s">
        <v>159</v>
      </c>
      <c r="AI65" s="5">
        <v>44013</v>
      </c>
      <c r="AJ65" s="4">
        <v>47635</v>
      </c>
      <c r="AK65" s="1">
        <f t="shared" ref="AK65:AN68" si="15">+IF(W65&gt;0, 1, 0)</f>
        <v>0</v>
      </c>
      <c r="AL65" s="1">
        <f t="shared" si="15"/>
        <v>0</v>
      </c>
      <c r="AM65" s="1">
        <f t="shared" si="15"/>
        <v>1</v>
      </c>
      <c r="AN65" s="1">
        <f t="shared" si="15"/>
        <v>1</v>
      </c>
    </row>
    <row r="66" spans="1:40" x14ac:dyDescent="0.25">
      <c r="A66" s="1" t="s">
        <v>0</v>
      </c>
      <c r="B66" s="7">
        <v>0</v>
      </c>
      <c r="C66" s="1" t="s">
        <v>240</v>
      </c>
      <c r="D66" s="1" t="s">
        <v>218</v>
      </c>
      <c r="E66" s="1" t="s">
        <v>241</v>
      </c>
      <c r="F66" s="1" t="s">
        <v>220</v>
      </c>
      <c r="G66" s="2" t="s">
        <v>221</v>
      </c>
      <c r="H66" s="1">
        <v>73112</v>
      </c>
      <c r="I66" s="1" t="s">
        <v>220</v>
      </c>
      <c r="J66" s="1">
        <v>2</v>
      </c>
      <c r="K66" s="1" t="s">
        <v>53</v>
      </c>
      <c r="L66" s="1" t="s">
        <v>54</v>
      </c>
      <c r="M66" s="1">
        <v>423</v>
      </c>
      <c r="N66" s="8">
        <v>398395</v>
      </c>
      <c r="O66" s="8"/>
      <c r="P66" s="20">
        <v>2020</v>
      </c>
      <c r="Q66" s="4" t="s">
        <v>46</v>
      </c>
      <c r="R66" s="9">
        <v>43817</v>
      </c>
      <c r="W66" s="5">
        <v>0</v>
      </c>
      <c r="X66" s="5">
        <v>0</v>
      </c>
      <c r="Y66" s="5">
        <v>310916.50547999999</v>
      </c>
      <c r="Z66" s="5">
        <v>4581576.7914660005</v>
      </c>
      <c r="AA66" s="5">
        <v>6211667.6130539998</v>
      </c>
      <c r="AB66" s="5">
        <v>0</v>
      </c>
      <c r="AC66" s="5">
        <v>11104160.91</v>
      </c>
      <c r="AD66" s="5" t="s">
        <v>56</v>
      </c>
      <c r="AE66" s="5">
        <v>30157000</v>
      </c>
      <c r="AF66" s="5"/>
      <c r="AG66" s="6">
        <v>2.1223800000000001E-2</v>
      </c>
      <c r="AH66" s="6">
        <v>1.95E-2</v>
      </c>
      <c r="AI66" s="5">
        <v>45643</v>
      </c>
      <c r="AJ66" s="4">
        <v>47469</v>
      </c>
      <c r="AK66" s="1">
        <f t="shared" si="15"/>
        <v>0</v>
      </c>
      <c r="AL66" s="1">
        <f t="shared" si="15"/>
        <v>0</v>
      </c>
      <c r="AM66" s="1">
        <f t="shared" si="15"/>
        <v>1</v>
      </c>
      <c r="AN66" s="1">
        <f t="shared" si="15"/>
        <v>1</v>
      </c>
    </row>
    <row r="67" spans="1:40" x14ac:dyDescent="0.25">
      <c r="A67" s="1" t="s">
        <v>0</v>
      </c>
      <c r="B67" s="7">
        <v>1</v>
      </c>
      <c r="C67" s="1" t="s">
        <v>266</v>
      </c>
      <c r="D67" s="1" t="s">
        <v>218</v>
      </c>
      <c r="I67" s="1" t="s">
        <v>256</v>
      </c>
      <c r="J67" s="1">
        <v>2</v>
      </c>
      <c r="K67" s="1" t="s">
        <v>53</v>
      </c>
      <c r="L67" s="1" t="s">
        <v>54</v>
      </c>
      <c r="M67" s="1">
        <v>2761</v>
      </c>
      <c r="N67" s="8">
        <v>2347605</v>
      </c>
      <c r="O67" s="8"/>
      <c r="P67" s="20">
        <v>2020</v>
      </c>
      <c r="Q67" s="4" t="s">
        <v>75</v>
      </c>
      <c r="R67" s="4">
        <v>43817</v>
      </c>
      <c r="T67" s="5">
        <v>221000000</v>
      </c>
      <c r="U67" s="5">
        <v>80173</v>
      </c>
      <c r="V67" s="5">
        <v>94.138494337846438</v>
      </c>
      <c r="W67" s="11">
        <v>0</v>
      </c>
      <c r="X67" s="11">
        <v>0</v>
      </c>
      <c r="Y67" s="11">
        <v>1640310.9475200002</v>
      </c>
      <c r="Z67" s="11">
        <v>24171153.462384004</v>
      </c>
      <c r="AA67" s="11">
        <v>32771069.430096</v>
      </c>
      <c r="AB67" s="11">
        <v>0</v>
      </c>
      <c r="AC67" s="11">
        <v>58582533.840000004</v>
      </c>
      <c r="AD67" s="5" t="s">
        <v>56</v>
      </c>
      <c r="AE67" s="5">
        <v>163743000</v>
      </c>
      <c r="AF67" s="5"/>
      <c r="AG67" s="6">
        <v>0.02</v>
      </c>
      <c r="AK67" s="1">
        <f t="shared" si="15"/>
        <v>0</v>
      </c>
      <c r="AL67" s="1">
        <f t="shared" si="15"/>
        <v>0</v>
      </c>
      <c r="AM67" s="1">
        <f t="shared" si="15"/>
        <v>1</v>
      </c>
      <c r="AN67" s="1">
        <f t="shared" si="15"/>
        <v>1</v>
      </c>
    </row>
    <row r="68" spans="1:40" x14ac:dyDescent="0.25">
      <c r="A68" s="1" t="s">
        <v>0</v>
      </c>
      <c r="B68" s="7">
        <v>1</v>
      </c>
      <c r="C68" s="1" t="s">
        <v>153</v>
      </c>
      <c r="D68" s="1" t="s">
        <v>42</v>
      </c>
      <c r="E68" s="1" t="s">
        <v>154</v>
      </c>
      <c r="F68" s="1" t="s">
        <v>155</v>
      </c>
      <c r="G68" s="1" t="s">
        <v>91</v>
      </c>
      <c r="H68" s="1">
        <v>75013</v>
      </c>
      <c r="I68" s="1" t="s">
        <v>90</v>
      </c>
      <c r="J68" s="1">
        <v>2</v>
      </c>
      <c r="K68" s="1" t="s">
        <v>53</v>
      </c>
      <c r="L68" s="1" t="s">
        <v>54</v>
      </c>
      <c r="M68" s="1">
        <v>444</v>
      </c>
      <c r="N68" s="8">
        <v>419822</v>
      </c>
      <c r="O68" s="8"/>
      <c r="P68" s="20">
        <v>2020</v>
      </c>
      <c r="Q68" s="1" t="s">
        <v>75</v>
      </c>
      <c r="R68" s="9">
        <v>43348</v>
      </c>
      <c r="S68" s="1" t="s">
        <v>9</v>
      </c>
      <c r="T68" s="5">
        <v>73500000</v>
      </c>
      <c r="U68" s="5">
        <v>165540.54054054053</v>
      </c>
      <c r="V68" s="5">
        <v>175.0741981125334</v>
      </c>
      <c r="W68" s="5">
        <v>0</v>
      </c>
      <c r="X68" s="5">
        <v>6340000</v>
      </c>
      <c r="Y68" s="5">
        <v>9000000</v>
      </c>
      <c r="Z68" s="5">
        <v>0</v>
      </c>
      <c r="AA68" s="5">
        <v>13860000</v>
      </c>
      <c r="AB68" s="5">
        <v>0</v>
      </c>
      <c r="AC68" s="5">
        <v>29200000</v>
      </c>
      <c r="AD68" s="5" t="s">
        <v>156</v>
      </c>
      <c r="AE68" s="5">
        <v>47000000</v>
      </c>
      <c r="AF68" s="5"/>
      <c r="AG68" s="6">
        <v>4.24E-2</v>
      </c>
      <c r="AH68" s="6">
        <v>0</v>
      </c>
      <c r="AI68" s="5">
        <v>45200</v>
      </c>
      <c r="AJ68" s="4">
        <v>47027</v>
      </c>
      <c r="AK68" s="1">
        <f t="shared" si="15"/>
        <v>0</v>
      </c>
      <c r="AL68" s="1">
        <f t="shared" si="15"/>
        <v>1</v>
      </c>
      <c r="AM68" s="1">
        <f t="shared" si="15"/>
        <v>1</v>
      </c>
      <c r="AN68" s="1">
        <f t="shared" si="15"/>
        <v>0</v>
      </c>
    </row>
    <row r="69" spans="1:40" x14ac:dyDescent="0.25">
      <c r="A69" s="1" t="s">
        <v>0</v>
      </c>
      <c r="B69" s="7">
        <v>0</v>
      </c>
      <c r="C69" s="1" t="s">
        <v>160</v>
      </c>
      <c r="D69" s="1" t="s">
        <v>42</v>
      </c>
      <c r="E69" s="1" t="s">
        <v>161</v>
      </c>
      <c r="F69" s="1" t="s">
        <v>162</v>
      </c>
      <c r="G69" s="1" t="s">
        <v>105</v>
      </c>
      <c r="H69" s="1">
        <v>53029</v>
      </c>
      <c r="I69" s="1" t="s">
        <v>106</v>
      </c>
      <c r="J69" s="1">
        <v>2</v>
      </c>
      <c r="K69" s="1" t="s">
        <v>53</v>
      </c>
      <c r="L69" s="1" t="s">
        <v>163</v>
      </c>
      <c r="N69" s="8"/>
      <c r="O69" s="8"/>
      <c r="P69" s="20">
        <v>2020</v>
      </c>
      <c r="Q69" s="1" t="s">
        <v>75</v>
      </c>
      <c r="R69" s="9">
        <v>43344</v>
      </c>
      <c r="S69" s="1" t="s">
        <v>9</v>
      </c>
      <c r="T69" s="1"/>
      <c r="U69" s="1"/>
      <c r="V69" s="1"/>
      <c r="AD69" s="5"/>
      <c r="AE69" s="5"/>
      <c r="AF69" s="5"/>
      <c r="AI69" s="5"/>
      <c r="AK69" s="1"/>
    </row>
    <row r="70" spans="1:40" x14ac:dyDescent="0.25">
      <c r="A70" s="1" t="s">
        <v>0</v>
      </c>
      <c r="B70" s="7">
        <v>0</v>
      </c>
      <c r="C70" s="1" t="s">
        <v>194</v>
      </c>
      <c r="D70" s="1" t="s">
        <v>183</v>
      </c>
      <c r="E70" s="1" t="s">
        <v>195</v>
      </c>
      <c r="F70" s="1" t="s">
        <v>196</v>
      </c>
      <c r="G70" s="1" t="s">
        <v>60</v>
      </c>
      <c r="H70" s="1">
        <v>55379</v>
      </c>
      <c r="I70" s="1" t="s">
        <v>61</v>
      </c>
      <c r="J70" s="1">
        <v>1</v>
      </c>
      <c r="K70" s="1" t="s">
        <v>6</v>
      </c>
      <c r="L70" s="1" t="s">
        <v>7</v>
      </c>
      <c r="N70" s="3">
        <v>80000</v>
      </c>
      <c r="P70" s="20">
        <v>2020</v>
      </c>
      <c r="Q70" s="1" t="s">
        <v>8</v>
      </c>
      <c r="R70" s="9">
        <v>1</v>
      </c>
      <c r="S70" s="1"/>
      <c r="T70" s="1"/>
      <c r="U70" s="1"/>
      <c r="V70" s="1"/>
      <c r="AD70" s="5"/>
      <c r="AE70" s="5"/>
      <c r="AF70" s="5"/>
      <c r="AI70" s="5"/>
      <c r="AK70" s="1"/>
    </row>
    <row r="71" spans="1:40" x14ac:dyDescent="0.25">
      <c r="A71" s="1" t="s">
        <v>0</v>
      </c>
      <c r="B71" s="7">
        <v>0</v>
      </c>
      <c r="C71" s="1" t="s">
        <v>206</v>
      </c>
      <c r="D71" s="1" t="s">
        <v>202</v>
      </c>
      <c r="E71" s="1" t="s">
        <v>207</v>
      </c>
      <c r="F71" s="1" t="s">
        <v>204</v>
      </c>
      <c r="G71" s="1" t="s">
        <v>60</v>
      </c>
      <c r="H71" s="1">
        <v>55437</v>
      </c>
      <c r="I71" s="1" t="s">
        <v>61</v>
      </c>
      <c r="J71" s="1">
        <v>1</v>
      </c>
      <c r="K71" s="1" t="s">
        <v>6</v>
      </c>
      <c r="L71" s="1" t="s">
        <v>7</v>
      </c>
      <c r="N71" s="8"/>
      <c r="O71" s="8"/>
      <c r="P71" s="20">
        <v>2020</v>
      </c>
      <c r="Q71" s="1" t="s">
        <v>205</v>
      </c>
      <c r="R71" s="9">
        <v>1</v>
      </c>
      <c r="S71" s="1"/>
      <c r="T71" s="1"/>
      <c r="U71" s="1"/>
      <c r="V71" s="1"/>
      <c r="AD71" s="5"/>
      <c r="AE71" s="5"/>
      <c r="AF71" s="5"/>
      <c r="AI71" s="5"/>
      <c r="AK71" s="1"/>
    </row>
    <row r="72" spans="1:40" x14ac:dyDescent="0.25">
      <c r="A72" s="1" t="s">
        <v>0</v>
      </c>
      <c r="B72" s="7">
        <v>0</v>
      </c>
      <c r="C72" s="1" t="s">
        <v>171</v>
      </c>
      <c r="D72" s="1" t="s">
        <v>167</v>
      </c>
      <c r="E72" s="1" t="s">
        <v>172</v>
      </c>
      <c r="F72" s="1" t="s">
        <v>106</v>
      </c>
      <c r="G72" s="1" t="s">
        <v>105</v>
      </c>
      <c r="H72" s="1">
        <v>53207</v>
      </c>
      <c r="I72" s="1" t="s">
        <v>106</v>
      </c>
      <c r="J72" s="1">
        <v>1</v>
      </c>
      <c r="K72" s="1" t="s">
        <v>6</v>
      </c>
      <c r="L72" s="1" t="s">
        <v>7</v>
      </c>
      <c r="N72" s="8"/>
      <c r="O72" s="8"/>
      <c r="P72" s="20">
        <v>2020</v>
      </c>
      <c r="Q72" s="1" t="s">
        <v>75</v>
      </c>
      <c r="R72" s="9">
        <v>42522</v>
      </c>
      <c r="S72" s="1" t="s">
        <v>9</v>
      </c>
      <c r="T72" s="1"/>
      <c r="U72" s="1"/>
      <c r="V72" s="1"/>
      <c r="AD72" s="5"/>
      <c r="AE72" s="5"/>
      <c r="AF72" s="5"/>
      <c r="AI72" s="5"/>
      <c r="AK72" s="1"/>
    </row>
    <row r="73" spans="1:40" x14ac:dyDescent="0.25">
      <c r="A73" s="1" t="s">
        <v>0</v>
      </c>
      <c r="B73" s="7">
        <v>0</v>
      </c>
      <c r="C73" s="1" t="s">
        <v>40</v>
      </c>
      <c r="D73" s="1" t="s">
        <v>2</v>
      </c>
      <c r="E73" s="1" t="s">
        <v>41</v>
      </c>
      <c r="F73" s="1" t="s">
        <v>4</v>
      </c>
      <c r="G73" s="1" t="s">
        <v>5</v>
      </c>
      <c r="H73" s="1">
        <v>43228</v>
      </c>
      <c r="I73" s="1" t="s">
        <v>4</v>
      </c>
      <c r="J73" s="1">
        <v>1</v>
      </c>
      <c r="K73" s="1" t="s">
        <v>6</v>
      </c>
      <c r="L73" s="1" t="s">
        <v>7</v>
      </c>
      <c r="N73" s="3">
        <v>112026</v>
      </c>
      <c r="P73" s="20">
        <v>2020</v>
      </c>
      <c r="Q73" s="1" t="s">
        <v>8</v>
      </c>
      <c r="R73" s="9">
        <v>43445</v>
      </c>
      <c r="S73" s="1" t="s">
        <v>9</v>
      </c>
      <c r="T73" s="1"/>
      <c r="U73" s="1"/>
      <c r="V73" s="1"/>
      <c r="AD73" s="5"/>
      <c r="AE73" s="5"/>
      <c r="AF73" s="5"/>
      <c r="AI73" s="5"/>
      <c r="AK73" s="1">
        <f t="shared" ref="AK73:AN74" si="16">+IF(W73&gt;0, 1, 0)</f>
        <v>0</v>
      </c>
      <c r="AL73" s="1">
        <f t="shared" si="16"/>
        <v>0</v>
      </c>
      <c r="AM73" s="1">
        <f t="shared" si="16"/>
        <v>0</v>
      </c>
      <c r="AN73" s="1">
        <f t="shared" si="16"/>
        <v>0</v>
      </c>
    </row>
    <row r="74" spans="1:40" x14ac:dyDescent="0.25">
      <c r="A74" s="1" t="s">
        <v>0</v>
      </c>
      <c r="B74" s="7">
        <v>1</v>
      </c>
      <c r="C74" s="1" t="s">
        <v>250</v>
      </c>
      <c r="D74" s="1" t="s">
        <v>42</v>
      </c>
      <c r="E74" s="1" t="s">
        <v>164</v>
      </c>
      <c r="F74" s="1" t="s">
        <v>165</v>
      </c>
      <c r="G74" s="1" t="s">
        <v>105</v>
      </c>
      <c r="H74" s="1">
        <v>53188</v>
      </c>
      <c r="I74" s="1" t="s">
        <v>106</v>
      </c>
      <c r="J74" s="1">
        <v>2</v>
      </c>
      <c r="K74" s="1" t="s">
        <v>53</v>
      </c>
      <c r="L74" s="1" t="s">
        <v>54</v>
      </c>
      <c r="M74" s="1">
        <v>476</v>
      </c>
      <c r="N74" s="8">
        <v>483034</v>
      </c>
      <c r="O74" s="8"/>
      <c r="P74" s="20">
        <v>2020</v>
      </c>
      <c r="Q74" s="1" t="s">
        <v>75</v>
      </c>
      <c r="R74" s="9">
        <v>42765</v>
      </c>
      <c r="S74" s="1" t="s">
        <v>76</v>
      </c>
      <c r="T74" s="5">
        <v>36500000</v>
      </c>
      <c r="U74" s="5">
        <v>36500000</v>
      </c>
      <c r="V74" s="5">
        <v>75.564038970341628</v>
      </c>
      <c r="W74" s="5">
        <v>0</v>
      </c>
      <c r="X74" s="5">
        <v>2200000</v>
      </c>
      <c r="Y74" s="5">
        <v>6950000</v>
      </c>
      <c r="Z74" s="5">
        <v>0</v>
      </c>
      <c r="AA74" s="5">
        <v>5500000</v>
      </c>
      <c r="AB74" s="5">
        <v>0</v>
      </c>
      <c r="AC74" s="5">
        <v>14650000</v>
      </c>
      <c r="AD74" s="5" t="s">
        <v>92</v>
      </c>
      <c r="AE74" s="5">
        <v>39555000</v>
      </c>
      <c r="AF74" s="5"/>
      <c r="AG74" s="6">
        <v>3.0499999999999999E-2</v>
      </c>
      <c r="AH74" s="6">
        <v>0</v>
      </c>
      <c r="AI74" s="5">
        <v>47604</v>
      </c>
      <c r="AJ74" s="4">
        <v>47604</v>
      </c>
      <c r="AK74" s="1">
        <f t="shared" si="16"/>
        <v>0</v>
      </c>
      <c r="AL74" s="1">
        <f t="shared" si="16"/>
        <v>1</v>
      </c>
      <c r="AM74" s="1">
        <f t="shared" si="16"/>
        <v>1</v>
      </c>
      <c r="AN74" s="1">
        <f t="shared" si="16"/>
        <v>0</v>
      </c>
    </row>
    <row r="75" spans="1:40" x14ac:dyDescent="0.25">
      <c r="N75" s="8"/>
      <c r="O75" s="8"/>
      <c r="P75" s="20"/>
      <c r="W75" s="11"/>
      <c r="X75" s="11"/>
      <c r="Y75" s="11"/>
      <c r="Z75" s="11"/>
      <c r="AA75" s="11"/>
      <c r="AB75" s="11"/>
    </row>
    <row r="76" spans="1:40" x14ac:dyDescent="0.25">
      <c r="N76" s="8"/>
      <c r="O76" s="8"/>
      <c r="P76" s="20"/>
      <c r="W76" s="11"/>
      <c r="X76" s="11"/>
      <c r="Y76" s="11"/>
      <c r="Z76" s="11"/>
      <c r="AA76" s="11"/>
      <c r="AB76" s="11"/>
    </row>
    <row r="77" spans="1:40" x14ac:dyDescent="0.25">
      <c r="W77" s="11"/>
      <c r="X77" s="11"/>
      <c r="Y77" s="11"/>
      <c r="Z77" s="11"/>
      <c r="AA77" s="11"/>
      <c r="AB77" s="11"/>
    </row>
    <row r="78" spans="1:40" x14ac:dyDescent="0.25">
      <c r="W78" s="11"/>
      <c r="X78" s="11"/>
      <c r="Y78" s="11"/>
      <c r="Z78" s="11"/>
      <c r="AA78" s="11"/>
      <c r="AB78" s="11"/>
    </row>
    <row r="79" spans="1:40" x14ac:dyDescent="0.25">
      <c r="W79" s="11"/>
      <c r="X79" s="11"/>
      <c r="Y79" s="11"/>
      <c r="Z79" s="11"/>
      <c r="AA79" s="11"/>
      <c r="AB79" s="11"/>
    </row>
    <row r="80" spans="1:40" x14ac:dyDescent="0.25">
      <c r="W80" s="11"/>
      <c r="X80" s="11"/>
      <c r="Y80" s="11"/>
      <c r="Z80" s="11"/>
      <c r="AA80" s="11"/>
      <c r="AB80" s="11"/>
    </row>
    <row r="81" spans="23:28" x14ac:dyDescent="0.25">
      <c r="W81" s="11"/>
      <c r="X81" s="11"/>
      <c r="Y81" s="11"/>
      <c r="Z81" s="11"/>
      <c r="AA81" s="11"/>
      <c r="AB81" s="11"/>
    </row>
    <row r="82" spans="23:28" x14ac:dyDescent="0.25">
      <c r="W82" s="11"/>
      <c r="X82" s="11"/>
      <c r="Y82" s="11"/>
      <c r="Z82" s="11"/>
      <c r="AA82" s="11"/>
      <c r="AB82" s="11"/>
    </row>
    <row r="83" spans="23:28" x14ac:dyDescent="0.25">
      <c r="W83" s="11"/>
      <c r="X83" s="11"/>
      <c r="Y83" s="11"/>
      <c r="Z83" s="11"/>
      <c r="AA83" s="11"/>
      <c r="AB83" s="11"/>
    </row>
    <row r="84" spans="23:28" x14ac:dyDescent="0.25">
      <c r="W84" s="11"/>
      <c r="X84" s="11"/>
      <c r="Y84" s="11"/>
      <c r="Z84" s="11"/>
      <c r="AA84" s="11"/>
      <c r="AB84" s="11"/>
    </row>
    <row r="85" spans="23:28" x14ac:dyDescent="0.25">
      <c r="W85" s="11"/>
      <c r="X85" s="11"/>
      <c r="Y85" s="11"/>
      <c r="Z85" s="11"/>
      <c r="AA85" s="11"/>
      <c r="AB85" s="11"/>
    </row>
    <row r="86" spans="23:28" x14ac:dyDescent="0.25">
      <c r="W86" s="11"/>
      <c r="X86" s="11"/>
      <c r="Y86" s="11"/>
      <c r="Z86" s="11"/>
      <c r="AA86" s="11"/>
      <c r="AB86" s="11"/>
    </row>
    <row r="87" spans="23:28" x14ac:dyDescent="0.25">
      <c r="W87" s="11"/>
      <c r="X87" s="11"/>
      <c r="Y87" s="11"/>
      <c r="Z87" s="11"/>
      <c r="AA87" s="11"/>
      <c r="AB87" s="11"/>
    </row>
    <row r="88" spans="23:28" x14ac:dyDescent="0.25">
      <c r="W88" s="11"/>
      <c r="X88" s="11"/>
      <c r="Y88" s="11"/>
      <c r="Z88" s="11"/>
      <c r="AA88" s="11"/>
      <c r="AB88" s="11"/>
    </row>
    <row r="89" spans="23:28" x14ac:dyDescent="0.25">
      <c r="W89" s="11"/>
      <c r="X89" s="11"/>
      <c r="Y89" s="11"/>
      <c r="Z89" s="11"/>
      <c r="AA89" s="11"/>
      <c r="AB89" s="11"/>
    </row>
    <row r="90" spans="23:28" x14ac:dyDescent="0.25">
      <c r="W90" s="11"/>
      <c r="X90" s="11"/>
      <c r="Y90" s="11"/>
      <c r="Z90" s="11"/>
      <c r="AA90" s="11"/>
      <c r="AB90" s="11"/>
    </row>
    <row r="91" spans="23:28" x14ac:dyDescent="0.25">
      <c r="W91" s="11"/>
      <c r="X91" s="11"/>
      <c r="Y91" s="11"/>
      <c r="Z91" s="11"/>
      <c r="AA91" s="11"/>
      <c r="AB91" s="11"/>
    </row>
    <row r="92" spans="23:28" x14ac:dyDescent="0.25">
      <c r="W92" s="11"/>
      <c r="X92" s="11"/>
      <c r="Y92" s="11"/>
      <c r="Z92" s="11"/>
      <c r="AA92" s="11"/>
      <c r="AB92" s="11"/>
    </row>
    <row r="93" spans="23:28" x14ac:dyDescent="0.25">
      <c r="W93" s="11"/>
      <c r="X93" s="11"/>
      <c r="Y93" s="11"/>
      <c r="Z93" s="11"/>
      <c r="AA93" s="11"/>
      <c r="AB93" s="11"/>
    </row>
    <row r="94" spans="23:28" x14ac:dyDescent="0.25">
      <c r="W94" s="11"/>
      <c r="X94" s="11"/>
      <c r="Y94" s="11"/>
      <c r="Z94" s="11"/>
      <c r="AA94" s="11"/>
      <c r="AB94" s="11"/>
    </row>
    <row r="95" spans="23:28" x14ac:dyDescent="0.25">
      <c r="W95" s="11"/>
      <c r="X95" s="11"/>
      <c r="Y95" s="11"/>
      <c r="Z95" s="11"/>
      <c r="AA95" s="11"/>
      <c r="AB95" s="11"/>
    </row>
    <row r="96" spans="23:28" x14ac:dyDescent="0.25">
      <c r="W96" s="11"/>
      <c r="X96" s="11"/>
      <c r="Y96" s="11"/>
      <c r="Z96" s="11"/>
      <c r="AA96" s="11"/>
      <c r="AB96" s="11"/>
    </row>
    <row r="97" spans="23:28" x14ac:dyDescent="0.25">
      <c r="W97" s="11"/>
      <c r="X97" s="11"/>
      <c r="Y97" s="11"/>
      <c r="Z97" s="11"/>
      <c r="AA97" s="11"/>
      <c r="AB97" s="11"/>
    </row>
    <row r="98" spans="23:28" x14ac:dyDescent="0.25">
      <c r="W98" s="11"/>
      <c r="X98" s="11"/>
      <c r="Y98" s="11"/>
      <c r="Z98" s="11"/>
      <c r="AA98" s="11"/>
      <c r="AB98" s="11"/>
    </row>
    <row r="99" spans="23:28" x14ac:dyDescent="0.25">
      <c r="W99" s="11"/>
      <c r="X99" s="11"/>
      <c r="Y99" s="11"/>
      <c r="Z99" s="11"/>
      <c r="AA99" s="11"/>
      <c r="AB99" s="11"/>
    </row>
    <row r="100" spans="23:28" x14ac:dyDescent="0.25">
      <c r="W100" s="11"/>
      <c r="X100" s="11"/>
      <c r="Y100" s="11"/>
      <c r="Z100" s="11"/>
      <c r="AA100" s="11"/>
      <c r="AB100" s="11"/>
    </row>
    <row r="101" spans="23:28" x14ac:dyDescent="0.25">
      <c r="W101" s="11"/>
      <c r="X101" s="11"/>
      <c r="Y101" s="11"/>
      <c r="Z101" s="11"/>
      <c r="AA101" s="11"/>
      <c r="AB101" s="11"/>
    </row>
    <row r="102" spans="23:28" x14ac:dyDescent="0.25">
      <c r="W102" s="11"/>
      <c r="X102" s="11"/>
      <c r="Y102" s="11"/>
      <c r="Z102" s="11"/>
      <c r="AA102" s="11"/>
      <c r="AB102" s="11"/>
    </row>
    <row r="103" spans="23:28" x14ac:dyDescent="0.25">
      <c r="W103" s="11"/>
      <c r="X103" s="11"/>
      <c r="Y103" s="11"/>
      <c r="Z103" s="11"/>
      <c r="AA103" s="11"/>
      <c r="AB103" s="11"/>
    </row>
    <row r="104" spans="23:28" x14ac:dyDescent="0.25">
      <c r="W104" s="11"/>
      <c r="X104" s="11"/>
      <c r="Y104" s="11"/>
      <c r="Z104" s="11"/>
      <c r="AA104" s="11"/>
      <c r="AB104" s="11"/>
    </row>
  </sheetData>
  <autoFilter ref="A1:AN74" xr:uid="{46105795-6248-483D-A056-3911B7690D43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2020-08-24T17:51:45Z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</Properties>
</file>