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meister\Documents\_Development\Scraping\"/>
    </mc:Choice>
  </mc:AlternateContent>
  <xr:revisionPtr revIDLastSave="0" documentId="13_ncr:1_{106ACCB0-FAD6-43E4-B171-934F0AA165F9}" xr6:coauthVersionLast="46" xr6:coauthVersionMax="46" xr10:uidLastSave="{00000000-0000-0000-0000-000000000000}"/>
  <bookViews>
    <workbookView xWindow="-28920" yWindow="-120" windowWidth="29040" windowHeight="15525" xr2:uid="{00000000-000D-0000-FFFF-FFFF00000000}"/>
  </bookViews>
  <sheets>
    <sheet name="Sheet1" sheetId="1" r:id="rId1"/>
    <sheet name="Toro" sheetId="2" r:id="rId2"/>
  </sheets>
  <definedNames>
    <definedName name="_xlnm._FilterDatabase" localSheetId="0" hidden="1">Sheet1!$A$1:$R$63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4" i="2" l="1"/>
  <c r="J1" i="2" l="1"/>
  <c r="J3" i="2"/>
  <c r="J5" i="2"/>
  <c r="J7" i="2"/>
  <c r="J9" i="2"/>
  <c r="J11" i="2"/>
  <c r="J13" i="2"/>
  <c r="J15" i="2"/>
  <c r="J17" i="2"/>
  <c r="J19" i="2"/>
  <c r="J22" i="2"/>
  <c r="K1" i="2"/>
  <c r="K22" i="2" s="1"/>
  <c r="K3" i="2"/>
  <c r="K5" i="2"/>
  <c r="K7" i="2"/>
  <c r="K9" i="2"/>
  <c r="K11" i="2"/>
  <c r="K13" i="2"/>
  <c r="K15" i="2"/>
  <c r="K17" i="2"/>
  <c r="K19" i="2"/>
  <c r="M1" i="2"/>
  <c r="M22" i="2" s="1"/>
  <c r="M3" i="2"/>
  <c r="M5" i="2"/>
  <c r="M7" i="2"/>
  <c r="M9" i="2"/>
  <c r="M11" i="2"/>
  <c r="M13" i="2"/>
  <c r="M15" i="2"/>
  <c r="M17" i="2"/>
  <c r="M19" i="2"/>
  <c r="L3" i="2"/>
  <c r="L5" i="2"/>
  <c r="L7" i="2"/>
  <c r="L22" i="2" s="1"/>
  <c r="L9" i="2"/>
  <c r="L11" i="2"/>
  <c r="L13" i="2"/>
  <c r="L15" i="2"/>
  <c r="L17" i="2"/>
  <c r="L19" i="2"/>
  <c r="L1" i="2"/>
  <c r="G5" i="1"/>
</calcChain>
</file>

<file path=xl/sharedStrings.xml><?xml version="1.0" encoding="utf-8"?>
<sst xmlns="http://schemas.openxmlformats.org/spreadsheetml/2006/main" count="217" uniqueCount="43">
  <si>
    <t>2020Q1</t>
  </si>
  <si>
    <t>2020Q2</t>
  </si>
  <si>
    <t>2020Q3</t>
  </si>
  <si>
    <t>2020Q4</t>
  </si>
  <si>
    <t>Annual NOI Change</t>
  </si>
  <si>
    <t>property</t>
  </si>
  <si>
    <t>nan%</t>
  </si>
  <si>
    <t>inf%</t>
  </si>
  <si>
    <t>inf</t>
  </si>
  <si>
    <t>Saddletree Apartments</t>
  </si>
  <si>
    <t>Pebblebrook Apartments</t>
  </si>
  <si>
    <t>Marina Del Rey</t>
  </si>
  <si>
    <t>Chatham Court and Reflections</t>
  </si>
  <si>
    <t>West Grove by the Lake</t>
  </si>
  <si>
    <t>Mercer Crossing</t>
  </si>
  <si>
    <t>Gateway Oaks</t>
  </si>
  <si>
    <t>Landings at Carrier Parkway</t>
  </si>
  <si>
    <t>Trails at Creekside Apartments</t>
  </si>
  <si>
    <t>Crenshaw Grand Apartments</t>
  </si>
  <si>
    <t>Copperfield Apartments</t>
  </si>
  <si>
    <t>Frederick Lofts</t>
  </si>
  <si>
    <t>Apple Glen Apartments</t>
  </si>
  <si>
    <t>Hawthorne Terrace</t>
  </si>
  <si>
    <t>The Palms at Countryside</t>
  </si>
  <si>
    <t>Park Avenue Apartments</t>
  </si>
  <si>
    <t>The Arden Cypress Station</t>
  </si>
  <si>
    <t>The Arden Greenwood</t>
  </si>
  <si>
    <t>The Arden Hills</t>
  </si>
  <si>
    <t>The Arden Northwest</t>
  </si>
  <si>
    <t>The Arden Overlook</t>
  </si>
  <si>
    <t>The Arden Park</t>
  </si>
  <si>
    <t>The Arden Terrace</t>
  </si>
  <si>
    <t>The Arden Walnut Creek</t>
  </si>
  <si>
    <t>The Arden Westchase</t>
  </si>
  <si>
    <t>The Warwick</t>
  </si>
  <si>
    <t>Douglas Terrace</t>
  </si>
  <si>
    <t>Gateway Pines</t>
  </si>
  <si>
    <t>Main Street Plaza</t>
  </si>
  <si>
    <t>Belvedere at Springwoods Village</t>
  </si>
  <si>
    <t>Stone Canyon Apartments</t>
  </si>
  <si>
    <t>Pofo</t>
  </si>
  <si>
    <t>Main</t>
  </si>
  <si>
    <t>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</si>
</sst>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5" formatCode="_(* #,##0.0%;_(* \(#,##0.0\)%;_(* &quot;   -&quot;?_)"/>
    <numFmt numFmtId="166" formatCode="_(* #,##0.0\x;_(* \(#,##0.0\)\x;_(* &quot;   -&quot;?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10" fontId="0" fillId="2" borderId="0" xfId="1" applyNumberFormat="1" applyFont="1" applyFill="1"/>
    <xf numFmtId="8" fontId="0" fillId="2" borderId="0" xfId="0" applyNumberFormat="1" applyFill="1"/>
    <xf numFmtId="8" fontId="0" fillId="0" borderId="0" xfId="0" applyNumberFormat="1"/>
    <xf numFmtId="10" fontId="0" fillId="2" borderId="0" xfId="0" applyNumberFormat="1" applyFill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showGridLines="0" tabSelected="1" topLeftCell="A19" workbookViewId="0">
      <selection activeCell="C28" sqref="C28"/>
    </sheetView>
  </sheetViews>
  <sheetFormatPr defaultRowHeight="15" x14ac:dyDescent="0.25"/>
  <cols>
    <col min="2" max="2" width="42.5703125" customWidth="1"/>
    <col min="3" max="6" width="15.85546875" customWidth="1"/>
    <col min="7" max="7" width="18.42578125" style="3" bestFit="1" customWidth="1"/>
    <col min="9" max="9" width="10.85546875" bestFit="1" customWidth="1"/>
  </cols>
  <sheetData>
    <row r="1" spans="1:18" x14ac:dyDescent="0.25">
      <c r="A1" t="s">
        <v>40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18" x14ac:dyDescent="0.25">
      <c r="A2" t="s">
        <v>41</v>
      </c>
      <c r="B2" s="6" t="s">
        <v>21</v>
      </c>
      <c r="C2" s="8">
        <v>51230.46</v>
      </c>
      <c r="D2" s="8">
        <v>54801.04</v>
      </c>
      <c r="E2" s="8">
        <v>54646.51</v>
      </c>
      <c r="F2" s="8">
        <v>47779.32</v>
      </c>
      <c r="G2" s="7"/>
    </row>
    <row r="3" spans="1:18" x14ac:dyDescent="0.25">
      <c r="A3" t="s">
        <v>41</v>
      </c>
      <c r="B3" s="6" t="s">
        <v>21</v>
      </c>
      <c r="C3" s="6" t="s">
        <v>6</v>
      </c>
      <c r="D3" s="10">
        <v>6.9699999999999998E-2</v>
      </c>
      <c r="E3" s="10">
        <v>-2.8E-3</v>
      </c>
      <c r="F3" s="10">
        <v>-0.12570000000000001</v>
      </c>
      <c r="G3" s="7">
        <v>-6.7364940529842293E-2</v>
      </c>
    </row>
    <row r="4" spans="1:18" x14ac:dyDescent="0.25">
      <c r="A4" t="s">
        <v>41</v>
      </c>
      <c r="B4" s="6" t="s">
        <v>38</v>
      </c>
      <c r="C4" s="8">
        <v>0</v>
      </c>
      <c r="D4" s="8">
        <v>159529.07</v>
      </c>
      <c r="E4" s="8">
        <v>137207.37</v>
      </c>
      <c r="F4" s="8">
        <v>158415.4</v>
      </c>
      <c r="G4" s="7"/>
      <c r="R4" s="4"/>
    </row>
    <row r="5" spans="1:18" x14ac:dyDescent="0.25">
      <c r="A5" t="s">
        <v>41</v>
      </c>
      <c r="B5" s="6" t="s">
        <v>38</v>
      </c>
      <c r="C5" s="6" t="s">
        <v>6</v>
      </c>
      <c r="D5" s="6" t="s">
        <v>7</v>
      </c>
      <c r="E5" s="10">
        <v>-0.1399</v>
      </c>
      <c r="F5" s="10">
        <v>0.15459999999999999</v>
      </c>
      <c r="G5" s="7">
        <f>+F4/D4-1</f>
        <v>-6.9809847195875241E-3</v>
      </c>
    </row>
    <row r="6" spans="1:18" x14ac:dyDescent="0.25">
      <c r="A6" t="s">
        <v>41</v>
      </c>
      <c r="B6" s="6" t="s">
        <v>12</v>
      </c>
      <c r="C6" s="8">
        <v>267913.31</v>
      </c>
      <c r="D6" s="8">
        <v>240478.7</v>
      </c>
      <c r="E6" s="8">
        <v>165226.21</v>
      </c>
      <c r="F6" s="8">
        <v>187037.47</v>
      </c>
      <c r="G6" s="7"/>
      <c r="R6" s="5"/>
    </row>
    <row r="7" spans="1:18" x14ac:dyDescent="0.25">
      <c r="A7" t="s">
        <v>41</v>
      </c>
      <c r="B7" s="6" t="s">
        <v>12</v>
      </c>
      <c r="C7" s="6" t="s">
        <v>6</v>
      </c>
      <c r="D7" s="10">
        <v>-0.1024</v>
      </c>
      <c r="E7" s="10">
        <v>-0.31290000000000001</v>
      </c>
      <c r="F7" s="10">
        <v>0.13200000000000001</v>
      </c>
      <c r="G7" s="7">
        <v>-0.30187316934720398</v>
      </c>
    </row>
    <row r="8" spans="1:18" x14ac:dyDescent="0.25">
      <c r="A8" t="s">
        <v>41</v>
      </c>
      <c r="B8" s="6" t="s">
        <v>19</v>
      </c>
      <c r="C8" s="8">
        <v>133254.67000000001</v>
      </c>
      <c r="D8" s="8">
        <v>155696.6</v>
      </c>
      <c r="E8" s="8">
        <v>154633.85999999999</v>
      </c>
      <c r="F8" s="8">
        <v>91914.14</v>
      </c>
      <c r="G8" s="7"/>
    </row>
    <row r="9" spans="1:18" x14ac:dyDescent="0.25">
      <c r="A9" t="s">
        <v>41</v>
      </c>
      <c r="B9" s="6" t="s">
        <v>19</v>
      </c>
      <c r="C9" s="6" t="s">
        <v>6</v>
      </c>
      <c r="D9" s="10">
        <v>0.16839999999999999</v>
      </c>
      <c r="E9" s="10">
        <v>-6.7999999999999996E-3</v>
      </c>
      <c r="F9" s="10">
        <v>-0.40560000000000002</v>
      </c>
      <c r="G9" s="7">
        <v>-0.31023700707825103</v>
      </c>
    </row>
    <row r="10" spans="1:18" x14ac:dyDescent="0.25">
      <c r="A10" t="s">
        <v>41</v>
      </c>
      <c r="B10" s="6" t="s">
        <v>18</v>
      </c>
      <c r="C10" s="8">
        <v>189603.62</v>
      </c>
      <c r="D10" s="8">
        <v>187527.65</v>
      </c>
      <c r="E10" s="8">
        <v>190198.81</v>
      </c>
      <c r="F10" s="8">
        <v>114318.79</v>
      </c>
      <c r="G10" s="7"/>
    </row>
    <row r="11" spans="1:18" x14ac:dyDescent="0.25">
      <c r="A11" t="s">
        <v>41</v>
      </c>
      <c r="B11" s="6" t="s">
        <v>18</v>
      </c>
      <c r="C11" s="6" t="s">
        <v>6</v>
      </c>
      <c r="D11" s="10">
        <v>-1.09E-2</v>
      </c>
      <c r="E11" s="10">
        <v>1.4200000000000001E-2</v>
      </c>
      <c r="F11" s="10">
        <v>-0.39900000000000002</v>
      </c>
      <c r="G11" s="7">
        <v>-0.39706427892505902</v>
      </c>
    </row>
    <row r="12" spans="1:18" x14ac:dyDescent="0.25">
      <c r="A12" t="s">
        <v>41</v>
      </c>
      <c r="B12" s="6" t="s">
        <v>35</v>
      </c>
      <c r="C12" s="8">
        <v>39985.449999999997</v>
      </c>
      <c r="D12" s="8">
        <v>72012.789999999994</v>
      </c>
      <c r="E12" s="8">
        <v>70617.23</v>
      </c>
      <c r="F12" s="8">
        <v>72778.009999999995</v>
      </c>
      <c r="G12" s="7"/>
    </row>
    <row r="13" spans="1:18" x14ac:dyDescent="0.25">
      <c r="A13" t="s">
        <v>41</v>
      </c>
      <c r="B13" s="6" t="s">
        <v>35</v>
      </c>
      <c r="C13" s="6" t="s">
        <v>6</v>
      </c>
      <c r="D13" s="10">
        <v>0.80100000000000005</v>
      </c>
      <c r="E13" s="10">
        <v>-1.9400000000000001E-2</v>
      </c>
      <c r="F13" s="10">
        <v>3.0599999999999999E-2</v>
      </c>
      <c r="G13" s="7">
        <v>0.82011223249123499</v>
      </c>
    </row>
    <row r="14" spans="1:18" x14ac:dyDescent="0.25">
      <c r="A14" t="s">
        <v>41</v>
      </c>
      <c r="B14" s="6" t="s">
        <v>20</v>
      </c>
      <c r="C14" s="6" t="s">
        <v>6</v>
      </c>
      <c r="D14" s="10">
        <v>2.4899999999999999E-2</v>
      </c>
      <c r="E14" s="10">
        <v>-0.29770000000000002</v>
      </c>
      <c r="F14" s="10">
        <v>-1.0623</v>
      </c>
      <c r="G14" s="7">
        <v>-1.04486595693011</v>
      </c>
    </row>
    <row r="15" spans="1:18" x14ac:dyDescent="0.25">
      <c r="A15" t="s">
        <v>41</v>
      </c>
      <c r="B15" s="6" t="s">
        <v>20</v>
      </c>
      <c r="C15" s="8">
        <v>70812.19</v>
      </c>
      <c r="D15" s="8">
        <v>72575.7</v>
      </c>
      <c r="E15" s="8">
        <v>50967.51</v>
      </c>
      <c r="F15" s="8">
        <v>-3177.06</v>
      </c>
      <c r="G15" s="7"/>
    </row>
    <row r="16" spans="1:18" x14ac:dyDescent="0.25">
      <c r="A16" t="s">
        <v>41</v>
      </c>
      <c r="B16" s="6" t="s">
        <v>15</v>
      </c>
      <c r="C16" s="8">
        <v>169857.26</v>
      </c>
      <c r="D16" s="8">
        <v>174117.42</v>
      </c>
      <c r="E16" s="8">
        <v>167631.10999999999</v>
      </c>
      <c r="F16" s="8">
        <v>261892.52</v>
      </c>
      <c r="G16" s="7"/>
    </row>
    <row r="17" spans="1:7" x14ac:dyDescent="0.25">
      <c r="A17" t="s">
        <v>41</v>
      </c>
      <c r="B17" s="6" t="s">
        <v>15</v>
      </c>
      <c r="C17" s="6" t="s">
        <v>6</v>
      </c>
      <c r="D17" s="10">
        <v>2.5100000000000001E-2</v>
      </c>
      <c r="E17" s="10">
        <v>-3.73E-2</v>
      </c>
      <c r="F17" s="10">
        <v>0.56230000000000002</v>
      </c>
      <c r="G17" s="7">
        <v>0.54183885536204501</v>
      </c>
    </row>
    <row r="18" spans="1:7" x14ac:dyDescent="0.25">
      <c r="A18" t="s">
        <v>41</v>
      </c>
      <c r="B18" s="6" t="s">
        <v>36</v>
      </c>
      <c r="C18" s="8">
        <v>10696.29</v>
      </c>
      <c r="D18" s="8">
        <v>179563.03</v>
      </c>
      <c r="E18" s="8">
        <v>195438.63</v>
      </c>
      <c r="F18" s="8">
        <v>124411.7</v>
      </c>
      <c r="G18" s="7"/>
    </row>
    <row r="19" spans="1:7" x14ac:dyDescent="0.25">
      <c r="A19" t="s">
        <v>41</v>
      </c>
      <c r="B19" s="6" t="s">
        <v>36</v>
      </c>
      <c r="C19" s="6" t="s">
        <v>6</v>
      </c>
      <c r="D19" s="10">
        <v>15.7874</v>
      </c>
      <c r="E19" s="10">
        <v>8.8400000000000006E-2</v>
      </c>
      <c r="F19" s="10">
        <v>-0.3634</v>
      </c>
      <c r="G19" s="7">
        <v>10.631290652712099</v>
      </c>
    </row>
    <row r="20" spans="1:7" x14ac:dyDescent="0.25">
      <c r="A20" t="s">
        <v>41</v>
      </c>
      <c r="B20" s="6" t="s">
        <v>22</v>
      </c>
      <c r="C20" s="8">
        <v>41658.01</v>
      </c>
      <c r="D20" s="8">
        <v>45544.49</v>
      </c>
      <c r="E20" s="8">
        <v>52316.76</v>
      </c>
      <c r="F20" s="8">
        <v>61390.99</v>
      </c>
      <c r="G20" s="7"/>
    </row>
    <row r="21" spans="1:7" x14ac:dyDescent="0.25">
      <c r="A21" t="s">
        <v>41</v>
      </c>
      <c r="B21" s="6" t="s">
        <v>22</v>
      </c>
      <c r="C21" s="6" t="s">
        <v>6</v>
      </c>
      <c r="D21" s="10">
        <v>9.3299999999999994E-2</v>
      </c>
      <c r="E21" s="10">
        <v>0.1487</v>
      </c>
      <c r="F21" s="10">
        <v>0.1734</v>
      </c>
      <c r="G21" s="7">
        <v>0.47368997172372301</v>
      </c>
    </row>
    <row r="22" spans="1:7" x14ac:dyDescent="0.25">
      <c r="A22" t="s">
        <v>41</v>
      </c>
      <c r="B22" s="6" t="s">
        <v>16</v>
      </c>
      <c r="C22" s="8">
        <v>149178.14000000001</v>
      </c>
      <c r="D22" s="8">
        <v>161289.72</v>
      </c>
      <c r="E22" s="8">
        <v>165161.39000000001</v>
      </c>
      <c r="F22" s="8">
        <v>171428.86</v>
      </c>
      <c r="G22" s="7"/>
    </row>
    <row r="23" spans="1:7" x14ac:dyDescent="0.25">
      <c r="A23" t="s">
        <v>41</v>
      </c>
      <c r="B23" s="6" t="s">
        <v>16</v>
      </c>
      <c r="C23" s="6" t="s">
        <v>6</v>
      </c>
      <c r="D23" s="10">
        <v>8.1199999999999994E-2</v>
      </c>
      <c r="E23" s="10">
        <v>2.4E-2</v>
      </c>
      <c r="F23" s="10">
        <v>3.7900000000000003E-2</v>
      </c>
      <c r="G23" s="7">
        <v>0.149155343180085</v>
      </c>
    </row>
    <row r="24" spans="1:7" x14ac:dyDescent="0.25">
      <c r="A24" t="s">
        <v>41</v>
      </c>
      <c r="B24" s="6" t="s">
        <v>37</v>
      </c>
      <c r="C24" s="8">
        <v>4532.45</v>
      </c>
      <c r="D24" s="8">
        <v>33647.629999999997</v>
      </c>
      <c r="E24" s="8">
        <v>33229.26</v>
      </c>
      <c r="F24" s="8">
        <v>35104.239999999998</v>
      </c>
      <c r="G24" s="7"/>
    </row>
    <row r="25" spans="1:7" x14ac:dyDescent="0.25">
      <c r="A25" t="s">
        <v>41</v>
      </c>
      <c r="B25" s="6" t="s">
        <v>37</v>
      </c>
      <c r="C25" s="6" t="s">
        <v>6</v>
      </c>
      <c r="D25" s="10">
        <v>6.4237000000000002</v>
      </c>
      <c r="E25" s="10">
        <v>-1.24E-2</v>
      </c>
      <c r="F25" s="10">
        <v>5.6399999999999999E-2</v>
      </c>
      <c r="G25" s="7">
        <v>6.7450915068009598</v>
      </c>
    </row>
    <row r="26" spans="1:7" x14ac:dyDescent="0.25">
      <c r="A26" t="s">
        <v>41</v>
      </c>
      <c r="B26" s="6" t="s">
        <v>11</v>
      </c>
      <c r="C26" s="8">
        <v>101985.36</v>
      </c>
      <c r="D26" s="8">
        <v>98946.12</v>
      </c>
      <c r="E26" s="8">
        <v>107366.85</v>
      </c>
      <c r="F26" s="8">
        <v>105262.04</v>
      </c>
      <c r="G26" s="7"/>
    </row>
    <row r="27" spans="1:7" x14ac:dyDescent="0.25">
      <c r="A27" t="s">
        <v>41</v>
      </c>
      <c r="B27" s="6" t="s">
        <v>11</v>
      </c>
      <c r="C27" s="6" t="s">
        <v>6</v>
      </c>
      <c r="D27" s="10">
        <v>-2.98E-2</v>
      </c>
      <c r="E27" s="10">
        <v>8.5099999999999995E-2</v>
      </c>
      <c r="F27" s="10">
        <v>-1.9599999999999999E-2</v>
      </c>
      <c r="G27" s="7">
        <v>3.2128891436676202E-2</v>
      </c>
    </row>
    <row r="28" spans="1:7" x14ac:dyDescent="0.25">
      <c r="A28" t="s">
        <v>41</v>
      </c>
      <c r="B28" s="6" t="s">
        <v>14</v>
      </c>
      <c r="C28" s="8">
        <v>340924.83</v>
      </c>
      <c r="D28" s="8">
        <v>344291.64</v>
      </c>
      <c r="E28" s="8">
        <v>343528.38</v>
      </c>
      <c r="F28" s="8">
        <v>332962.06</v>
      </c>
      <c r="G28" s="7"/>
    </row>
    <row r="29" spans="1:7" x14ac:dyDescent="0.25">
      <c r="A29" t="s">
        <v>41</v>
      </c>
      <c r="B29" s="6" t="s">
        <v>14</v>
      </c>
      <c r="C29" s="6" t="s">
        <v>6</v>
      </c>
      <c r="D29" s="10">
        <v>9.9000000000000008E-3</v>
      </c>
      <c r="E29" s="10">
        <v>-2.2000000000000001E-3</v>
      </c>
      <c r="F29" s="10">
        <v>-3.0800000000000001E-2</v>
      </c>
      <c r="G29" s="7">
        <v>-2.3356380349298801E-2</v>
      </c>
    </row>
    <row r="30" spans="1:7" x14ac:dyDescent="0.25">
      <c r="A30" t="s">
        <v>41</v>
      </c>
      <c r="B30" s="6" t="s">
        <v>24</v>
      </c>
      <c r="C30" s="8">
        <v>257105.41</v>
      </c>
      <c r="D30" s="8">
        <v>233170.04</v>
      </c>
      <c r="E30" s="8">
        <v>208833.27</v>
      </c>
      <c r="F30" s="8">
        <v>115701.46</v>
      </c>
      <c r="G30" s="7"/>
    </row>
    <row r="31" spans="1:7" x14ac:dyDescent="0.25">
      <c r="A31" t="s">
        <v>41</v>
      </c>
      <c r="B31" s="6" t="s">
        <v>24</v>
      </c>
      <c r="C31" s="6" t="s">
        <v>6</v>
      </c>
      <c r="D31" s="10">
        <v>-9.3100000000000002E-2</v>
      </c>
      <c r="E31" s="10">
        <v>-0.10440000000000001</v>
      </c>
      <c r="F31" s="10">
        <v>-0.44600000000000001</v>
      </c>
      <c r="G31" s="7">
        <v>-0.54998433586721795</v>
      </c>
    </row>
    <row r="32" spans="1:7" x14ac:dyDescent="0.25">
      <c r="A32" t="s">
        <v>41</v>
      </c>
      <c r="B32" s="6" t="s">
        <v>10</v>
      </c>
      <c r="C32" s="8">
        <v>130460.8</v>
      </c>
      <c r="D32" s="8">
        <v>132609.29999999999</v>
      </c>
      <c r="E32" s="8">
        <v>147658.67000000001</v>
      </c>
      <c r="F32" s="8">
        <v>142170.03</v>
      </c>
      <c r="G32" s="7"/>
    </row>
    <row r="33" spans="1:9" x14ac:dyDescent="0.25">
      <c r="A33" t="s">
        <v>41</v>
      </c>
      <c r="B33" s="6" t="s">
        <v>10</v>
      </c>
      <c r="C33" s="6" t="s">
        <v>6</v>
      </c>
      <c r="D33" s="10">
        <v>1.6500000000000001E-2</v>
      </c>
      <c r="E33" s="10">
        <v>0.1135</v>
      </c>
      <c r="F33" s="10">
        <v>-3.7199999999999997E-2</v>
      </c>
      <c r="G33" s="7">
        <v>8.9752862922626298E-2</v>
      </c>
    </row>
    <row r="34" spans="1:9" x14ac:dyDescent="0.25">
      <c r="A34" t="s">
        <v>41</v>
      </c>
      <c r="B34" s="6" t="s">
        <v>9</v>
      </c>
      <c r="C34" s="8">
        <v>105141.84</v>
      </c>
      <c r="D34" s="8">
        <v>125903.27</v>
      </c>
      <c r="E34" s="8">
        <v>112315.93</v>
      </c>
      <c r="F34" s="8">
        <v>101722.46</v>
      </c>
      <c r="G34" s="7"/>
    </row>
    <row r="35" spans="1:9" x14ac:dyDescent="0.25">
      <c r="A35" t="s">
        <v>41</v>
      </c>
      <c r="B35" s="6" t="s">
        <v>9</v>
      </c>
      <c r="C35" s="6" t="s">
        <v>6</v>
      </c>
      <c r="D35" s="10">
        <v>0.19750000000000001</v>
      </c>
      <c r="E35" s="10">
        <v>-0.1079</v>
      </c>
      <c r="F35" s="10">
        <v>-9.4299999999999995E-2</v>
      </c>
      <c r="G35" s="7">
        <v>-3.2521561112796499E-2</v>
      </c>
    </row>
    <row r="36" spans="1:9" x14ac:dyDescent="0.25">
      <c r="A36" t="s">
        <v>41</v>
      </c>
      <c r="B36" s="6" t="s">
        <v>39</v>
      </c>
      <c r="C36" s="6" t="s">
        <v>6</v>
      </c>
      <c r="D36" s="6" t="s">
        <v>6</v>
      </c>
      <c r="E36" s="6" t="s">
        <v>6</v>
      </c>
      <c r="F36" s="6" t="s">
        <v>7</v>
      </c>
      <c r="G36" s="7" t="s">
        <v>8</v>
      </c>
    </row>
    <row r="37" spans="1:9" x14ac:dyDescent="0.25">
      <c r="A37" t="s">
        <v>41</v>
      </c>
      <c r="B37" s="6" t="s">
        <v>39</v>
      </c>
      <c r="C37" s="8">
        <v>0</v>
      </c>
      <c r="D37" s="8">
        <v>0</v>
      </c>
      <c r="E37" s="8">
        <v>0</v>
      </c>
      <c r="F37" s="8">
        <v>95929.07</v>
      </c>
      <c r="G37" s="7"/>
    </row>
    <row r="38" spans="1:9" x14ac:dyDescent="0.25">
      <c r="A38" t="s">
        <v>42</v>
      </c>
      <c r="B38" s="6" t="s">
        <v>25</v>
      </c>
      <c r="C38" s="8">
        <v>128533.12</v>
      </c>
      <c r="D38" s="8">
        <v>126916.23</v>
      </c>
      <c r="E38" s="8">
        <v>140881.04</v>
      </c>
      <c r="F38" s="8">
        <v>62794.12</v>
      </c>
      <c r="G38" s="7"/>
      <c r="I38" s="9"/>
    </row>
    <row r="39" spans="1:9" x14ac:dyDescent="0.25">
      <c r="A39" t="s">
        <v>42</v>
      </c>
      <c r="B39" s="6" t="s">
        <v>25</v>
      </c>
      <c r="C39" s="6" t="s">
        <v>6</v>
      </c>
      <c r="D39" s="10">
        <v>-1.26E-2</v>
      </c>
      <c r="E39" s="10">
        <v>0.11</v>
      </c>
      <c r="F39" s="10">
        <v>-0.55430000000000001</v>
      </c>
      <c r="G39" s="7">
        <v>-0.51145575034149404</v>
      </c>
    </row>
    <row r="40" spans="1:9" x14ac:dyDescent="0.25">
      <c r="A40" t="s">
        <v>42</v>
      </c>
      <c r="B40" s="6" t="s">
        <v>26</v>
      </c>
      <c r="C40" s="8">
        <v>135463.56</v>
      </c>
      <c r="D40" s="8">
        <v>109182.36</v>
      </c>
      <c r="E40" s="8">
        <v>156925.69</v>
      </c>
      <c r="F40" s="8">
        <v>17021.060000000001</v>
      </c>
      <c r="G40" s="7"/>
      <c r="I40" s="9"/>
    </row>
    <row r="41" spans="1:9" x14ac:dyDescent="0.25">
      <c r="A41" t="s">
        <v>42</v>
      </c>
      <c r="B41" s="6" t="s">
        <v>26</v>
      </c>
      <c r="C41" s="6" t="s">
        <v>6</v>
      </c>
      <c r="D41" s="10">
        <v>-0.19400000000000001</v>
      </c>
      <c r="E41" s="10">
        <v>0.43730000000000002</v>
      </c>
      <c r="F41" s="10">
        <v>-0.89149999999999996</v>
      </c>
      <c r="G41" s="7">
        <v>-0.87434955756491395</v>
      </c>
    </row>
    <row r="42" spans="1:9" x14ac:dyDescent="0.25">
      <c r="A42" t="s">
        <v>42</v>
      </c>
      <c r="B42" s="6" t="s">
        <v>27</v>
      </c>
      <c r="C42" s="8">
        <v>53089.86</v>
      </c>
      <c r="D42" s="8">
        <v>33170.44</v>
      </c>
      <c r="E42" s="8">
        <v>62373.760000000002</v>
      </c>
      <c r="F42" s="8">
        <v>40497.97</v>
      </c>
      <c r="G42" s="7"/>
      <c r="I42" s="9"/>
    </row>
    <row r="43" spans="1:9" x14ac:dyDescent="0.25">
      <c r="A43" t="s">
        <v>42</v>
      </c>
      <c r="B43" s="6" t="s">
        <v>27</v>
      </c>
      <c r="C43" s="6" t="s">
        <v>6</v>
      </c>
      <c r="D43" s="10">
        <v>-0.37519999999999998</v>
      </c>
      <c r="E43" s="10">
        <v>0.88039999999999996</v>
      </c>
      <c r="F43" s="10">
        <v>-0.35070000000000001</v>
      </c>
      <c r="G43" s="7">
        <v>-0.23718071192130399</v>
      </c>
    </row>
    <row r="44" spans="1:9" x14ac:dyDescent="0.25">
      <c r="A44" t="s">
        <v>42</v>
      </c>
      <c r="B44" s="6" t="s">
        <v>28</v>
      </c>
      <c r="C44" s="8">
        <v>189441.19</v>
      </c>
      <c r="D44" s="8">
        <v>146327.34</v>
      </c>
      <c r="E44" s="8">
        <v>142364.53</v>
      </c>
      <c r="F44" s="8">
        <v>83436.100000000006</v>
      </c>
      <c r="G44" s="7"/>
      <c r="I44" s="9"/>
    </row>
    <row r="45" spans="1:9" x14ac:dyDescent="0.25">
      <c r="A45" t="s">
        <v>42</v>
      </c>
      <c r="B45" s="6" t="s">
        <v>28</v>
      </c>
      <c r="C45" s="6" t="s">
        <v>6</v>
      </c>
      <c r="D45" s="10">
        <v>-0.2276</v>
      </c>
      <c r="E45" s="10">
        <v>-2.7099999999999999E-2</v>
      </c>
      <c r="F45" s="10">
        <v>-0.41389999999999999</v>
      </c>
      <c r="G45" s="7">
        <v>-0.559567262720298</v>
      </c>
    </row>
    <row r="46" spans="1:9" x14ac:dyDescent="0.25">
      <c r="A46" t="s">
        <v>42</v>
      </c>
      <c r="B46" s="6" t="s">
        <v>29</v>
      </c>
      <c r="C46" s="8">
        <v>106658.89</v>
      </c>
      <c r="D46" s="8">
        <v>92385.65</v>
      </c>
      <c r="E46" s="8">
        <v>87219.94</v>
      </c>
      <c r="F46" s="8">
        <v>67637.06</v>
      </c>
      <c r="G46" s="7"/>
      <c r="I46" s="9"/>
    </row>
    <row r="47" spans="1:9" x14ac:dyDescent="0.25">
      <c r="A47" t="s">
        <v>42</v>
      </c>
      <c r="B47" s="6" t="s">
        <v>29</v>
      </c>
      <c r="C47" s="6" t="s">
        <v>6</v>
      </c>
      <c r="D47" s="10">
        <v>-0.1338</v>
      </c>
      <c r="E47" s="10">
        <v>-5.5899999999999998E-2</v>
      </c>
      <c r="F47" s="10">
        <v>-0.22450000000000001</v>
      </c>
      <c r="G47" s="7">
        <v>-0.36585634089686397</v>
      </c>
    </row>
    <row r="48" spans="1:9" x14ac:dyDescent="0.25">
      <c r="A48" t="s">
        <v>42</v>
      </c>
      <c r="B48" s="6" t="s">
        <v>30</v>
      </c>
      <c r="C48" s="8">
        <v>49724.83</v>
      </c>
      <c r="D48" s="8">
        <v>34264.9</v>
      </c>
      <c r="E48" s="8">
        <v>34380.080000000002</v>
      </c>
      <c r="F48" s="8">
        <v>46668.37</v>
      </c>
      <c r="G48" s="7"/>
      <c r="I48" s="9"/>
    </row>
    <row r="49" spans="1:9" x14ac:dyDescent="0.25">
      <c r="A49" t="s">
        <v>42</v>
      </c>
      <c r="B49" s="6" t="s">
        <v>30</v>
      </c>
      <c r="C49" s="6" t="s">
        <v>6</v>
      </c>
      <c r="D49" s="10">
        <v>-0.31090000000000001</v>
      </c>
      <c r="E49" s="10">
        <v>3.3999999999999998E-3</v>
      </c>
      <c r="F49" s="10">
        <v>0.3574</v>
      </c>
      <c r="G49" s="7">
        <v>-6.1467480130148203E-2</v>
      </c>
    </row>
    <row r="50" spans="1:9" x14ac:dyDescent="0.25">
      <c r="A50" t="s">
        <v>42</v>
      </c>
      <c r="B50" s="6" t="s">
        <v>31</v>
      </c>
      <c r="C50" s="8">
        <v>75398.97</v>
      </c>
      <c r="D50" s="8">
        <v>70558.98</v>
      </c>
      <c r="E50" s="8">
        <v>61526.559999999998</v>
      </c>
      <c r="F50" s="8">
        <v>39678.99</v>
      </c>
      <c r="G50" s="7"/>
      <c r="I50" s="9"/>
    </row>
    <row r="51" spans="1:9" x14ac:dyDescent="0.25">
      <c r="A51" t="s">
        <v>42</v>
      </c>
      <c r="B51" s="6" t="s">
        <v>31</v>
      </c>
      <c r="C51" s="6" t="s">
        <v>6</v>
      </c>
      <c r="D51" s="10">
        <v>-6.4199999999999993E-2</v>
      </c>
      <c r="E51" s="10">
        <v>-0.128</v>
      </c>
      <c r="F51" s="10">
        <v>-0.35510000000000003</v>
      </c>
      <c r="G51" s="7">
        <v>-0.47374625939850401</v>
      </c>
    </row>
    <row r="52" spans="1:9" x14ac:dyDescent="0.25">
      <c r="A52" t="s">
        <v>42</v>
      </c>
      <c r="B52" s="6" t="s">
        <v>32</v>
      </c>
      <c r="C52" s="8">
        <v>37866.9</v>
      </c>
      <c r="D52" s="8">
        <v>34789.17</v>
      </c>
      <c r="E52" s="8">
        <v>22473.24</v>
      </c>
      <c r="F52" s="8">
        <v>16261.15</v>
      </c>
      <c r="G52" s="7"/>
      <c r="I52" s="9"/>
    </row>
    <row r="53" spans="1:9" x14ac:dyDescent="0.25">
      <c r="A53" t="s">
        <v>42</v>
      </c>
      <c r="B53" s="6" t="s">
        <v>32</v>
      </c>
      <c r="C53" s="6" t="s">
        <v>6</v>
      </c>
      <c r="D53" s="10">
        <v>-8.1299999999999997E-2</v>
      </c>
      <c r="E53" s="10">
        <v>-0.35399999999999998</v>
      </c>
      <c r="F53" s="10">
        <v>-0.27639999999999998</v>
      </c>
      <c r="G53" s="7">
        <v>-0.57057074213193604</v>
      </c>
    </row>
    <row r="54" spans="1:9" x14ac:dyDescent="0.25">
      <c r="A54" t="s">
        <v>42</v>
      </c>
      <c r="B54" s="6" t="s">
        <v>33</v>
      </c>
      <c r="C54" s="8">
        <v>124874.44</v>
      </c>
      <c r="D54" s="8">
        <v>111622.71</v>
      </c>
      <c r="E54" s="8">
        <v>130889.36</v>
      </c>
      <c r="F54" s="8">
        <v>107552.61</v>
      </c>
      <c r="G54" s="7"/>
      <c r="I54" s="9"/>
    </row>
    <row r="55" spans="1:9" x14ac:dyDescent="0.25">
      <c r="A55" t="s">
        <v>42</v>
      </c>
      <c r="B55" s="6" t="s">
        <v>33</v>
      </c>
      <c r="C55" s="6" t="s">
        <v>6</v>
      </c>
      <c r="D55" s="10">
        <v>-0.1061</v>
      </c>
      <c r="E55" s="10">
        <v>0.1726</v>
      </c>
      <c r="F55" s="10">
        <v>-0.17829999999999999</v>
      </c>
      <c r="G55" s="7">
        <v>-0.138714025098223</v>
      </c>
    </row>
    <row r="56" spans="1:9" x14ac:dyDescent="0.25">
      <c r="A56" t="s">
        <v>41</v>
      </c>
      <c r="B56" s="6" t="s">
        <v>23</v>
      </c>
      <c r="C56" s="8">
        <v>142613.51999999999</v>
      </c>
      <c r="D56" s="8">
        <v>102472.08</v>
      </c>
      <c r="E56" s="8">
        <v>119720.47</v>
      </c>
      <c r="F56" s="8">
        <v>254800.32</v>
      </c>
      <c r="G56" s="7"/>
    </row>
    <row r="57" spans="1:9" x14ac:dyDescent="0.25">
      <c r="A57" t="s">
        <v>41</v>
      </c>
      <c r="B57" s="6" t="s">
        <v>23</v>
      </c>
      <c r="C57" s="6" t="s">
        <v>6</v>
      </c>
      <c r="D57" s="10">
        <v>-0.28149999999999997</v>
      </c>
      <c r="E57" s="10">
        <v>0.16830000000000001</v>
      </c>
      <c r="F57" s="10">
        <v>1.1283000000000001</v>
      </c>
      <c r="G57" s="7">
        <v>0.78664909656999304</v>
      </c>
    </row>
    <row r="58" spans="1:9" x14ac:dyDescent="0.25">
      <c r="A58" t="s">
        <v>42</v>
      </c>
      <c r="B58" s="6" t="s">
        <v>34</v>
      </c>
      <c r="C58" s="8">
        <v>211458.99</v>
      </c>
      <c r="D58" s="8">
        <v>173444.39</v>
      </c>
      <c r="E58" s="8">
        <v>165698.88</v>
      </c>
      <c r="F58" s="8">
        <v>93821.27</v>
      </c>
      <c r="G58" s="7"/>
    </row>
    <row r="59" spans="1:9" x14ac:dyDescent="0.25">
      <c r="A59" t="s">
        <v>42</v>
      </c>
      <c r="B59" s="6" t="s">
        <v>34</v>
      </c>
      <c r="C59" s="6" t="s">
        <v>6</v>
      </c>
      <c r="D59" s="10">
        <v>-0.17979999999999999</v>
      </c>
      <c r="E59" s="10">
        <v>-4.4699999999999997E-2</v>
      </c>
      <c r="F59" s="10">
        <v>-0.43380000000000002</v>
      </c>
      <c r="G59" s="7">
        <v>-0.55631458374032705</v>
      </c>
    </row>
    <row r="60" spans="1:9" x14ac:dyDescent="0.25">
      <c r="A60" t="s">
        <v>41</v>
      </c>
      <c r="B60" s="6" t="s">
        <v>17</v>
      </c>
      <c r="C60" s="8">
        <v>286705.75</v>
      </c>
      <c r="D60" s="8">
        <v>303800.56</v>
      </c>
      <c r="E60" s="8">
        <v>279131.26</v>
      </c>
      <c r="F60" s="8">
        <v>314189.17</v>
      </c>
      <c r="G60" s="7"/>
    </row>
    <row r="61" spans="1:9" x14ac:dyDescent="0.25">
      <c r="A61" t="s">
        <v>41</v>
      </c>
      <c r="B61" s="6" t="s">
        <v>17</v>
      </c>
      <c r="C61" s="6" t="s">
        <v>6</v>
      </c>
      <c r="D61" s="10">
        <v>5.96E-2</v>
      </c>
      <c r="E61" s="10">
        <v>-8.1199999999999994E-2</v>
      </c>
      <c r="F61" s="10">
        <v>0.12559999999999999</v>
      </c>
      <c r="G61" s="7">
        <v>9.5859350522959005E-2</v>
      </c>
    </row>
    <row r="62" spans="1:9" x14ac:dyDescent="0.25">
      <c r="A62" t="s">
        <v>41</v>
      </c>
      <c r="B62" s="6" t="s">
        <v>13</v>
      </c>
      <c r="C62" s="8">
        <v>240547.6</v>
      </c>
      <c r="D62" s="8">
        <v>273071.90000000002</v>
      </c>
      <c r="E62" s="8">
        <v>302347.03000000003</v>
      </c>
      <c r="F62" s="8">
        <v>227213.5</v>
      </c>
      <c r="G62" s="7"/>
    </row>
    <row r="63" spans="1:9" x14ac:dyDescent="0.25">
      <c r="A63" t="s">
        <v>41</v>
      </c>
      <c r="B63" s="6" t="s">
        <v>13</v>
      </c>
      <c r="C63" s="6" t="s">
        <v>6</v>
      </c>
      <c r="D63" s="10">
        <v>0.13519999999999999</v>
      </c>
      <c r="E63" s="10">
        <v>0.1072</v>
      </c>
      <c r="F63" s="10">
        <v>-0.2485</v>
      </c>
      <c r="G63" s="7">
        <v>-5.5432258943514202E-2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9536-6173-4025-A947-AD29814AF3B3}">
  <dimension ref="A1:M24"/>
  <sheetViews>
    <sheetView workbookViewId="0">
      <selection activeCell="B2" sqref="B2"/>
    </sheetView>
  </sheetViews>
  <sheetFormatPr defaultRowHeight="15" x14ac:dyDescent="0.25"/>
  <cols>
    <col min="1" max="1" width="6" bestFit="1" customWidth="1"/>
    <col min="2" max="2" width="24.5703125" bestFit="1" customWidth="1"/>
    <col min="3" max="6" width="11.85546875" bestFit="1" customWidth="1"/>
    <col min="7" max="7" width="7.85546875" bestFit="1" customWidth="1"/>
    <col min="10" max="10" width="13.5703125" bestFit="1" customWidth="1"/>
    <col min="11" max="11" width="11.85546875" bestFit="1" customWidth="1"/>
    <col min="12" max="12" width="13.5703125" bestFit="1" customWidth="1"/>
    <col min="13" max="13" width="11.85546875" bestFit="1" customWidth="1"/>
  </cols>
  <sheetData>
    <row r="1" spans="1:13" x14ac:dyDescent="0.25">
      <c r="A1" t="s">
        <v>42</v>
      </c>
      <c r="B1" t="s">
        <v>25</v>
      </c>
      <c r="C1" s="9">
        <v>128533.12</v>
      </c>
      <c r="D1" s="9">
        <v>126916.23</v>
      </c>
      <c r="E1" s="9">
        <v>140881.04</v>
      </c>
      <c r="F1" s="9">
        <v>62794.12</v>
      </c>
      <c r="G1" s="3"/>
      <c r="J1" s="9">
        <f>+C1</f>
        <v>128533.12</v>
      </c>
      <c r="K1" s="9">
        <f>+D1</f>
        <v>126916.23</v>
      </c>
      <c r="L1" s="9">
        <f>+E1</f>
        <v>140881.04</v>
      </c>
      <c r="M1" s="9">
        <f>+F1</f>
        <v>62794.12</v>
      </c>
    </row>
    <row r="2" spans="1:13" x14ac:dyDescent="0.25">
      <c r="A2" t="s">
        <v>42</v>
      </c>
      <c r="B2" t="s">
        <v>25</v>
      </c>
      <c r="C2" t="s">
        <v>6</v>
      </c>
      <c r="D2" s="11">
        <v>-1.26E-2</v>
      </c>
      <c r="E2" s="11">
        <v>0.11</v>
      </c>
      <c r="F2" s="11">
        <v>-0.55430000000000001</v>
      </c>
      <c r="G2" s="3">
        <v>-0.51145575034149404</v>
      </c>
    </row>
    <row r="3" spans="1:13" x14ac:dyDescent="0.25">
      <c r="A3" t="s">
        <v>42</v>
      </c>
      <c r="B3" t="s">
        <v>26</v>
      </c>
      <c r="C3" s="9">
        <v>135463.56</v>
      </c>
      <c r="D3" s="9">
        <v>109182.36</v>
      </c>
      <c r="E3" s="9">
        <v>156925.69</v>
      </c>
      <c r="F3" s="9">
        <v>17021.060000000001</v>
      </c>
      <c r="G3" s="3"/>
      <c r="J3" s="9">
        <f>+C3</f>
        <v>135463.56</v>
      </c>
      <c r="K3" s="9">
        <f>+D3</f>
        <v>109182.36</v>
      </c>
      <c r="L3" s="9">
        <f>+E3</f>
        <v>156925.69</v>
      </c>
      <c r="M3" s="9">
        <f>+F3</f>
        <v>17021.060000000001</v>
      </c>
    </row>
    <row r="4" spans="1:13" x14ac:dyDescent="0.25">
      <c r="A4" t="s">
        <v>42</v>
      </c>
      <c r="B4" t="s">
        <v>26</v>
      </c>
      <c r="C4" t="s">
        <v>6</v>
      </c>
      <c r="D4" s="11">
        <v>-0.19400000000000001</v>
      </c>
      <c r="E4" s="11">
        <v>0.43730000000000002</v>
      </c>
      <c r="F4" s="11">
        <v>-0.89149999999999996</v>
      </c>
      <c r="G4" s="3">
        <v>-0.87434955756491395</v>
      </c>
    </row>
    <row r="5" spans="1:13" x14ac:dyDescent="0.25">
      <c r="A5" t="s">
        <v>42</v>
      </c>
      <c r="B5" t="s">
        <v>27</v>
      </c>
      <c r="C5" s="9">
        <v>53089.86</v>
      </c>
      <c r="D5" s="9">
        <v>33170.44</v>
      </c>
      <c r="E5" s="9">
        <v>62373.760000000002</v>
      </c>
      <c r="F5" s="9">
        <v>40497.97</v>
      </c>
      <c r="G5" s="3"/>
      <c r="J5" s="9">
        <f>+C5</f>
        <v>53089.86</v>
      </c>
      <c r="K5" s="9">
        <f>+D5</f>
        <v>33170.44</v>
      </c>
      <c r="L5" s="9">
        <f>+E5</f>
        <v>62373.760000000002</v>
      </c>
      <c r="M5" s="9">
        <f>+F5</f>
        <v>40497.97</v>
      </c>
    </row>
    <row r="6" spans="1:13" x14ac:dyDescent="0.25">
      <c r="A6" t="s">
        <v>42</v>
      </c>
      <c r="B6" t="s">
        <v>27</v>
      </c>
      <c r="C6" t="s">
        <v>6</v>
      </c>
      <c r="D6" s="11">
        <v>-0.37519999999999998</v>
      </c>
      <c r="E6" s="11">
        <v>0.88039999999999996</v>
      </c>
      <c r="F6" s="11">
        <v>-0.35070000000000001</v>
      </c>
      <c r="G6" s="3">
        <v>-0.23718071192130399</v>
      </c>
    </row>
    <row r="7" spans="1:13" x14ac:dyDescent="0.25">
      <c r="A7" t="s">
        <v>42</v>
      </c>
      <c r="B7" t="s">
        <v>28</v>
      </c>
      <c r="C7" s="9">
        <v>189441.19</v>
      </c>
      <c r="D7" s="9">
        <v>146327.34</v>
      </c>
      <c r="E7" s="9">
        <v>142364.53</v>
      </c>
      <c r="F7" s="9">
        <v>83436.100000000006</v>
      </c>
      <c r="G7" s="3"/>
      <c r="J7" s="9">
        <f>+C7</f>
        <v>189441.19</v>
      </c>
      <c r="K7" s="9">
        <f>+D7</f>
        <v>146327.34</v>
      </c>
      <c r="L7" s="9">
        <f>+E7</f>
        <v>142364.53</v>
      </c>
      <c r="M7" s="9">
        <f>+F7</f>
        <v>83436.100000000006</v>
      </c>
    </row>
    <row r="8" spans="1:13" x14ac:dyDescent="0.25">
      <c r="A8" t="s">
        <v>42</v>
      </c>
      <c r="B8" t="s">
        <v>28</v>
      </c>
      <c r="C8" t="s">
        <v>6</v>
      </c>
      <c r="D8" s="11">
        <v>-0.2276</v>
      </c>
      <c r="E8" s="11">
        <v>-2.7099999999999999E-2</v>
      </c>
      <c r="F8" s="11">
        <v>-0.41389999999999999</v>
      </c>
      <c r="G8" s="3">
        <v>-0.559567262720298</v>
      </c>
    </row>
    <row r="9" spans="1:13" x14ac:dyDescent="0.25">
      <c r="A9" t="s">
        <v>42</v>
      </c>
      <c r="B9" t="s">
        <v>29</v>
      </c>
      <c r="C9" s="9">
        <v>106658.89</v>
      </c>
      <c r="D9" s="9">
        <v>92385.65</v>
      </c>
      <c r="E9" s="9">
        <v>87219.94</v>
      </c>
      <c r="F9" s="9">
        <v>67637.06</v>
      </c>
      <c r="G9" s="3"/>
      <c r="J9" s="9">
        <f>+C9</f>
        <v>106658.89</v>
      </c>
      <c r="K9" s="9">
        <f>+D9</f>
        <v>92385.65</v>
      </c>
      <c r="L9" s="9">
        <f>+E9</f>
        <v>87219.94</v>
      </c>
      <c r="M9" s="9">
        <f>+F9</f>
        <v>67637.06</v>
      </c>
    </row>
    <row r="10" spans="1:13" x14ac:dyDescent="0.25">
      <c r="A10" t="s">
        <v>42</v>
      </c>
      <c r="B10" t="s">
        <v>29</v>
      </c>
      <c r="C10" t="s">
        <v>6</v>
      </c>
      <c r="D10" s="11">
        <v>-0.1338</v>
      </c>
      <c r="E10" s="11">
        <v>-5.5899999999999998E-2</v>
      </c>
      <c r="F10" s="11">
        <v>-0.22450000000000001</v>
      </c>
      <c r="G10" s="3">
        <v>-0.36585634089686397</v>
      </c>
    </row>
    <row r="11" spans="1:13" x14ac:dyDescent="0.25">
      <c r="A11" t="s">
        <v>42</v>
      </c>
      <c r="B11" t="s">
        <v>30</v>
      </c>
      <c r="C11" s="9">
        <v>49724.83</v>
      </c>
      <c r="D11" s="9">
        <v>34264.9</v>
      </c>
      <c r="E11" s="9">
        <v>34380.080000000002</v>
      </c>
      <c r="F11" s="9">
        <v>46668.37</v>
      </c>
      <c r="G11" s="3"/>
      <c r="J11" s="9">
        <f>+C11</f>
        <v>49724.83</v>
      </c>
      <c r="K11" s="9">
        <f>+D11</f>
        <v>34264.9</v>
      </c>
      <c r="L11" s="9">
        <f>+E11</f>
        <v>34380.080000000002</v>
      </c>
      <c r="M11" s="9">
        <f>+F11</f>
        <v>46668.37</v>
      </c>
    </row>
    <row r="12" spans="1:13" x14ac:dyDescent="0.25">
      <c r="A12" t="s">
        <v>42</v>
      </c>
      <c r="B12" t="s">
        <v>30</v>
      </c>
      <c r="C12" t="s">
        <v>6</v>
      </c>
      <c r="D12" s="11">
        <v>-0.31090000000000001</v>
      </c>
      <c r="E12" s="11">
        <v>3.3999999999999998E-3</v>
      </c>
      <c r="F12" s="11">
        <v>0.3574</v>
      </c>
      <c r="G12" s="3">
        <v>-6.1467480130148203E-2</v>
      </c>
    </row>
    <row r="13" spans="1:13" x14ac:dyDescent="0.25">
      <c r="A13" t="s">
        <v>42</v>
      </c>
      <c r="B13" t="s">
        <v>31</v>
      </c>
      <c r="C13" s="9">
        <v>75398.97</v>
      </c>
      <c r="D13" s="9">
        <v>70558.98</v>
      </c>
      <c r="E13" s="9">
        <v>61526.559999999998</v>
      </c>
      <c r="F13" s="9">
        <v>39678.99</v>
      </c>
      <c r="G13" s="3"/>
      <c r="J13" s="9">
        <f>+C13</f>
        <v>75398.97</v>
      </c>
      <c r="K13" s="9">
        <f>+D13</f>
        <v>70558.98</v>
      </c>
      <c r="L13" s="9">
        <f>+E13</f>
        <v>61526.559999999998</v>
      </c>
      <c r="M13" s="9">
        <f>+F13</f>
        <v>39678.99</v>
      </c>
    </row>
    <row r="14" spans="1:13" x14ac:dyDescent="0.25">
      <c r="A14" t="s">
        <v>42</v>
      </c>
      <c r="B14" t="s">
        <v>31</v>
      </c>
      <c r="C14" t="s">
        <v>6</v>
      </c>
      <c r="D14" s="11">
        <v>-6.4199999999999993E-2</v>
      </c>
      <c r="E14" s="11">
        <v>-0.128</v>
      </c>
      <c r="F14" s="11">
        <v>-0.35510000000000003</v>
      </c>
      <c r="G14" s="3">
        <v>-0.47374625939850401</v>
      </c>
    </row>
    <row r="15" spans="1:13" x14ac:dyDescent="0.25">
      <c r="A15" t="s">
        <v>42</v>
      </c>
      <c r="B15" t="s">
        <v>32</v>
      </c>
      <c r="C15" s="9">
        <v>37866.9</v>
      </c>
      <c r="D15" s="9">
        <v>34789.17</v>
      </c>
      <c r="E15" s="9">
        <v>22473.24</v>
      </c>
      <c r="F15" s="9">
        <v>16261.15</v>
      </c>
      <c r="G15" s="3"/>
      <c r="J15" s="9">
        <f>+C15</f>
        <v>37866.9</v>
      </c>
      <c r="K15" s="9">
        <f>+D15</f>
        <v>34789.17</v>
      </c>
      <c r="L15" s="9">
        <f>+E15</f>
        <v>22473.24</v>
      </c>
      <c r="M15" s="9">
        <f>+F15</f>
        <v>16261.15</v>
      </c>
    </row>
    <row r="16" spans="1:13" x14ac:dyDescent="0.25">
      <c r="A16" t="s">
        <v>42</v>
      </c>
      <c r="B16" t="s">
        <v>32</v>
      </c>
      <c r="C16" t="s">
        <v>6</v>
      </c>
      <c r="D16" s="11">
        <v>-8.1299999999999997E-2</v>
      </c>
      <c r="E16" s="11">
        <v>-0.35399999999999998</v>
      </c>
      <c r="F16" s="11">
        <v>-0.27639999999999998</v>
      </c>
      <c r="G16" s="3">
        <v>-0.57057074213193604</v>
      </c>
    </row>
    <row r="17" spans="1:13" x14ac:dyDescent="0.25">
      <c r="A17" t="s">
        <v>42</v>
      </c>
      <c r="B17" t="s">
        <v>33</v>
      </c>
      <c r="C17" s="9">
        <v>124874.44</v>
      </c>
      <c r="D17" s="9">
        <v>111622.71</v>
      </c>
      <c r="E17" s="9">
        <v>130889.36</v>
      </c>
      <c r="F17" s="9">
        <v>107552.61</v>
      </c>
      <c r="G17" s="3"/>
      <c r="J17" s="9">
        <f>+C17</f>
        <v>124874.44</v>
      </c>
      <c r="K17" s="9">
        <f>+D17</f>
        <v>111622.71</v>
      </c>
      <c r="L17" s="9">
        <f>+E17</f>
        <v>130889.36</v>
      </c>
      <c r="M17" s="9">
        <f>+F17</f>
        <v>107552.61</v>
      </c>
    </row>
    <row r="18" spans="1:13" x14ac:dyDescent="0.25">
      <c r="A18" t="s">
        <v>42</v>
      </c>
      <c r="B18" t="s">
        <v>33</v>
      </c>
      <c r="C18" t="s">
        <v>6</v>
      </c>
      <c r="D18" s="11">
        <v>-0.1061</v>
      </c>
      <c r="E18" s="11">
        <v>0.1726</v>
      </c>
      <c r="F18" s="11">
        <v>-0.17829999999999999</v>
      </c>
      <c r="G18" s="3">
        <v>-0.138714025098223</v>
      </c>
    </row>
    <row r="19" spans="1:13" x14ac:dyDescent="0.25">
      <c r="A19" t="s">
        <v>42</v>
      </c>
      <c r="B19" t="s">
        <v>34</v>
      </c>
      <c r="C19" s="9">
        <v>211458.99</v>
      </c>
      <c r="D19" s="9">
        <v>173444.39</v>
      </c>
      <c r="E19" s="9">
        <v>165698.88</v>
      </c>
      <c r="F19" s="9">
        <v>93821.27</v>
      </c>
      <c r="G19" s="3"/>
      <c r="J19" s="9">
        <f>+C19</f>
        <v>211458.99</v>
      </c>
      <c r="K19" s="9">
        <f>+D19</f>
        <v>173444.39</v>
      </c>
      <c r="L19" s="9">
        <f>+E19</f>
        <v>165698.88</v>
      </c>
      <c r="M19" s="9">
        <f>+F19</f>
        <v>93821.27</v>
      </c>
    </row>
    <row r="20" spans="1:13" x14ac:dyDescent="0.25">
      <c r="A20" t="s">
        <v>42</v>
      </c>
      <c r="B20" t="s">
        <v>34</v>
      </c>
      <c r="C20" t="s">
        <v>6</v>
      </c>
      <c r="D20" s="11">
        <v>-0.17979999999999999</v>
      </c>
      <c r="E20" s="11">
        <v>-4.4699999999999997E-2</v>
      </c>
      <c r="F20" s="11">
        <v>-0.43380000000000002</v>
      </c>
      <c r="G20" s="3">
        <v>-0.55631458374032705</v>
      </c>
    </row>
    <row r="22" spans="1:13" x14ac:dyDescent="0.25">
      <c r="J22" s="9">
        <f>+SUM(J1:J20)</f>
        <v>1112510.75</v>
      </c>
      <c r="K22" s="9">
        <f>+SUM(K1:K20)</f>
        <v>932662.17</v>
      </c>
      <c r="L22" s="9">
        <f>+SUM(L1:L20)</f>
        <v>1004733.0799999998</v>
      </c>
      <c r="M22" s="9">
        <f>+SUM(M1:M20)</f>
        <v>575368.69999999995</v>
      </c>
    </row>
    <row r="24" spans="1:13" x14ac:dyDescent="0.25">
      <c r="M24" s="4">
        <f>+M22/L22-1</f>
        <v>-0.42734173736969028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Nikolas W. Burmeister</cp:lastModifiedBy>
  <dcterms:created xsi:type="dcterms:W3CDTF">2021-01-14T23:21:53Z</dcterms:created>
  <dcterms:modified xsi:type="dcterms:W3CDTF">2021-01-15T00:24:41Z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dfe9851dc6f845ada9a84ec1118480f1</vt:lpwstr>
  </property>
</Properties>
</file>