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140" yWindow="0" windowWidth="25600" windowHeight="1746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01" i="1" l="1"/>
  <c r="AP401" i="1"/>
  <c r="AO401" i="1"/>
  <c r="Z401" i="1"/>
  <c r="G401" i="1"/>
  <c r="F401" i="1"/>
  <c r="AU400" i="1"/>
  <c r="AP400" i="1"/>
  <c r="AO400" i="1"/>
  <c r="Z400" i="1"/>
  <c r="G400" i="1"/>
  <c r="F400" i="1"/>
  <c r="AU399" i="1"/>
  <c r="AP399" i="1"/>
  <c r="AO399" i="1"/>
  <c r="Z399" i="1"/>
  <c r="G399" i="1"/>
  <c r="F399" i="1"/>
  <c r="AU398" i="1"/>
  <c r="AP398" i="1"/>
  <c r="AO398" i="1"/>
  <c r="Z398" i="1"/>
  <c r="G398" i="1"/>
  <c r="F398" i="1"/>
  <c r="AU397" i="1"/>
  <c r="AP397" i="1"/>
  <c r="AO397" i="1"/>
  <c r="Z397" i="1"/>
  <c r="G397" i="1"/>
  <c r="F397" i="1"/>
  <c r="AU396" i="1"/>
  <c r="AP396" i="1"/>
  <c r="AO396" i="1"/>
  <c r="Z396" i="1"/>
  <c r="G396" i="1"/>
  <c r="F396" i="1"/>
  <c r="AU395" i="1"/>
  <c r="AP395" i="1"/>
  <c r="AO395" i="1"/>
  <c r="Z395" i="1"/>
  <c r="G395" i="1"/>
  <c r="F395" i="1"/>
  <c r="AU394" i="1"/>
  <c r="AP394" i="1"/>
  <c r="AO394" i="1"/>
  <c r="Z394" i="1"/>
  <c r="G394" i="1"/>
  <c r="F394" i="1"/>
  <c r="AU393" i="1"/>
  <c r="AP393" i="1"/>
  <c r="AO393" i="1"/>
  <c r="Z393" i="1"/>
  <c r="G393" i="1"/>
  <c r="F393" i="1"/>
  <c r="AU392" i="1"/>
  <c r="AP392" i="1"/>
  <c r="AO392" i="1"/>
  <c r="Z392" i="1"/>
  <c r="G392" i="1"/>
  <c r="F392" i="1"/>
  <c r="AU391" i="1"/>
  <c r="AP391" i="1"/>
  <c r="AO391" i="1"/>
  <c r="Z391" i="1"/>
  <c r="G391" i="1"/>
  <c r="F391" i="1"/>
  <c r="AU390" i="1"/>
  <c r="AP390" i="1"/>
  <c r="AO390" i="1"/>
  <c r="Z390" i="1"/>
  <c r="G390" i="1"/>
  <c r="F390" i="1"/>
  <c r="AU389" i="1"/>
  <c r="AP389" i="1"/>
  <c r="AO389" i="1"/>
  <c r="Z389" i="1"/>
  <c r="G389" i="1"/>
  <c r="F389" i="1"/>
  <c r="AU388" i="1"/>
  <c r="AP388" i="1"/>
  <c r="AO388" i="1"/>
  <c r="Z388" i="1"/>
  <c r="G388" i="1"/>
  <c r="F388" i="1"/>
  <c r="AU387" i="1"/>
  <c r="AP387" i="1"/>
  <c r="AO387" i="1"/>
  <c r="Z387" i="1"/>
  <c r="G387" i="1"/>
  <c r="F387" i="1"/>
  <c r="AU386" i="1"/>
  <c r="AP386" i="1"/>
  <c r="AO386" i="1"/>
  <c r="Z386" i="1"/>
  <c r="G386" i="1"/>
  <c r="F386" i="1"/>
  <c r="AU385" i="1"/>
  <c r="AP385" i="1"/>
  <c r="AO385" i="1"/>
  <c r="Z385" i="1"/>
  <c r="G385" i="1"/>
  <c r="F385" i="1"/>
  <c r="AU384" i="1"/>
  <c r="AP384" i="1"/>
  <c r="AO384" i="1"/>
  <c r="Z384" i="1"/>
  <c r="G384" i="1"/>
  <c r="F384" i="1"/>
  <c r="AU383" i="1"/>
  <c r="AP383" i="1"/>
  <c r="AO383" i="1"/>
  <c r="Z383" i="1"/>
  <c r="G383" i="1"/>
  <c r="F383" i="1"/>
  <c r="AU382" i="1"/>
  <c r="AP382" i="1"/>
  <c r="AO382" i="1"/>
  <c r="Z382" i="1"/>
  <c r="G382" i="1"/>
  <c r="F382" i="1"/>
  <c r="AU381" i="1"/>
  <c r="AP381" i="1"/>
  <c r="AO381" i="1"/>
  <c r="Z381" i="1"/>
  <c r="G381" i="1"/>
  <c r="F381" i="1"/>
  <c r="AU380" i="1"/>
  <c r="AP380" i="1"/>
  <c r="AO380" i="1"/>
  <c r="Z380" i="1"/>
  <c r="G380" i="1"/>
  <c r="F380" i="1"/>
  <c r="AU379" i="1"/>
  <c r="AP379" i="1"/>
  <c r="AO379" i="1"/>
  <c r="Z379" i="1"/>
  <c r="G379" i="1"/>
  <c r="F379" i="1"/>
  <c r="AU378" i="1"/>
  <c r="AP378" i="1"/>
  <c r="AO378" i="1"/>
  <c r="Z378" i="1"/>
  <c r="G378" i="1"/>
  <c r="F378" i="1"/>
  <c r="AU377" i="1"/>
  <c r="AP377" i="1"/>
  <c r="AO377" i="1"/>
  <c r="Z377" i="1"/>
  <c r="G377" i="1"/>
  <c r="F377" i="1"/>
  <c r="AU376" i="1"/>
  <c r="AP376" i="1"/>
  <c r="AO376" i="1"/>
  <c r="Z376" i="1"/>
  <c r="G376" i="1"/>
  <c r="F376" i="1"/>
  <c r="AU375" i="1"/>
  <c r="AP375" i="1"/>
  <c r="AO375" i="1"/>
  <c r="Z375" i="1"/>
  <c r="G375" i="1"/>
  <c r="F375" i="1"/>
  <c r="AU374" i="1"/>
  <c r="AP374" i="1"/>
  <c r="AO374" i="1"/>
  <c r="Z374" i="1"/>
  <c r="G374" i="1"/>
  <c r="F374" i="1"/>
  <c r="AU373" i="1"/>
  <c r="AP373" i="1"/>
  <c r="AO373" i="1"/>
  <c r="Z373" i="1"/>
  <c r="G373" i="1"/>
  <c r="F373" i="1"/>
  <c r="AU372" i="1"/>
  <c r="AP372" i="1"/>
  <c r="AO372" i="1"/>
  <c r="Z372" i="1"/>
  <c r="G372" i="1"/>
  <c r="F372" i="1"/>
  <c r="AU371" i="1"/>
  <c r="AP371" i="1"/>
  <c r="AO371" i="1"/>
  <c r="Z371" i="1"/>
  <c r="G371" i="1"/>
  <c r="F371" i="1"/>
  <c r="AU370" i="1"/>
  <c r="AP370" i="1"/>
  <c r="AO370" i="1"/>
  <c r="Z370" i="1"/>
  <c r="G370" i="1"/>
  <c r="F370" i="1"/>
  <c r="AU369" i="1"/>
  <c r="AP369" i="1"/>
  <c r="AO369" i="1"/>
  <c r="Z369" i="1"/>
  <c r="G369" i="1"/>
  <c r="F369" i="1"/>
  <c r="AU368" i="1"/>
  <c r="AP368" i="1"/>
  <c r="AO368" i="1"/>
  <c r="Z368" i="1"/>
  <c r="G368" i="1"/>
  <c r="F368" i="1"/>
  <c r="AU367" i="1"/>
  <c r="AP367" i="1"/>
  <c r="AO367" i="1"/>
  <c r="Z367" i="1"/>
  <c r="G367" i="1"/>
  <c r="F367" i="1"/>
  <c r="AU366" i="1"/>
  <c r="AP366" i="1"/>
  <c r="AO366" i="1"/>
  <c r="Z366" i="1"/>
  <c r="G366" i="1"/>
  <c r="F366" i="1"/>
  <c r="AU365" i="1"/>
  <c r="AP365" i="1"/>
  <c r="AO365" i="1"/>
  <c r="Z365" i="1"/>
  <c r="G365" i="1"/>
  <c r="F365" i="1"/>
  <c r="AU364" i="1"/>
  <c r="AP364" i="1"/>
  <c r="AO364" i="1"/>
  <c r="Z364" i="1"/>
  <c r="G364" i="1"/>
  <c r="F364" i="1"/>
  <c r="AU363" i="1"/>
  <c r="AP363" i="1"/>
  <c r="AO363" i="1"/>
  <c r="Z363" i="1"/>
  <c r="G363" i="1"/>
  <c r="F363" i="1"/>
  <c r="AU362" i="1"/>
  <c r="AP362" i="1"/>
  <c r="AO362" i="1"/>
  <c r="Z362" i="1"/>
  <c r="G362" i="1"/>
  <c r="F362" i="1"/>
  <c r="AU361" i="1"/>
  <c r="AP361" i="1"/>
  <c r="AO361" i="1"/>
  <c r="Z361" i="1"/>
  <c r="G361" i="1"/>
  <c r="F361" i="1"/>
  <c r="AU360" i="1"/>
  <c r="AP360" i="1"/>
  <c r="AO360" i="1"/>
  <c r="Z360" i="1"/>
  <c r="G360" i="1"/>
  <c r="F360" i="1"/>
  <c r="AU359" i="1"/>
  <c r="AP359" i="1"/>
  <c r="AO359" i="1"/>
  <c r="Z359" i="1"/>
  <c r="G359" i="1"/>
  <c r="F359" i="1"/>
  <c r="AU358" i="1"/>
  <c r="AP358" i="1"/>
  <c r="AO358" i="1"/>
  <c r="Z358" i="1"/>
  <c r="G358" i="1"/>
  <c r="F358" i="1"/>
  <c r="AU357" i="1"/>
  <c r="AP357" i="1"/>
  <c r="AO357" i="1"/>
  <c r="Z357" i="1"/>
  <c r="G357" i="1"/>
  <c r="F357" i="1"/>
  <c r="AU356" i="1"/>
  <c r="AP356" i="1"/>
  <c r="AO356" i="1"/>
  <c r="Z356" i="1"/>
  <c r="G356" i="1"/>
  <c r="F356" i="1"/>
  <c r="AU355" i="1"/>
  <c r="AP355" i="1"/>
  <c r="AO355" i="1"/>
  <c r="Z355" i="1"/>
  <c r="G355" i="1"/>
  <c r="F355" i="1"/>
  <c r="AU354" i="1"/>
  <c r="AP354" i="1"/>
  <c r="AO354" i="1"/>
  <c r="Z354" i="1"/>
  <c r="G354" i="1"/>
  <c r="F354" i="1"/>
  <c r="AU353" i="1"/>
  <c r="AP353" i="1"/>
  <c r="AO353" i="1"/>
  <c r="Z353" i="1"/>
  <c r="G353" i="1"/>
  <c r="F353" i="1"/>
  <c r="AU352" i="1"/>
  <c r="AP352" i="1"/>
  <c r="AO352" i="1"/>
  <c r="Z352" i="1"/>
  <c r="G352" i="1"/>
  <c r="F352" i="1"/>
  <c r="AU351" i="1"/>
  <c r="AP351" i="1"/>
  <c r="AO351" i="1"/>
  <c r="Z351" i="1"/>
  <c r="G351" i="1"/>
  <c r="F351" i="1"/>
  <c r="AU350" i="1"/>
  <c r="AP350" i="1"/>
  <c r="AO350" i="1"/>
  <c r="Z350" i="1"/>
  <c r="G350" i="1"/>
  <c r="F350" i="1"/>
  <c r="AU349" i="1"/>
  <c r="AP349" i="1"/>
  <c r="AO349" i="1"/>
  <c r="Z349" i="1"/>
  <c r="G349" i="1"/>
  <c r="F349" i="1"/>
  <c r="AU348" i="1"/>
  <c r="AP348" i="1"/>
  <c r="AO348" i="1"/>
  <c r="Z348" i="1"/>
  <c r="G348" i="1"/>
  <c r="F348" i="1"/>
  <c r="AR347" i="1"/>
  <c r="AU347" i="1"/>
  <c r="AP347" i="1"/>
  <c r="AO347" i="1"/>
  <c r="Z347" i="1"/>
  <c r="G347" i="1"/>
  <c r="F346" i="1"/>
  <c r="AR346" i="1"/>
  <c r="AU346" i="1"/>
  <c r="AP346" i="1"/>
  <c r="AO346" i="1"/>
  <c r="Z346" i="1"/>
  <c r="G346" i="1"/>
  <c r="F345" i="1"/>
  <c r="AR345" i="1"/>
  <c r="AU345" i="1"/>
  <c r="AP345" i="1"/>
  <c r="AO345" i="1"/>
  <c r="Z345" i="1"/>
  <c r="G345" i="1"/>
  <c r="F344" i="1"/>
  <c r="AR344" i="1"/>
  <c r="AU344" i="1"/>
  <c r="AP344" i="1"/>
  <c r="AO344" i="1"/>
  <c r="Z344" i="1"/>
  <c r="G344" i="1"/>
  <c r="F343" i="1"/>
  <c r="AR343" i="1"/>
  <c r="AU343" i="1"/>
  <c r="AP343" i="1"/>
  <c r="AO343" i="1"/>
  <c r="Z343" i="1"/>
  <c r="G343" i="1"/>
  <c r="AU342" i="1"/>
  <c r="AP342" i="1"/>
  <c r="AO342" i="1"/>
  <c r="Z342" i="1"/>
  <c r="G342" i="1"/>
  <c r="F342" i="1"/>
  <c r="F341" i="1"/>
  <c r="AR341" i="1"/>
  <c r="AU341" i="1"/>
  <c r="AP341" i="1"/>
  <c r="AO341" i="1"/>
  <c r="Z341" i="1"/>
  <c r="G341" i="1"/>
  <c r="F340" i="1"/>
  <c r="AR340" i="1"/>
  <c r="AU340" i="1"/>
  <c r="AP340" i="1"/>
  <c r="AO340" i="1"/>
  <c r="Z340" i="1"/>
  <c r="G340" i="1"/>
  <c r="F339" i="1"/>
  <c r="AR339" i="1"/>
  <c r="AU339" i="1"/>
  <c r="AP339" i="1"/>
  <c r="AO339" i="1"/>
  <c r="Z339" i="1"/>
  <c r="G339" i="1"/>
  <c r="F338" i="1"/>
  <c r="AR338" i="1"/>
  <c r="AU338" i="1"/>
  <c r="AP338" i="1"/>
  <c r="AO338" i="1"/>
  <c r="Z338" i="1"/>
  <c r="G338" i="1"/>
  <c r="F337" i="1"/>
  <c r="AR337" i="1"/>
  <c r="AU337" i="1"/>
  <c r="AP337" i="1"/>
  <c r="AO337" i="1"/>
  <c r="Z337" i="1"/>
  <c r="G337" i="1"/>
  <c r="F336" i="1"/>
  <c r="AR336" i="1"/>
  <c r="AU336" i="1"/>
  <c r="AP336" i="1"/>
  <c r="AO336" i="1"/>
  <c r="Z336" i="1"/>
  <c r="G336" i="1"/>
  <c r="F335" i="1"/>
  <c r="AR335" i="1"/>
  <c r="AU335" i="1"/>
  <c r="AP335" i="1"/>
  <c r="AO335" i="1"/>
  <c r="Z335" i="1"/>
  <c r="G335" i="1"/>
  <c r="F334" i="1"/>
  <c r="AR334" i="1"/>
  <c r="AU334" i="1"/>
  <c r="AP334" i="1"/>
  <c r="AO334" i="1"/>
  <c r="Z334" i="1"/>
  <c r="G334" i="1"/>
  <c r="F333" i="1"/>
  <c r="AR333" i="1"/>
  <c r="AU333" i="1"/>
  <c r="AP333" i="1"/>
  <c r="AO333" i="1"/>
  <c r="Z333" i="1"/>
  <c r="G333" i="1"/>
  <c r="F332" i="1"/>
  <c r="AR332" i="1"/>
  <c r="AU332" i="1"/>
  <c r="AP332" i="1"/>
  <c r="AO332" i="1"/>
  <c r="Z332" i="1"/>
  <c r="G332" i="1"/>
  <c r="F331" i="1"/>
  <c r="AR331" i="1"/>
  <c r="AU331" i="1"/>
  <c r="AP331" i="1"/>
  <c r="AO331" i="1"/>
  <c r="Z331" i="1"/>
  <c r="G331" i="1"/>
  <c r="F330" i="1"/>
  <c r="AR330" i="1"/>
  <c r="AU330" i="1"/>
  <c r="AP330" i="1"/>
  <c r="AO330" i="1"/>
  <c r="Z330" i="1"/>
  <c r="G330" i="1"/>
  <c r="F329" i="1"/>
  <c r="AR329" i="1"/>
  <c r="AU329" i="1"/>
  <c r="AP329" i="1"/>
  <c r="AO329" i="1"/>
  <c r="Z329" i="1"/>
  <c r="G329" i="1"/>
  <c r="F328" i="1"/>
  <c r="AR328" i="1"/>
  <c r="AU328" i="1"/>
  <c r="AP328" i="1"/>
  <c r="AO328" i="1"/>
  <c r="Z328" i="1"/>
  <c r="G328" i="1"/>
  <c r="F327" i="1"/>
  <c r="AR327" i="1"/>
  <c r="AU327" i="1"/>
  <c r="AP327" i="1"/>
  <c r="AO327" i="1"/>
  <c r="Z327" i="1"/>
  <c r="G327" i="1"/>
  <c r="F326" i="1"/>
  <c r="AR326" i="1"/>
  <c r="AU326" i="1"/>
  <c r="AP326" i="1"/>
  <c r="AO326" i="1"/>
  <c r="Z326" i="1"/>
  <c r="G326" i="1"/>
  <c r="F325" i="1"/>
  <c r="AR325" i="1"/>
  <c r="AU325" i="1"/>
  <c r="AP325" i="1"/>
  <c r="AO325" i="1"/>
  <c r="Z325" i="1"/>
  <c r="G325" i="1"/>
  <c r="F324" i="1"/>
  <c r="AR324" i="1"/>
  <c r="AU324" i="1"/>
  <c r="AP324" i="1"/>
  <c r="AO324" i="1"/>
  <c r="Z324" i="1"/>
  <c r="G324" i="1"/>
  <c r="F323" i="1"/>
  <c r="AR323" i="1"/>
  <c r="AU323" i="1"/>
  <c r="AP323" i="1"/>
  <c r="AO323" i="1"/>
  <c r="Z323" i="1"/>
  <c r="G323" i="1"/>
  <c r="F322" i="1"/>
  <c r="AR322" i="1"/>
  <c r="AU322" i="1"/>
  <c r="AP322" i="1"/>
  <c r="AO322" i="1"/>
  <c r="Z322" i="1"/>
  <c r="G322" i="1"/>
  <c r="F321" i="1"/>
  <c r="AR321" i="1"/>
  <c r="AU321" i="1"/>
  <c r="AP321" i="1"/>
  <c r="AO321" i="1"/>
  <c r="Z321" i="1"/>
  <c r="G321" i="1"/>
  <c r="F320" i="1"/>
  <c r="AR320" i="1"/>
  <c r="AU320" i="1"/>
  <c r="AP320" i="1"/>
  <c r="AO320" i="1"/>
  <c r="Z320" i="1"/>
  <c r="G320" i="1"/>
  <c r="F319" i="1"/>
  <c r="AR319" i="1"/>
  <c r="AU319" i="1"/>
  <c r="AP319" i="1"/>
  <c r="AO319" i="1"/>
  <c r="Z319" i="1"/>
  <c r="G319" i="1"/>
  <c r="AR318" i="1"/>
  <c r="AU318" i="1"/>
  <c r="AP318" i="1"/>
  <c r="AO318" i="1"/>
  <c r="Z318" i="1"/>
  <c r="G318" i="1"/>
  <c r="F317" i="1"/>
  <c r="AR317" i="1"/>
  <c r="AU317" i="1"/>
  <c r="AP317" i="1"/>
  <c r="AO317" i="1"/>
  <c r="Z317" i="1"/>
  <c r="G317" i="1"/>
  <c r="F316" i="1"/>
  <c r="AR316" i="1"/>
  <c r="AU316" i="1"/>
  <c r="AP316" i="1"/>
  <c r="AO316" i="1"/>
  <c r="Z316" i="1"/>
  <c r="G316" i="1"/>
  <c r="F315" i="1"/>
  <c r="AR315" i="1"/>
  <c r="AU315" i="1"/>
  <c r="AP315" i="1"/>
  <c r="AO315" i="1"/>
  <c r="Z315" i="1"/>
  <c r="G315" i="1"/>
  <c r="F314" i="1"/>
  <c r="AR314" i="1"/>
  <c r="AU314" i="1"/>
  <c r="AP314" i="1"/>
  <c r="AO314" i="1"/>
  <c r="Z314" i="1"/>
  <c r="G314" i="1"/>
  <c r="F313" i="1"/>
  <c r="AR313" i="1"/>
  <c r="AU313" i="1"/>
  <c r="AP313" i="1"/>
  <c r="AO313" i="1"/>
  <c r="Z313" i="1"/>
  <c r="G313" i="1"/>
  <c r="F312" i="1"/>
  <c r="AR312" i="1"/>
  <c r="AU312" i="1"/>
  <c r="AP312" i="1"/>
  <c r="AO312" i="1"/>
  <c r="Z312" i="1"/>
  <c r="G312" i="1"/>
  <c r="F311" i="1"/>
  <c r="AR311" i="1"/>
  <c r="AU311" i="1"/>
  <c r="AP311" i="1"/>
  <c r="AO311" i="1"/>
  <c r="Z311" i="1"/>
  <c r="G311" i="1"/>
  <c r="F310" i="1"/>
  <c r="AR310" i="1"/>
  <c r="AU310" i="1"/>
  <c r="AP310" i="1"/>
  <c r="AO310" i="1"/>
  <c r="Z310" i="1"/>
  <c r="G310" i="1"/>
  <c r="F309" i="1"/>
  <c r="AR309" i="1"/>
  <c r="AU309" i="1"/>
  <c r="AP309" i="1"/>
  <c r="AO309" i="1"/>
  <c r="Z309" i="1"/>
  <c r="G309" i="1"/>
  <c r="F308" i="1"/>
  <c r="AR308" i="1"/>
  <c r="AU308" i="1"/>
  <c r="AP308" i="1"/>
  <c r="AO308" i="1"/>
  <c r="Z308" i="1"/>
  <c r="G308" i="1"/>
  <c r="F307" i="1"/>
  <c r="AR307" i="1"/>
  <c r="AU307" i="1"/>
  <c r="AP307" i="1"/>
  <c r="AO307" i="1"/>
  <c r="Z307" i="1"/>
  <c r="G307" i="1"/>
  <c r="F306" i="1"/>
  <c r="AR306" i="1"/>
  <c r="AU306" i="1"/>
  <c r="AP306" i="1"/>
  <c r="AO306" i="1"/>
  <c r="Z306" i="1"/>
  <c r="G306" i="1"/>
  <c r="F305" i="1"/>
  <c r="AR305" i="1"/>
  <c r="AU305" i="1"/>
  <c r="AP305" i="1"/>
  <c r="AO305" i="1"/>
  <c r="Z305" i="1"/>
  <c r="G305" i="1"/>
  <c r="F304" i="1"/>
  <c r="AR304" i="1"/>
  <c r="AU304" i="1"/>
  <c r="AP304" i="1"/>
  <c r="AO304" i="1"/>
  <c r="Z304" i="1"/>
  <c r="G304" i="1"/>
  <c r="F303" i="1"/>
  <c r="AR303" i="1"/>
  <c r="AU303" i="1"/>
  <c r="AP303" i="1"/>
  <c r="AO303" i="1"/>
  <c r="Z303" i="1"/>
  <c r="G303" i="1"/>
  <c r="F302" i="1"/>
  <c r="AR302" i="1"/>
  <c r="AU302" i="1"/>
  <c r="AP302" i="1"/>
  <c r="AO302" i="1"/>
  <c r="Z302" i="1"/>
  <c r="G302" i="1"/>
  <c r="F301" i="1"/>
  <c r="AR301" i="1"/>
  <c r="AU301" i="1"/>
  <c r="AP301" i="1"/>
  <c r="AO301" i="1"/>
  <c r="Z301" i="1"/>
  <c r="G301" i="1"/>
  <c r="F300" i="1"/>
  <c r="AR300" i="1"/>
  <c r="AU300" i="1"/>
  <c r="AP300" i="1"/>
  <c r="AO300" i="1"/>
  <c r="Z300" i="1"/>
  <c r="G300" i="1"/>
  <c r="F299" i="1"/>
  <c r="AR299" i="1"/>
  <c r="AU299" i="1"/>
  <c r="AP299" i="1"/>
  <c r="AO299" i="1"/>
  <c r="Z299" i="1"/>
  <c r="G299" i="1"/>
  <c r="F298" i="1"/>
  <c r="AR298" i="1"/>
  <c r="AU298" i="1"/>
  <c r="AP298" i="1"/>
  <c r="AO298" i="1"/>
  <c r="Z298" i="1"/>
  <c r="G298" i="1"/>
  <c r="F297" i="1"/>
  <c r="AR297" i="1"/>
  <c r="AU297" i="1"/>
  <c r="AP297" i="1"/>
  <c r="AO297" i="1"/>
  <c r="Z297" i="1"/>
  <c r="G297" i="1"/>
  <c r="F296" i="1"/>
  <c r="AR296" i="1"/>
  <c r="AU296" i="1"/>
  <c r="AP296" i="1"/>
  <c r="AO296" i="1"/>
  <c r="Z296" i="1"/>
  <c r="G296" i="1"/>
  <c r="F295" i="1"/>
  <c r="AR295" i="1"/>
  <c r="AU295" i="1"/>
  <c r="AP295" i="1"/>
  <c r="AO295" i="1"/>
  <c r="Z295" i="1"/>
  <c r="G295" i="1"/>
  <c r="F294" i="1"/>
  <c r="AR294" i="1"/>
  <c r="AU294" i="1"/>
  <c r="AP294" i="1"/>
  <c r="AO294" i="1"/>
  <c r="Z294" i="1"/>
  <c r="G294" i="1"/>
  <c r="F293" i="1"/>
  <c r="AR293" i="1"/>
  <c r="AU293" i="1"/>
  <c r="AP293" i="1"/>
  <c r="AO293" i="1"/>
  <c r="Z293" i="1"/>
  <c r="G293" i="1"/>
  <c r="F292" i="1"/>
  <c r="AR292" i="1"/>
  <c r="AU292" i="1"/>
  <c r="AP292" i="1"/>
  <c r="AO292" i="1"/>
  <c r="Z292" i="1"/>
  <c r="G292" i="1"/>
  <c r="F291" i="1"/>
  <c r="AR291" i="1"/>
  <c r="AU291" i="1"/>
  <c r="AP291" i="1"/>
  <c r="AO291" i="1"/>
  <c r="Z291" i="1"/>
  <c r="G291" i="1"/>
  <c r="F290" i="1"/>
  <c r="AR290" i="1"/>
  <c r="AU290" i="1"/>
  <c r="AP290" i="1"/>
  <c r="AO290" i="1"/>
  <c r="Z290" i="1"/>
  <c r="G290" i="1"/>
  <c r="F289" i="1"/>
  <c r="AR289" i="1"/>
  <c r="AU289" i="1"/>
  <c r="AP289" i="1"/>
  <c r="AO289" i="1"/>
  <c r="Z289" i="1"/>
  <c r="G289" i="1"/>
  <c r="F288" i="1"/>
  <c r="AR288" i="1"/>
  <c r="AU288" i="1"/>
  <c r="AP288" i="1"/>
  <c r="AO288" i="1"/>
  <c r="Z288" i="1"/>
  <c r="G288" i="1"/>
  <c r="F287" i="1"/>
  <c r="AR287" i="1"/>
  <c r="AU287" i="1"/>
  <c r="AP287" i="1"/>
  <c r="AO287" i="1"/>
  <c r="Z287" i="1"/>
  <c r="G287" i="1"/>
  <c r="F286" i="1"/>
  <c r="AR286" i="1"/>
  <c r="AU286" i="1"/>
  <c r="AP286" i="1"/>
  <c r="AO286" i="1"/>
  <c r="Z286" i="1"/>
  <c r="G286" i="1"/>
  <c r="F285" i="1"/>
  <c r="AR285" i="1"/>
  <c r="AU285" i="1"/>
  <c r="AP285" i="1"/>
  <c r="AO285" i="1"/>
  <c r="Z285" i="1"/>
  <c r="G285" i="1"/>
  <c r="F284" i="1"/>
  <c r="AR284" i="1"/>
  <c r="AU284" i="1"/>
  <c r="AP284" i="1"/>
  <c r="AO284" i="1"/>
  <c r="Z284" i="1"/>
  <c r="G284" i="1"/>
  <c r="F283" i="1"/>
  <c r="AR283" i="1"/>
  <c r="AU283" i="1"/>
  <c r="AP283" i="1"/>
  <c r="AO283" i="1"/>
  <c r="Z283" i="1"/>
  <c r="G283" i="1"/>
  <c r="F282" i="1"/>
  <c r="AR282" i="1"/>
  <c r="AU282" i="1"/>
  <c r="AP282" i="1"/>
  <c r="AO282" i="1"/>
  <c r="Z282" i="1"/>
  <c r="G282" i="1"/>
  <c r="F281" i="1"/>
  <c r="AR281" i="1"/>
  <c r="AU281" i="1"/>
  <c r="AP281" i="1"/>
  <c r="AO281" i="1"/>
  <c r="Z281" i="1"/>
  <c r="G281" i="1"/>
  <c r="F280" i="1"/>
  <c r="AR280" i="1"/>
  <c r="AU280" i="1"/>
  <c r="AP280" i="1"/>
  <c r="AO280" i="1"/>
  <c r="Z280" i="1"/>
  <c r="G280" i="1"/>
  <c r="F279" i="1"/>
  <c r="AR279" i="1"/>
  <c r="AU279" i="1"/>
  <c r="AP279" i="1"/>
  <c r="AO279" i="1"/>
  <c r="Z279" i="1"/>
  <c r="G279" i="1"/>
  <c r="F278" i="1"/>
  <c r="AR278" i="1"/>
  <c r="AU278" i="1"/>
  <c r="AP278" i="1"/>
  <c r="AO278" i="1"/>
  <c r="Z278" i="1"/>
  <c r="G278" i="1"/>
  <c r="F277" i="1"/>
  <c r="AR277" i="1"/>
  <c r="AU277" i="1"/>
  <c r="AP277" i="1"/>
  <c r="AO277" i="1"/>
  <c r="Z277" i="1"/>
  <c r="G277" i="1"/>
  <c r="F276" i="1"/>
  <c r="AR276" i="1"/>
  <c r="AU276" i="1"/>
  <c r="AP276" i="1"/>
  <c r="AO276" i="1"/>
  <c r="Z276" i="1"/>
  <c r="G276" i="1"/>
  <c r="F275" i="1"/>
  <c r="AR275" i="1"/>
  <c r="AU275" i="1"/>
  <c r="AP275" i="1"/>
  <c r="AO275" i="1"/>
  <c r="Z275" i="1"/>
  <c r="G275" i="1"/>
  <c r="F274" i="1"/>
  <c r="AR274" i="1"/>
  <c r="AU274" i="1"/>
  <c r="AP274" i="1"/>
  <c r="AO274" i="1"/>
  <c r="Z274" i="1"/>
  <c r="G274" i="1"/>
  <c r="F273" i="1"/>
  <c r="AR273" i="1"/>
  <c r="AU273" i="1"/>
  <c r="AP273" i="1"/>
  <c r="AO273" i="1"/>
  <c r="Z273" i="1"/>
  <c r="G273" i="1"/>
  <c r="F272" i="1"/>
  <c r="AR272" i="1"/>
  <c r="AU272" i="1"/>
  <c r="AP272" i="1"/>
  <c r="AO272" i="1"/>
  <c r="Z272" i="1"/>
  <c r="G272" i="1"/>
  <c r="F271" i="1"/>
  <c r="AR271" i="1"/>
  <c r="AU271" i="1"/>
  <c r="AP271" i="1"/>
  <c r="AO271" i="1"/>
  <c r="Z271" i="1"/>
  <c r="G271" i="1"/>
  <c r="F270" i="1"/>
  <c r="AR270" i="1"/>
  <c r="AU270" i="1"/>
  <c r="AP270" i="1"/>
  <c r="AO270" i="1"/>
  <c r="Z270" i="1"/>
  <c r="G270" i="1"/>
  <c r="F269" i="1"/>
  <c r="AR269" i="1"/>
  <c r="AU269" i="1"/>
  <c r="AP269" i="1"/>
  <c r="AO269" i="1"/>
  <c r="Z269" i="1"/>
  <c r="G269" i="1"/>
  <c r="F268" i="1"/>
  <c r="AR268" i="1"/>
  <c r="AU268" i="1"/>
  <c r="AP268" i="1"/>
  <c r="AO268" i="1"/>
  <c r="Z268" i="1"/>
  <c r="G268" i="1"/>
  <c r="F267" i="1"/>
  <c r="AR267" i="1"/>
  <c r="AU267" i="1"/>
  <c r="AP267" i="1"/>
  <c r="AO267" i="1"/>
  <c r="Z267" i="1"/>
  <c r="G267" i="1"/>
  <c r="F266" i="1"/>
  <c r="AR266" i="1"/>
  <c r="AU266" i="1"/>
  <c r="AP266" i="1"/>
  <c r="AO266" i="1"/>
  <c r="Z266" i="1"/>
  <c r="G266" i="1"/>
  <c r="F265" i="1"/>
  <c r="AR265" i="1"/>
  <c r="AT265" i="1"/>
  <c r="AU265" i="1"/>
  <c r="AP265" i="1"/>
  <c r="AO265" i="1"/>
  <c r="Z265" i="1"/>
  <c r="G265" i="1"/>
  <c r="F264" i="1"/>
  <c r="AR264" i="1"/>
  <c r="AU264" i="1"/>
  <c r="AP264" i="1"/>
  <c r="AO264" i="1"/>
  <c r="Z264" i="1"/>
  <c r="G264" i="1"/>
  <c r="F263" i="1"/>
  <c r="AR263" i="1"/>
  <c r="AU263" i="1"/>
  <c r="AP263" i="1"/>
  <c r="AO263" i="1"/>
  <c r="Z263" i="1"/>
  <c r="G263" i="1"/>
  <c r="F262" i="1"/>
  <c r="AR262" i="1"/>
  <c r="AU262" i="1"/>
  <c r="AP262" i="1"/>
  <c r="AO262" i="1"/>
  <c r="Z262" i="1"/>
  <c r="G262" i="1"/>
  <c r="F261" i="1"/>
  <c r="AR261" i="1"/>
  <c r="AU261" i="1"/>
  <c r="AP261" i="1"/>
  <c r="AO261" i="1"/>
  <c r="Z261" i="1"/>
  <c r="G261" i="1"/>
  <c r="F260" i="1"/>
  <c r="AR260" i="1"/>
  <c r="AU260" i="1"/>
  <c r="AP260" i="1"/>
  <c r="AO260" i="1"/>
  <c r="Z260" i="1"/>
  <c r="G260" i="1"/>
  <c r="AU259" i="1"/>
  <c r="AP259" i="1"/>
  <c r="AO259" i="1"/>
  <c r="Z259" i="1"/>
  <c r="F258" i="1"/>
  <c r="AR258" i="1"/>
  <c r="AU258" i="1"/>
  <c r="AP258" i="1"/>
  <c r="AO258" i="1"/>
  <c r="Z258" i="1"/>
  <c r="G258" i="1"/>
  <c r="F257" i="1"/>
  <c r="AR257" i="1"/>
  <c r="AU257" i="1"/>
  <c r="AP257" i="1"/>
  <c r="AO257" i="1"/>
  <c r="Z257" i="1"/>
  <c r="G257" i="1"/>
  <c r="F256" i="1"/>
  <c r="AR256" i="1"/>
  <c r="AU256" i="1"/>
  <c r="AP256" i="1"/>
  <c r="AO256" i="1"/>
  <c r="Z256" i="1"/>
  <c r="G256" i="1"/>
  <c r="F255" i="1"/>
  <c r="AR255" i="1"/>
  <c r="AU255" i="1"/>
  <c r="AP255" i="1"/>
  <c r="AO255" i="1"/>
  <c r="Z255" i="1"/>
  <c r="G255" i="1"/>
  <c r="F254" i="1"/>
  <c r="AR254" i="1"/>
  <c r="AU254" i="1"/>
  <c r="AP254" i="1"/>
  <c r="AO254" i="1"/>
  <c r="Z254" i="1"/>
  <c r="G254" i="1"/>
  <c r="F253" i="1"/>
  <c r="AR253" i="1"/>
  <c r="AU253" i="1"/>
  <c r="AP253" i="1"/>
  <c r="AO253" i="1"/>
  <c r="Z253" i="1"/>
  <c r="G253" i="1"/>
  <c r="F252" i="1"/>
  <c r="AR252" i="1"/>
  <c r="AU252" i="1"/>
  <c r="AP252" i="1"/>
  <c r="AO252" i="1"/>
  <c r="Z252" i="1"/>
  <c r="G252" i="1"/>
  <c r="F251" i="1"/>
  <c r="AR251" i="1"/>
  <c r="AU251" i="1"/>
  <c r="AP251" i="1"/>
  <c r="AO251" i="1"/>
  <c r="Z251" i="1"/>
  <c r="G251" i="1"/>
  <c r="F250" i="1"/>
  <c r="AR250" i="1"/>
  <c r="AU250" i="1"/>
  <c r="AP250" i="1"/>
  <c r="AO250" i="1"/>
  <c r="Z250" i="1"/>
  <c r="G250" i="1"/>
  <c r="F249" i="1"/>
  <c r="AR249" i="1"/>
  <c r="AU249" i="1"/>
  <c r="AP249" i="1"/>
  <c r="AO249" i="1"/>
  <c r="Z249" i="1"/>
  <c r="G249" i="1"/>
  <c r="F248" i="1"/>
  <c r="AR248" i="1"/>
  <c r="AU248" i="1"/>
  <c r="AP248" i="1"/>
  <c r="AO248" i="1"/>
  <c r="Z248" i="1"/>
  <c r="G248" i="1"/>
  <c r="F247" i="1"/>
  <c r="AR247" i="1"/>
  <c r="AU247" i="1"/>
  <c r="AP247" i="1"/>
  <c r="AO247" i="1"/>
  <c r="Z247" i="1"/>
  <c r="G247" i="1"/>
  <c r="F246" i="1"/>
  <c r="AR246" i="1"/>
  <c r="AU246" i="1"/>
  <c r="AP246" i="1"/>
  <c r="AO246" i="1"/>
  <c r="Z246" i="1"/>
  <c r="G246" i="1"/>
  <c r="F245" i="1"/>
  <c r="AR245" i="1"/>
  <c r="AU245" i="1"/>
  <c r="AP245" i="1"/>
  <c r="AO245" i="1"/>
  <c r="Z245" i="1"/>
  <c r="G245" i="1"/>
  <c r="F244" i="1"/>
  <c r="AR244" i="1"/>
  <c r="AU244" i="1"/>
  <c r="AP244" i="1"/>
  <c r="AO244" i="1"/>
  <c r="Z244" i="1"/>
  <c r="G244" i="1"/>
  <c r="F243" i="1"/>
  <c r="AR243" i="1"/>
  <c r="AU243" i="1"/>
  <c r="AP243" i="1"/>
  <c r="AO243" i="1"/>
  <c r="Z243" i="1"/>
  <c r="G243" i="1"/>
  <c r="F242" i="1"/>
  <c r="AR242" i="1"/>
  <c r="AU242" i="1"/>
  <c r="AP242" i="1"/>
  <c r="AO242" i="1"/>
  <c r="Z242" i="1"/>
  <c r="G242" i="1"/>
  <c r="F241" i="1"/>
  <c r="AR241" i="1"/>
  <c r="AU241" i="1"/>
  <c r="AP241" i="1"/>
  <c r="AO241" i="1"/>
  <c r="Z241" i="1"/>
  <c r="G241" i="1"/>
  <c r="F240" i="1"/>
  <c r="AR240" i="1"/>
  <c r="AU240" i="1"/>
  <c r="AP240" i="1"/>
  <c r="AO240" i="1"/>
  <c r="Z240" i="1"/>
  <c r="G240" i="1"/>
  <c r="F239" i="1"/>
  <c r="AR239" i="1"/>
  <c r="AU239" i="1"/>
  <c r="AP239" i="1"/>
  <c r="AO239" i="1"/>
  <c r="Z239" i="1"/>
  <c r="G239" i="1"/>
  <c r="F238" i="1"/>
  <c r="AR238" i="1"/>
  <c r="AU238" i="1"/>
  <c r="AP238" i="1"/>
  <c r="AO238" i="1"/>
  <c r="Z238" i="1"/>
  <c r="G238" i="1"/>
  <c r="F237" i="1"/>
  <c r="AR237" i="1"/>
  <c r="AU237" i="1"/>
  <c r="AP237" i="1"/>
  <c r="AO237" i="1"/>
  <c r="Z237" i="1"/>
  <c r="G237" i="1"/>
  <c r="F236" i="1"/>
  <c r="AR236" i="1"/>
  <c r="AU236" i="1"/>
  <c r="AP236" i="1"/>
  <c r="AO236" i="1"/>
  <c r="Z236" i="1"/>
  <c r="G236" i="1"/>
  <c r="F235" i="1"/>
  <c r="AR235" i="1"/>
  <c r="AU235" i="1"/>
  <c r="AP235" i="1"/>
  <c r="AO235" i="1"/>
  <c r="Z235" i="1"/>
  <c r="G235" i="1"/>
  <c r="F234" i="1"/>
  <c r="AR234" i="1"/>
  <c r="AU234" i="1"/>
  <c r="AP234" i="1"/>
  <c r="AO234" i="1"/>
  <c r="Z234" i="1"/>
  <c r="G234" i="1"/>
  <c r="F233" i="1"/>
  <c r="AR233" i="1"/>
  <c r="AU233" i="1"/>
  <c r="AP233" i="1"/>
  <c r="AO233" i="1"/>
  <c r="Z233" i="1"/>
  <c r="G233" i="1"/>
  <c r="F232" i="1"/>
  <c r="AR232" i="1"/>
  <c r="AU232" i="1"/>
  <c r="AP232" i="1"/>
  <c r="AO232" i="1"/>
  <c r="Z232" i="1"/>
  <c r="G232" i="1"/>
  <c r="F231" i="1"/>
  <c r="AR231" i="1"/>
  <c r="AU231" i="1"/>
  <c r="AP231" i="1"/>
  <c r="AO231" i="1"/>
  <c r="Z231" i="1"/>
  <c r="G231" i="1"/>
  <c r="F230" i="1"/>
  <c r="AR230" i="1"/>
  <c r="AU230" i="1"/>
  <c r="AP230" i="1"/>
  <c r="AO230" i="1"/>
  <c r="Z230" i="1"/>
  <c r="G230" i="1"/>
  <c r="F229" i="1"/>
  <c r="AR229" i="1"/>
  <c r="AU229" i="1"/>
  <c r="AP229" i="1"/>
  <c r="AO229" i="1"/>
  <c r="Z229" i="1"/>
  <c r="G229" i="1"/>
  <c r="F228" i="1"/>
  <c r="AR228" i="1"/>
  <c r="AU228" i="1"/>
  <c r="AP228" i="1"/>
  <c r="AO228" i="1"/>
  <c r="Z228" i="1"/>
  <c r="G228" i="1"/>
  <c r="F227" i="1"/>
  <c r="AR227" i="1"/>
  <c r="AU227" i="1"/>
  <c r="AP227" i="1"/>
  <c r="AO227" i="1"/>
  <c r="Z227" i="1"/>
  <c r="G227" i="1"/>
  <c r="F226" i="1"/>
  <c r="AR226" i="1"/>
  <c r="AU226" i="1"/>
  <c r="AP226" i="1"/>
  <c r="AO226" i="1"/>
  <c r="Z226" i="1"/>
  <c r="G226" i="1"/>
  <c r="F225" i="1"/>
  <c r="AR225" i="1"/>
  <c r="AU225" i="1"/>
  <c r="AP225" i="1"/>
  <c r="AO225" i="1"/>
  <c r="Z225" i="1"/>
  <c r="G225" i="1"/>
  <c r="F224" i="1"/>
  <c r="AR224" i="1"/>
  <c r="AU224" i="1"/>
  <c r="AP224" i="1"/>
  <c r="AO224" i="1"/>
  <c r="Z224" i="1"/>
  <c r="G224" i="1"/>
  <c r="F223" i="1"/>
  <c r="AR223" i="1"/>
  <c r="AU223" i="1"/>
  <c r="AP223" i="1"/>
  <c r="AO223" i="1"/>
  <c r="Z223" i="1"/>
  <c r="G223" i="1"/>
  <c r="F222" i="1"/>
  <c r="AR222" i="1"/>
  <c r="AU222" i="1"/>
  <c r="AP222" i="1"/>
  <c r="AO222" i="1"/>
  <c r="Z222" i="1"/>
  <c r="G222" i="1"/>
  <c r="F221" i="1"/>
  <c r="AR221" i="1"/>
  <c r="AU221" i="1"/>
  <c r="AP221" i="1"/>
  <c r="AO221" i="1"/>
  <c r="Z221" i="1"/>
  <c r="G221" i="1"/>
  <c r="F220" i="1"/>
  <c r="AR220" i="1"/>
  <c r="AU220" i="1"/>
  <c r="AP220" i="1"/>
  <c r="AO220" i="1"/>
  <c r="Z220" i="1"/>
  <c r="G220" i="1"/>
  <c r="F219" i="1"/>
  <c r="AR219" i="1"/>
  <c r="AU219" i="1"/>
  <c r="AP219" i="1"/>
  <c r="AO219" i="1"/>
  <c r="Z219" i="1"/>
  <c r="G219" i="1"/>
  <c r="F218" i="1"/>
  <c r="AR218" i="1"/>
  <c r="AU218" i="1"/>
  <c r="AP218" i="1"/>
  <c r="AO218" i="1"/>
  <c r="Z218" i="1"/>
  <c r="G218" i="1"/>
  <c r="F217" i="1"/>
  <c r="AR217" i="1"/>
  <c r="AU217" i="1"/>
  <c r="AP217" i="1"/>
  <c r="AO217" i="1"/>
  <c r="Z217" i="1"/>
  <c r="G217" i="1"/>
  <c r="F216" i="1"/>
  <c r="AR216" i="1"/>
  <c r="AU216" i="1"/>
  <c r="AP216" i="1"/>
  <c r="AO216" i="1"/>
  <c r="Z216" i="1"/>
  <c r="G216" i="1"/>
  <c r="F215" i="1"/>
  <c r="AR215" i="1"/>
  <c r="AU215" i="1"/>
  <c r="AP215" i="1"/>
  <c r="AO215" i="1"/>
  <c r="Z215" i="1"/>
  <c r="G215" i="1"/>
  <c r="F214" i="1"/>
  <c r="AR214" i="1"/>
  <c r="AU214" i="1"/>
  <c r="AP214" i="1"/>
  <c r="AO214" i="1"/>
  <c r="Z214" i="1"/>
  <c r="G214" i="1"/>
  <c r="F213" i="1"/>
  <c r="AR213" i="1"/>
  <c r="AU213" i="1"/>
  <c r="AP213" i="1"/>
  <c r="AO213" i="1"/>
  <c r="Z213" i="1"/>
  <c r="G213" i="1"/>
  <c r="F212" i="1"/>
  <c r="AR212" i="1"/>
  <c r="AU212" i="1"/>
  <c r="AP212" i="1"/>
  <c r="AO212" i="1"/>
  <c r="Z212" i="1"/>
  <c r="G212" i="1"/>
  <c r="F211" i="1"/>
  <c r="AR211" i="1"/>
  <c r="AU211" i="1"/>
  <c r="AP211" i="1"/>
  <c r="AO211" i="1"/>
  <c r="Z211" i="1"/>
  <c r="G211" i="1"/>
  <c r="F210" i="1"/>
  <c r="AR210" i="1"/>
  <c r="AU210" i="1"/>
  <c r="AP210" i="1"/>
  <c r="AO210" i="1"/>
  <c r="Z210" i="1"/>
  <c r="G210" i="1"/>
  <c r="F209" i="1"/>
  <c r="AR209" i="1"/>
  <c r="AU209" i="1"/>
  <c r="AP209" i="1"/>
  <c r="AO209" i="1"/>
  <c r="Z209" i="1"/>
  <c r="G209" i="1"/>
  <c r="F208" i="1"/>
  <c r="AR208" i="1"/>
  <c r="AU208" i="1"/>
  <c r="AP208" i="1"/>
  <c r="AO208" i="1"/>
  <c r="Z208" i="1"/>
  <c r="G208" i="1"/>
  <c r="F207" i="1"/>
  <c r="AR207" i="1"/>
  <c r="AU207" i="1"/>
  <c r="AP207" i="1"/>
  <c r="AO207" i="1"/>
  <c r="Z207" i="1"/>
  <c r="G207" i="1"/>
  <c r="F206" i="1"/>
  <c r="AR206" i="1"/>
  <c r="AU206" i="1"/>
  <c r="AP206" i="1"/>
  <c r="AO206" i="1"/>
  <c r="Z206" i="1"/>
  <c r="G206" i="1"/>
  <c r="F205" i="1"/>
  <c r="AR205" i="1"/>
  <c r="AU205" i="1"/>
  <c r="AP205" i="1"/>
  <c r="AO205" i="1"/>
  <c r="Z205" i="1"/>
  <c r="G205" i="1"/>
  <c r="F204" i="1"/>
  <c r="AR204" i="1"/>
  <c r="AU204" i="1"/>
  <c r="AP204" i="1"/>
  <c r="AO204" i="1"/>
  <c r="Z204" i="1"/>
  <c r="G204" i="1"/>
  <c r="F203" i="1"/>
  <c r="AR203" i="1"/>
  <c r="AU203" i="1"/>
  <c r="AP203" i="1"/>
  <c r="AO203" i="1"/>
  <c r="Z203" i="1"/>
  <c r="G203" i="1"/>
  <c r="F202" i="1"/>
  <c r="AR202" i="1"/>
  <c r="AU202" i="1"/>
  <c r="AP202" i="1"/>
  <c r="AO202" i="1"/>
  <c r="Z202" i="1"/>
  <c r="G202" i="1"/>
  <c r="F201" i="1"/>
  <c r="AR201" i="1"/>
  <c r="AU201" i="1"/>
  <c r="AP201" i="1"/>
  <c r="AO201" i="1"/>
  <c r="Z201" i="1"/>
  <c r="G201" i="1"/>
  <c r="F200" i="1"/>
  <c r="AR200" i="1"/>
  <c r="AU200" i="1"/>
  <c r="AP200" i="1"/>
  <c r="AO200" i="1"/>
  <c r="Z200" i="1"/>
  <c r="G200" i="1"/>
  <c r="F199" i="1"/>
  <c r="AR199" i="1"/>
  <c r="AU199" i="1"/>
  <c r="AP199" i="1"/>
  <c r="AO199" i="1"/>
  <c r="Z199" i="1"/>
  <c r="G199" i="1"/>
  <c r="F198" i="1"/>
  <c r="AR198" i="1"/>
  <c r="AU198" i="1"/>
  <c r="AP198" i="1"/>
  <c r="AO198" i="1"/>
  <c r="Z198" i="1"/>
  <c r="G198" i="1"/>
  <c r="F197" i="1"/>
  <c r="AR197" i="1"/>
  <c r="AU197" i="1"/>
  <c r="AP197" i="1"/>
  <c r="AO197" i="1"/>
  <c r="Z197" i="1"/>
  <c r="G197" i="1"/>
  <c r="F196" i="1"/>
  <c r="AR196" i="1"/>
  <c r="AU196" i="1"/>
  <c r="AP196" i="1"/>
  <c r="AO196" i="1"/>
  <c r="Z196" i="1"/>
  <c r="G196" i="1"/>
  <c r="F195" i="1"/>
  <c r="AR195" i="1"/>
  <c r="AU195" i="1"/>
  <c r="AP195" i="1"/>
  <c r="AO195" i="1"/>
  <c r="Z195" i="1"/>
  <c r="G195" i="1"/>
  <c r="F194" i="1"/>
  <c r="AR194" i="1"/>
  <c r="AU194" i="1"/>
  <c r="AP194" i="1"/>
  <c r="AO194" i="1"/>
  <c r="Z194" i="1"/>
  <c r="G194" i="1"/>
  <c r="F193" i="1"/>
  <c r="AR193" i="1"/>
  <c r="AU193" i="1"/>
  <c r="AP193" i="1"/>
  <c r="AO193" i="1"/>
  <c r="Z193" i="1"/>
  <c r="G193" i="1"/>
  <c r="F192" i="1"/>
  <c r="AR192" i="1"/>
  <c r="AU192" i="1"/>
  <c r="AP192" i="1"/>
  <c r="AO192" i="1"/>
  <c r="Z192" i="1"/>
  <c r="G192" i="1"/>
  <c r="F191" i="1"/>
  <c r="AR191" i="1"/>
  <c r="AU191" i="1"/>
  <c r="AP191" i="1"/>
  <c r="AO191" i="1"/>
  <c r="Z191" i="1"/>
  <c r="G191" i="1"/>
  <c r="F190" i="1"/>
  <c r="AR190" i="1"/>
  <c r="AU190" i="1"/>
  <c r="AP190" i="1"/>
  <c r="AO190" i="1"/>
  <c r="Z190" i="1"/>
  <c r="G190" i="1"/>
  <c r="F189" i="1"/>
  <c r="AR189" i="1"/>
  <c r="AU189" i="1"/>
  <c r="AP189" i="1"/>
  <c r="AO189" i="1"/>
  <c r="Z189" i="1"/>
  <c r="G189" i="1"/>
  <c r="F188" i="1"/>
  <c r="AR188" i="1"/>
  <c r="AU188" i="1"/>
  <c r="AP188" i="1"/>
  <c r="AO188" i="1"/>
  <c r="Z188" i="1"/>
  <c r="G188" i="1"/>
  <c r="F187" i="1"/>
  <c r="AR187" i="1"/>
  <c r="AU187" i="1"/>
  <c r="AP187" i="1"/>
  <c r="AO187" i="1"/>
  <c r="Z187" i="1"/>
  <c r="G187" i="1"/>
  <c r="F186" i="1"/>
  <c r="AR186" i="1"/>
  <c r="AU186" i="1"/>
  <c r="AP186" i="1"/>
  <c r="AO186" i="1"/>
  <c r="Z186" i="1"/>
  <c r="G186" i="1"/>
  <c r="F185" i="1"/>
  <c r="AR185" i="1"/>
  <c r="AU185" i="1"/>
  <c r="AP185" i="1"/>
  <c r="AO185" i="1"/>
  <c r="Z185" i="1"/>
  <c r="G185" i="1"/>
  <c r="F184" i="1"/>
  <c r="AR184" i="1"/>
  <c r="AU184" i="1"/>
  <c r="AP184" i="1"/>
  <c r="AO184" i="1"/>
  <c r="Z184" i="1"/>
  <c r="G184" i="1"/>
  <c r="F183" i="1"/>
  <c r="AR183" i="1"/>
  <c r="AU183" i="1"/>
  <c r="AP183" i="1"/>
  <c r="AO183" i="1"/>
  <c r="Z183" i="1"/>
  <c r="G183" i="1"/>
  <c r="F182" i="1"/>
  <c r="AR182" i="1"/>
  <c r="AU182" i="1"/>
  <c r="AP182" i="1"/>
  <c r="AO182" i="1"/>
  <c r="Z182" i="1"/>
  <c r="G182" i="1"/>
  <c r="F181" i="1"/>
  <c r="AR181" i="1"/>
  <c r="AU181" i="1"/>
  <c r="AP181" i="1"/>
  <c r="AO181" i="1"/>
  <c r="Z181" i="1"/>
  <c r="G181" i="1"/>
  <c r="F180" i="1"/>
  <c r="AR180" i="1"/>
  <c r="AU180" i="1"/>
  <c r="AP180" i="1"/>
  <c r="AO180" i="1"/>
  <c r="Z180" i="1"/>
  <c r="G180" i="1"/>
  <c r="F179" i="1"/>
  <c r="AR179" i="1"/>
  <c r="AU179" i="1"/>
  <c r="AP179" i="1"/>
  <c r="AO179" i="1"/>
  <c r="Z179" i="1"/>
  <c r="G179" i="1"/>
  <c r="F178" i="1"/>
  <c r="AR178" i="1"/>
  <c r="AU178" i="1"/>
  <c r="AP178" i="1"/>
  <c r="AO178" i="1"/>
  <c r="Z178" i="1"/>
  <c r="G178" i="1"/>
  <c r="F177" i="1"/>
  <c r="AR177" i="1"/>
  <c r="AU177" i="1"/>
  <c r="AP177" i="1"/>
  <c r="AO177" i="1"/>
  <c r="Z177" i="1"/>
  <c r="G177" i="1"/>
  <c r="F176" i="1"/>
  <c r="AR176" i="1"/>
  <c r="AU176" i="1"/>
  <c r="AP176" i="1"/>
  <c r="AO176" i="1"/>
  <c r="Z176" i="1"/>
  <c r="G176" i="1"/>
  <c r="F175" i="1"/>
  <c r="AR175" i="1"/>
  <c r="AU175" i="1"/>
  <c r="AP175" i="1"/>
  <c r="AO175" i="1"/>
  <c r="Z175" i="1"/>
  <c r="G175" i="1"/>
  <c r="F174" i="1"/>
  <c r="AR174" i="1"/>
  <c r="AU174" i="1"/>
  <c r="AP174" i="1"/>
  <c r="AO174" i="1"/>
  <c r="Z174" i="1"/>
  <c r="G174" i="1"/>
  <c r="F173" i="1"/>
  <c r="AR173" i="1"/>
  <c r="AU173" i="1"/>
  <c r="AP173" i="1"/>
  <c r="AO173" i="1"/>
  <c r="Z173" i="1"/>
  <c r="G173" i="1"/>
  <c r="F172" i="1"/>
  <c r="AR172" i="1"/>
  <c r="AU172" i="1"/>
  <c r="AP172" i="1"/>
  <c r="AO172" i="1"/>
  <c r="Z172" i="1"/>
  <c r="G172" i="1"/>
  <c r="F171" i="1"/>
  <c r="AR171" i="1"/>
  <c r="AU171" i="1"/>
  <c r="AP171" i="1"/>
  <c r="AO171" i="1"/>
  <c r="Z171" i="1"/>
  <c r="G171" i="1"/>
  <c r="F170" i="1"/>
  <c r="AR170" i="1"/>
  <c r="AU170" i="1"/>
  <c r="AP170" i="1"/>
  <c r="AO170" i="1"/>
  <c r="Z170" i="1"/>
  <c r="G170" i="1"/>
  <c r="F169" i="1"/>
  <c r="AR169" i="1"/>
  <c r="AU169" i="1"/>
  <c r="AP169" i="1"/>
  <c r="AO169" i="1"/>
  <c r="Z169" i="1"/>
  <c r="G169" i="1"/>
  <c r="F168" i="1"/>
  <c r="AR168" i="1"/>
  <c r="AU168" i="1"/>
  <c r="AP168" i="1"/>
  <c r="AO168" i="1"/>
  <c r="Z168" i="1"/>
  <c r="G168" i="1"/>
  <c r="F167" i="1"/>
  <c r="AR167" i="1"/>
  <c r="AU167" i="1"/>
  <c r="AP167" i="1"/>
  <c r="AO167" i="1"/>
  <c r="Z167" i="1"/>
  <c r="G167" i="1"/>
  <c r="F166" i="1"/>
  <c r="AR166" i="1"/>
  <c r="AU166" i="1"/>
  <c r="AP166" i="1"/>
  <c r="AO166" i="1"/>
  <c r="Z166" i="1"/>
  <c r="G166" i="1"/>
  <c r="F165" i="1"/>
  <c r="AR165" i="1"/>
  <c r="AU165" i="1"/>
  <c r="AP165" i="1"/>
  <c r="AO165" i="1"/>
  <c r="Z165" i="1"/>
  <c r="G165" i="1"/>
  <c r="F164" i="1"/>
  <c r="AR164" i="1"/>
  <c r="AU164" i="1"/>
  <c r="AP164" i="1"/>
  <c r="AO164" i="1"/>
  <c r="Z164" i="1"/>
  <c r="G164" i="1"/>
  <c r="F163" i="1"/>
  <c r="AR163" i="1"/>
  <c r="AU163" i="1"/>
  <c r="AP163" i="1"/>
  <c r="AO163" i="1"/>
  <c r="Z163" i="1"/>
  <c r="G163" i="1"/>
  <c r="F162" i="1"/>
  <c r="AR162" i="1"/>
  <c r="AU162" i="1"/>
  <c r="AP162" i="1"/>
  <c r="AO162" i="1"/>
  <c r="Z162" i="1"/>
  <c r="G162" i="1"/>
  <c r="F161" i="1"/>
  <c r="AR161" i="1"/>
  <c r="AU161" i="1"/>
  <c r="AP161" i="1"/>
  <c r="AO161" i="1"/>
  <c r="Z161" i="1"/>
  <c r="G161" i="1"/>
  <c r="F160" i="1"/>
  <c r="AR160" i="1"/>
  <c r="AU160" i="1"/>
  <c r="AP160" i="1"/>
  <c r="AO160" i="1"/>
  <c r="Z160" i="1"/>
  <c r="G160" i="1"/>
  <c r="F159" i="1"/>
  <c r="AR159" i="1"/>
  <c r="AU159" i="1"/>
  <c r="AP159" i="1"/>
  <c r="AO159" i="1"/>
  <c r="Z159" i="1"/>
  <c r="G159" i="1"/>
  <c r="F158" i="1"/>
  <c r="AR158" i="1"/>
  <c r="AU158" i="1"/>
  <c r="AP158" i="1"/>
  <c r="AO158" i="1"/>
  <c r="Z158" i="1"/>
  <c r="G158" i="1"/>
  <c r="F157" i="1"/>
  <c r="AR157" i="1"/>
  <c r="AU157" i="1"/>
  <c r="AP157" i="1"/>
  <c r="AO157" i="1"/>
  <c r="Z157" i="1"/>
  <c r="G157" i="1"/>
  <c r="F156" i="1"/>
  <c r="AR156" i="1"/>
  <c r="AU156" i="1"/>
  <c r="AP156" i="1"/>
  <c r="AO156" i="1"/>
  <c r="Z156" i="1"/>
  <c r="G156" i="1"/>
  <c r="F155" i="1"/>
  <c r="AR155" i="1"/>
  <c r="AU155" i="1"/>
  <c r="AP155" i="1"/>
  <c r="AO155" i="1"/>
  <c r="Z155" i="1"/>
  <c r="G155" i="1"/>
  <c r="F154" i="1"/>
  <c r="AR154" i="1"/>
  <c r="AU154" i="1"/>
  <c r="AP154" i="1"/>
  <c r="AO154" i="1"/>
  <c r="Z154" i="1"/>
  <c r="G154" i="1"/>
  <c r="F153" i="1"/>
  <c r="AR153" i="1"/>
  <c r="AU153" i="1"/>
  <c r="AP153" i="1"/>
  <c r="AO153" i="1"/>
  <c r="Z153" i="1"/>
  <c r="G153" i="1"/>
  <c r="F152" i="1"/>
  <c r="AR152" i="1"/>
  <c r="AU152" i="1"/>
  <c r="AP152" i="1"/>
  <c r="AO152" i="1"/>
  <c r="Z152" i="1"/>
  <c r="G152" i="1"/>
  <c r="F151" i="1"/>
  <c r="AR151" i="1"/>
  <c r="AU151" i="1"/>
  <c r="AP151" i="1"/>
  <c r="AO151" i="1"/>
  <c r="Z151" i="1"/>
  <c r="G151" i="1"/>
  <c r="F150" i="1"/>
  <c r="AR150" i="1"/>
  <c r="AU150" i="1"/>
  <c r="AP150" i="1"/>
  <c r="AO150" i="1"/>
  <c r="Z150" i="1"/>
  <c r="G150" i="1"/>
  <c r="F149" i="1"/>
  <c r="AR149" i="1"/>
  <c r="AU149" i="1"/>
  <c r="AP149" i="1"/>
  <c r="AO149" i="1"/>
  <c r="Z149" i="1"/>
  <c r="G149" i="1"/>
  <c r="F148" i="1"/>
  <c r="AR148" i="1"/>
  <c r="AU148" i="1"/>
  <c r="AP148" i="1"/>
  <c r="AO148" i="1"/>
  <c r="Z148" i="1"/>
  <c r="G148" i="1"/>
  <c r="F147" i="1"/>
  <c r="AR147" i="1"/>
  <c r="AU147" i="1"/>
  <c r="AP147" i="1"/>
  <c r="AO147" i="1"/>
  <c r="Z147" i="1"/>
  <c r="G147" i="1"/>
  <c r="F146" i="1"/>
  <c r="AR146" i="1"/>
  <c r="AU146" i="1"/>
  <c r="AP146" i="1"/>
  <c r="AO146" i="1"/>
  <c r="Z146" i="1"/>
  <c r="G146" i="1"/>
  <c r="F145" i="1"/>
  <c r="AR145" i="1"/>
  <c r="AU145" i="1"/>
  <c r="AP145" i="1"/>
  <c r="AO145" i="1"/>
  <c r="Z145" i="1"/>
  <c r="G145" i="1"/>
  <c r="F144" i="1"/>
  <c r="AR144" i="1"/>
  <c r="AU144" i="1"/>
  <c r="AP144" i="1"/>
  <c r="AO144" i="1"/>
  <c r="Z144" i="1"/>
  <c r="G144" i="1"/>
  <c r="F143" i="1"/>
  <c r="AR143" i="1"/>
  <c r="AU143" i="1"/>
  <c r="AP143" i="1"/>
  <c r="AO143" i="1"/>
  <c r="Z143" i="1"/>
  <c r="G143" i="1"/>
  <c r="F142" i="1"/>
  <c r="AR142" i="1"/>
  <c r="AU142" i="1"/>
  <c r="AP142" i="1"/>
  <c r="AO142" i="1"/>
  <c r="Z142" i="1"/>
  <c r="G142" i="1"/>
  <c r="F141" i="1"/>
  <c r="AR141" i="1"/>
  <c r="AU141" i="1"/>
  <c r="AP141" i="1"/>
  <c r="AO141" i="1"/>
  <c r="Z141" i="1"/>
  <c r="G141" i="1"/>
  <c r="F140" i="1"/>
  <c r="AR140" i="1"/>
  <c r="AU140" i="1"/>
  <c r="AP140" i="1"/>
  <c r="AO140" i="1"/>
  <c r="Z140" i="1"/>
  <c r="G140" i="1"/>
  <c r="F139" i="1"/>
  <c r="AR139" i="1"/>
  <c r="AU139" i="1"/>
  <c r="AP139" i="1"/>
  <c r="AO139" i="1"/>
  <c r="Z139" i="1"/>
  <c r="G139" i="1"/>
  <c r="F138" i="1"/>
  <c r="AR138" i="1"/>
  <c r="AU138" i="1"/>
  <c r="AP138" i="1"/>
  <c r="AO138" i="1"/>
  <c r="Z138" i="1"/>
  <c r="G138" i="1"/>
  <c r="F137" i="1"/>
  <c r="AR137" i="1"/>
  <c r="AU137" i="1"/>
  <c r="AP137" i="1"/>
  <c r="AO137" i="1"/>
  <c r="Z137" i="1"/>
  <c r="G137" i="1"/>
  <c r="F136" i="1"/>
  <c r="AR136" i="1"/>
  <c r="AU136" i="1"/>
  <c r="AP136" i="1"/>
  <c r="AO136" i="1"/>
  <c r="Z136" i="1"/>
  <c r="G136" i="1"/>
  <c r="F135" i="1"/>
  <c r="AR135" i="1"/>
  <c r="AU135" i="1"/>
  <c r="AP135" i="1"/>
  <c r="AO135" i="1"/>
  <c r="Z135" i="1"/>
  <c r="G135" i="1"/>
  <c r="F134" i="1"/>
  <c r="AR134" i="1"/>
  <c r="AU134" i="1"/>
  <c r="AP134" i="1"/>
  <c r="AO134" i="1"/>
  <c r="Z134" i="1"/>
  <c r="G134" i="1"/>
  <c r="F133" i="1"/>
  <c r="AR133" i="1"/>
  <c r="AU133" i="1"/>
  <c r="AP133" i="1"/>
  <c r="AO133" i="1"/>
  <c r="Z133" i="1"/>
  <c r="G133" i="1"/>
  <c r="F132" i="1"/>
  <c r="AR132" i="1"/>
  <c r="AU132" i="1"/>
  <c r="AP132" i="1"/>
  <c r="AO132" i="1"/>
  <c r="Z132" i="1"/>
  <c r="G132" i="1"/>
  <c r="F131" i="1"/>
  <c r="AR131" i="1"/>
  <c r="AU131" i="1"/>
  <c r="AP131" i="1"/>
  <c r="AO131" i="1"/>
  <c r="Z131" i="1"/>
  <c r="G131" i="1"/>
  <c r="F130" i="1"/>
  <c r="AR130" i="1"/>
  <c r="AU130" i="1"/>
  <c r="AP130" i="1"/>
  <c r="AO130" i="1"/>
  <c r="Z130" i="1"/>
  <c r="G130" i="1"/>
  <c r="F129" i="1"/>
  <c r="AR129" i="1"/>
  <c r="AU129" i="1"/>
  <c r="AP129" i="1"/>
  <c r="AO129" i="1"/>
  <c r="Z129" i="1"/>
  <c r="G129" i="1"/>
  <c r="F128" i="1"/>
  <c r="AR128" i="1"/>
  <c r="AU128" i="1"/>
  <c r="AP128" i="1"/>
  <c r="AO128" i="1"/>
  <c r="Z128" i="1"/>
  <c r="G128" i="1"/>
  <c r="F127" i="1"/>
  <c r="AR127" i="1"/>
  <c r="AU127" i="1"/>
  <c r="AP127" i="1"/>
  <c r="AO127" i="1"/>
  <c r="Z127" i="1"/>
  <c r="G127" i="1"/>
  <c r="F126" i="1"/>
  <c r="AR126" i="1"/>
  <c r="AU126" i="1"/>
  <c r="AP126" i="1"/>
  <c r="AO126" i="1"/>
  <c r="Z126" i="1"/>
  <c r="G126" i="1"/>
  <c r="F125" i="1"/>
  <c r="AR125" i="1"/>
  <c r="AU125" i="1"/>
  <c r="AP125" i="1"/>
  <c r="AO125" i="1"/>
  <c r="Z125" i="1"/>
  <c r="G125" i="1"/>
  <c r="F124" i="1"/>
  <c r="AR124" i="1"/>
  <c r="AU124" i="1"/>
  <c r="AP124" i="1"/>
  <c r="AO124" i="1"/>
  <c r="Z124" i="1"/>
  <c r="G124" i="1"/>
  <c r="F123" i="1"/>
  <c r="AR123" i="1"/>
  <c r="AU123" i="1"/>
  <c r="AP123" i="1"/>
  <c r="AO123" i="1"/>
  <c r="Z123" i="1"/>
  <c r="G123" i="1"/>
  <c r="F122" i="1"/>
  <c r="AR122" i="1"/>
  <c r="AU122" i="1"/>
  <c r="AP122" i="1"/>
  <c r="AO122" i="1"/>
  <c r="Z122" i="1"/>
  <c r="G122" i="1"/>
  <c r="F121" i="1"/>
  <c r="AR121" i="1"/>
  <c r="AU121" i="1"/>
  <c r="AP121" i="1"/>
  <c r="AO121" i="1"/>
  <c r="Z121" i="1"/>
  <c r="G121" i="1"/>
  <c r="F120" i="1"/>
  <c r="AR120" i="1"/>
  <c r="AU120" i="1"/>
  <c r="AP120" i="1"/>
  <c r="AO120" i="1"/>
  <c r="Z120" i="1"/>
  <c r="G120" i="1"/>
  <c r="F119" i="1"/>
  <c r="AR119" i="1"/>
  <c r="AU119" i="1"/>
  <c r="AP119" i="1"/>
  <c r="AO119" i="1"/>
  <c r="Z119" i="1"/>
  <c r="G119" i="1"/>
  <c r="F118" i="1"/>
  <c r="AR118" i="1"/>
  <c r="AU118" i="1"/>
  <c r="AP118" i="1"/>
  <c r="AO118" i="1"/>
  <c r="Z118" i="1"/>
  <c r="G118" i="1"/>
  <c r="F117" i="1"/>
  <c r="AR117" i="1"/>
  <c r="AU117" i="1"/>
  <c r="AP117" i="1"/>
  <c r="AO117" i="1"/>
  <c r="Z117" i="1"/>
  <c r="G117" i="1"/>
  <c r="F116" i="1"/>
  <c r="AR116" i="1"/>
  <c r="AU116" i="1"/>
  <c r="AP116" i="1"/>
  <c r="AO116" i="1"/>
  <c r="Z116" i="1"/>
  <c r="G116" i="1"/>
  <c r="F115" i="1"/>
  <c r="AR115" i="1"/>
  <c r="AU115" i="1"/>
  <c r="AP115" i="1"/>
  <c r="AO115" i="1"/>
  <c r="Z115" i="1"/>
  <c r="G115" i="1"/>
  <c r="F114" i="1"/>
  <c r="AR114" i="1"/>
  <c r="AU114" i="1"/>
  <c r="AP114" i="1"/>
  <c r="AO114" i="1"/>
  <c r="Z114" i="1"/>
  <c r="G114" i="1"/>
  <c r="F113" i="1"/>
  <c r="AR113" i="1"/>
  <c r="AU113" i="1"/>
  <c r="AP113" i="1"/>
  <c r="AO113" i="1"/>
  <c r="Z113" i="1"/>
  <c r="G113" i="1"/>
  <c r="F112" i="1"/>
  <c r="AR112" i="1"/>
  <c r="AU112" i="1"/>
  <c r="AP112" i="1"/>
  <c r="AO112" i="1"/>
  <c r="Z112" i="1"/>
  <c r="G112" i="1"/>
  <c r="F111" i="1"/>
  <c r="AR111" i="1"/>
  <c r="AU111" i="1"/>
  <c r="AP111" i="1"/>
  <c r="AO111" i="1"/>
  <c r="Z111" i="1"/>
  <c r="G111" i="1"/>
  <c r="F110" i="1"/>
  <c r="AR110" i="1"/>
  <c r="AU110" i="1"/>
  <c r="AP110" i="1"/>
  <c r="AO110" i="1"/>
  <c r="Z110" i="1"/>
  <c r="G110" i="1"/>
  <c r="F109" i="1"/>
  <c r="AR109" i="1"/>
  <c r="AU109" i="1"/>
  <c r="AP109" i="1"/>
  <c r="AO109" i="1"/>
  <c r="Z109" i="1"/>
  <c r="G109" i="1"/>
  <c r="F108" i="1"/>
  <c r="AR108" i="1"/>
  <c r="AU108" i="1"/>
  <c r="AP108" i="1"/>
  <c r="AO108" i="1"/>
  <c r="Z108" i="1"/>
  <c r="G108" i="1"/>
  <c r="F107" i="1"/>
  <c r="AR107" i="1"/>
  <c r="AU107" i="1"/>
  <c r="AP107" i="1"/>
  <c r="AO107" i="1"/>
  <c r="Z107" i="1"/>
  <c r="G107" i="1"/>
  <c r="F106" i="1"/>
  <c r="AR106" i="1"/>
  <c r="AU106" i="1"/>
  <c r="AP106" i="1"/>
  <c r="AO106" i="1"/>
  <c r="Z106" i="1"/>
  <c r="G106" i="1"/>
  <c r="F105" i="1"/>
  <c r="AR105" i="1"/>
  <c r="AU105" i="1"/>
  <c r="AP105" i="1"/>
  <c r="AO105" i="1"/>
  <c r="Z105" i="1"/>
  <c r="G105" i="1"/>
  <c r="F104" i="1"/>
  <c r="AR104" i="1"/>
  <c r="AU104" i="1"/>
  <c r="AP104" i="1"/>
  <c r="AO104" i="1"/>
  <c r="Z104" i="1"/>
  <c r="G104" i="1"/>
  <c r="F103" i="1"/>
  <c r="AR103" i="1"/>
  <c r="AU103" i="1"/>
  <c r="AP103" i="1"/>
  <c r="AO103" i="1"/>
  <c r="Z103" i="1"/>
  <c r="G103" i="1"/>
  <c r="F102" i="1"/>
  <c r="AR102" i="1"/>
  <c r="AU102" i="1"/>
  <c r="AP102" i="1"/>
  <c r="AO102" i="1"/>
  <c r="Z102" i="1"/>
  <c r="G102" i="1"/>
  <c r="F101" i="1"/>
  <c r="AR101" i="1"/>
  <c r="AU101" i="1"/>
  <c r="AP101" i="1"/>
  <c r="AO101" i="1"/>
  <c r="Z101" i="1"/>
  <c r="G101" i="1"/>
  <c r="F100" i="1"/>
  <c r="AR100" i="1"/>
  <c r="AU100" i="1"/>
  <c r="AP100" i="1"/>
  <c r="AO100" i="1"/>
  <c r="Z100" i="1"/>
  <c r="G100" i="1"/>
  <c r="F99" i="1"/>
  <c r="AR99" i="1"/>
  <c r="AU99" i="1"/>
  <c r="AP99" i="1"/>
  <c r="AO99" i="1"/>
  <c r="Z99" i="1"/>
  <c r="G99" i="1"/>
  <c r="F98" i="1"/>
  <c r="AR98" i="1"/>
  <c r="AU98" i="1"/>
  <c r="AP98" i="1"/>
  <c r="AO98" i="1"/>
  <c r="Z98" i="1"/>
  <c r="G98" i="1"/>
  <c r="F97" i="1"/>
  <c r="AR97" i="1"/>
  <c r="AU97" i="1"/>
  <c r="AP97" i="1"/>
  <c r="AO97" i="1"/>
  <c r="Z97" i="1"/>
  <c r="G97" i="1"/>
  <c r="F96" i="1"/>
  <c r="AR96" i="1"/>
  <c r="AU96" i="1"/>
  <c r="AP96" i="1"/>
  <c r="AO96" i="1"/>
  <c r="Z96" i="1"/>
  <c r="G96" i="1"/>
  <c r="F95" i="1"/>
  <c r="AR95" i="1"/>
  <c r="AU95" i="1"/>
  <c r="AP95" i="1"/>
  <c r="AO95" i="1"/>
  <c r="Z95" i="1"/>
  <c r="G95" i="1"/>
  <c r="F94" i="1"/>
  <c r="AR94" i="1"/>
  <c r="AU94" i="1"/>
  <c r="AP94" i="1"/>
  <c r="AO94" i="1"/>
  <c r="Z94" i="1"/>
  <c r="G94" i="1"/>
  <c r="F93" i="1"/>
  <c r="AR93" i="1"/>
  <c r="AU93" i="1"/>
  <c r="AP93" i="1"/>
  <c r="AO93" i="1"/>
  <c r="Z93" i="1"/>
  <c r="G93" i="1"/>
  <c r="F92" i="1"/>
  <c r="AR92" i="1"/>
  <c r="AU92" i="1"/>
  <c r="AP92" i="1"/>
  <c r="AO92" i="1"/>
  <c r="Z92" i="1"/>
  <c r="G92" i="1"/>
  <c r="F91" i="1"/>
  <c r="AR91" i="1"/>
  <c r="AU91" i="1"/>
  <c r="AP91" i="1"/>
  <c r="AO91" i="1"/>
  <c r="Z91" i="1"/>
  <c r="G91" i="1"/>
  <c r="F90" i="1"/>
  <c r="AR90" i="1"/>
  <c r="AU90" i="1"/>
  <c r="AP90" i="1"/>
  <c r="AO90" i="1"/>
  <c r="Z90" i="1"/>
  <c r="G90" i="1"/>
  <c r="F89" i="1"/>
  <c r="AR89" i="1"/>
  <c r="AU89" i="1"/>
  <c r="AP89" i="1"/>
  <c r="AO89" i="1"/>
  <c r="Z89" i="1"/>
  <c r="G89" i="1"/>
  <c r="F88" i="1"/>
  <c r="AR88" i="1"/>
  <c r="AU88" i="1"/>
  <c r="AP88" i="1"/>
  <c r="AO88" i="1"/>
  <c r="Z88" i="1"/>
  <c r="G88" i="1"/>
  <c r="F87" i="1"/>
  <c r="AR87" i="1"/>
  <c r="AU87" i="1"/>
  <c r="AP87" i="1"/>
  <c r="AO87" i="1"/>
  <c r="Z87" i="1"/>
  <c r="G87" i="1"/>
  <c r="F86" i="1"/>
  <c r="AR86" i="1"/>
  <c r="AU86" i="1"/>
  <c r="AP86" i="1"/>
  <c r="AO86" i="1"/>
  <c r="Z86" i="1"/>
  <c r="G86" i="1"/>
  <c r="F85" i="1"/>
  <c r="AR85" i="1"/>
  <c r="AU85" i="1"/>
  <c r="AP85" i="1"/>
  <c r="AO85" i="1"/>
  <c r="Z85" i="1"/>
  <c r="G85" i="1"/>
  <c r="F84" i="1"/>
  <c r="AR84" i="1"/>
  <c r="AU84" i="1"/>
  <c r="AP84" i="1"/>
  <c r="AO84" i="1"/>
  <c r="Z84" i="1"/>
  <c r="G84" i="1"/>
  <c r="F83" i="1"/>
  <c r="AR83" i="1"/>
  <c r="AU83" i="1"/>
  <c r="AP83" i="1"/>
  <c r="AO83" i="1"/>
  <c r="Z83" i="1"/>
  <c r="G83" i="1"/>
  <c r="F82" i="1"/>
  <c r="AR82" i="1"/>
  <c r="AU82" i="1"/>
  <c r="AP82" i="1"/>
  <c r="AO82" i="1"/>
  <c r="Z82" i="1"/>
  <c r="G82" i="1"/>
  <c r="F81" i="1"/>
  <c r="AR81" i="1"/>
  <c r="AU81" i="1"/>
  <c r="AP81" i="1"/>
  <c r="AO81" i="1"/>
  <c r="Z81" i="1"/>
  <c r="G81" i="1"/>
  <c r="F80" i="1"/>
  <c r="AR80" i="1"/>
  <c r="AU80" i="1"/>
  <c r="AP80" i="1"/>
  <c r="AO80" i="1"/>
  <c r="Z80" i="1"/>
  <c r="G80" i="1"/>
  <c r="F79" i="1"/>
  <c r="AR79" i="1"/>
  <c r="AU79" i="1"/>
  <c r="AP79" i="1"/>
  <c r="AO79" i="1"/>
  <c r="Z79" i="1"/>
  <c r="G79" i="1"/>
  <c r="F78" i="1"/>
  <c r="AR78" i="1"/>
  <c r="AU78" i="1"/>
  <c r="AP78" i="1"/>
  <c r="AO78" i="1"/>
  <c r="Z78" i="1"/>
  <c r="G78" i="1"/>
  <c r="F77" i="1"/>
  <c r="AR77" i="1"/>
  <c r="AU77" i="1"/>
  <c r="AP77" i="1"/>
  <c r="AO77" i="1"/>
  <c r="Z77" i="1"/>
  <c r="G77" i="1"/>
  <c r="F76" i="1"/>
  <c r="AR76" i="1"/>
  <c r="AU76" i="1"/>
  <c r="AP76" i="1"/>
  <c r="AO76" i="1"/>
  <c r="Z76" i="1"/>
  <c r="G76" i="1"/>
  <c r="F75" i="1"/>
  <c r="AR75" i="1"/>
  <c r="AU75" i="1"/>
  <c r="AP75" i="1"/>
  <c r="AO75" i="1"/>
  <c r="Z75" i="1"/>
  <c r="G75" i="1"/>
  <c r="F74" i="1"/>
  <c r="AR74" i="1"/>
  <c r="AU74" i="1"/>
  <c r="AP74" i="1"/>
  <c r="AO74" i="1"/>
  <c r="Z74" i="1"/>
  <c r="G74" i="1"/>
  <c r="F73" i="1"/>
  <c r="AR73" i="1"/>
  <c r="AU73" i="1"/>
  <c r="AP73" i="1"/>
  <c r="AO73" i="1"/>
  <c r="Z73" i="1"/>
  <c r="G73" i="1"/>
  <c r="F72" i="1"/>
  <c r="AR72" i="1"/>
  <c r="AU72" i="1"/>
  <c r="AP72" i="1"/>
  <c r="AO72" i="1"/>
  <c r="Z72" i="1"/>
  <c r="G72" i="1"/>
  <c r="F71" i="1"/>
  <c r="AR71" i="1"/>
  <c r="AU71" i="1"/>
  <c r="AP71" i="1"/>
  <c r="AO71" i="1"/>
  <c r="Z71" i="1"/>
  <c r="G71" i="1"/>
  <c r="F70" i="1"/>
  <c r="AR70" i="1"/>
  <c r="AU70" i="1"/>
  <c r="AP70" i="1"/>
  <c r="AO70" i="1"/>
  <c r="Z70" i="1"/>
  <c r="G70" i="1"/>
  <c r="F69" i="1"/>
  <c r="AR69" i="1"/>
  <c r="AU69" i="1"/>
  <c r="AP69" i="1"/>
  <c r="AO69" i="1"/>
  <c r="Z69" i="1"/>
  <c r="G69" i="1"/>
  <c r="F68" i="1"/>
  <c r="AR68" i="1"/>
  <c r="AU68" i="1"/>
  <c r="AP68" i="1"/>
  <c r="AO68" i="1"/>
  <c r="Z68" i="1"/>
  <c r="G68" i="1"/>
  <c r="F67" i="1"/>
  <c r="AR67" i="1"/>
  <c r="AU67" i="1"/>
  <c r="AP67" i="1"/>
  <c r="AO67" i="1"/>
  <c r="Z67" i="1"/>
  <c r="G67" i="1"/>
  <c r="F66" i="1"/>
  <c r="AR66" i="1"/>
  <c r="AU66" i="1"/>
  <c r="AP66" i="1"/>
  <c r="AO66" i="1"/>
  <c r="Z66" i="1"/>
  <c r="G66" i="1"/>
  <c r="F65" i="1"/>
  <c r="AR65" i="1"/>
  <c r="AU65" i="1"/>
  <c r="AP65" i="1"/>
  <c r="AO65" i="1"/>
  <c r="Z65" i="1"/>
  <c r="G65" i="1"/>
  <c r="F64" i="1"/>
  <c r="AR64" i="1"/>
  <c r="AU64" i="1"/>
  <c r="AP64" i="1"/>
  <c r="AO64" i="1"/>
  <c r="Z64" i="1"/>
  <c r="G64" i="1"/>
  <c r="F63" i="1"/>
  <c r="AR63" i="1"/>
  <c r="AU63" i="1"/>
  <c r="AP63" i="1"/>
  <c r="AO63" i="1"/>
  <c r="Z63" i="1"/>
  <c r="G63" i="1"/>
  <c r="F62" i="1"/>
  <c r="AR62" i="1"/>
  <c r="AU62" i="1"/>
  <c r="AP62" i="1"/>
  <c r="AO62" i="1"/>
  <c r="Z62" i="1"/>
  <c r="G62" i="1"/>
  <c r="F61" i="1"/>
  <c r="AR61" i="1"/>
  <c r="AU61" i="1"/>
  <c r="AP61" i="1"/>
  <c r="AO61" i="1"/>
  <c r="Z61" i="1"/>
  <c r="G61" i="1"/>
  <c r="F60" i="1"/>
  <c r="AR60" i="1"/>
  <c r="AU60" i="1"/>
  <c r="AP60" i="1"/>
  <c r="AO60" i="1"/>
  <c r="Z60" i="1"/>
  <c r="G60" i="1"/>
  <c r="F59" i="1"/>
  <c r="AR59" i="1"/>
  <c r="AU59" i="1"/>
  <c r="AP59" i="1"/>
  <c r="AO59" i="1"/>
  <c r="Z59" i="1"/>
  <c r="G59" i="1"/>
  <c r="F58" i="1"/>
  <c r="AR58" i="1"/>
  <c r="AU58" i="1"/>
  <c r="AP58" i="1"/>
  <c r="AO58" i="1"/>
  <c r="Z58" i="1"/>
  <c r="G58" i="1"/>
  <c r="F57" i="1"/>
  <c r="AR57" i="1"/>
  <c r="AU57" i="1"/>
  <c r="AP57" i="1"/>
  <c r="AO57" i="1"/>
  <c r="Z57" i="1"/>
  <c r="G57" i="1"/>
  <c r="F56" i="1"/>
  <c r="AR56" i="1"/>
  <c r="AU56" i="1"/>
  <c r="AP56" i="1"/>
  <c r="AO56" i="1"/>
  <c r="Z56" i="1"/>
  <c r="G56" i="1"/>
  <c r="F55" i="1"/>
  <c r="AR55" i="1"/>
  <c r="AU55" i="1"/>
  <c r="AP55" i="1"/>
  <c r="AO55" i="1"/>
  <c r="Z55" i="1"/>
  <c r="G55" i="1"/>
  <c r="F54" i="1"/>
  <c r="AR54" i="1"/>
  <c r="AU54" i="1"/>
  <c r="AP54" i="1"/>
  <c r="AO54" i="1"/>
  <c r="Z54" i="1"/>
  <c r="G54" i="1"/>
  <c r="F53" i="1"/>
  <c r="AR53" i="1"/>
  <c r="AU53" i="1"/>
  <c r="AP53" i="1"/>
  <c r="AO53" i="1"/>
  <c r="Z53" i="1"/>
  <c r="G53" i="1"/>
  <c r="F52" i="1"/>
  <c r="AR52" i="1"/>
  <c r="AU52" i="1"/>
  <c r="AP52" i="1"/>
  <c r="AO52" i="1"/>
  <c r="Z52" i="1"/>
  <c r="G52" i="1"/>
  <c r="F51" i="1"/>
  <c r="AR51" i="1"/>
  <c r="AU51" i="1"/>
  <c r="AP51" i="1"/>
  <c r="AO51" i="1"/>
  <c r="Z51" i="1"/>
  <c r="G51" i="1"/>
  <c r="F50" i="1"/>
  <c r="AR50" i="1"/>
  <c r="AU50" i="1"/>
  <c r="AP50" i="1"/>
  <c r="AO50" i="1"/>
  <c r="Z50" i="1"/>
  <c r="G50" i="1"/>
  <c r="F49" i="1"/>
  <c r="AR49" i="1"/>
  <c r="AU49" i="1"/>
  <c r="AP49" i="1"/>
  <c r="AO49" i="1"/>
  <c r="Z49" i="1"/>
  <c r="G49" i="1"/>
  <c r="F48" i="1"/>
  <c r="AR48" i="1"/>
  <c r="AU48" i="1"/>
  <c r="AP48" i="1"/>
  <c r="AO48" i="1"/>
  <c r="Z48" i="1"/>
  <c r="G48" i="1"/>
  <c r="F47" i="1"/>
  <c r="AR47" i="1"/>
  <c r="AU47" i="1"/>
  <c r="AP47" i="1"/>
  <c r="AO47" i="1"/>
  <c r="Z47" i="1"/>
  <c r="G47" i="1"/>
  <c r="F46" i="1"/>
  <c r="AR46" i="1"/>
  <c r="AU46" i="1"/>
  <c r="AP46" i="1"/>
  <c r="AO46" i="1"/>
  <c r="Z46" i="1"/>
  <c r="G46" i="1"/>
  <c r="F45" i="1"/>
  <c r="AR45" i="1"/>
  <c r="AU45" i="1"/>
  <c r="AP45" i="1"/>
  <c r="AO45" i="1"/>
  <c r="Z45" i="1"/>
  <c r="G45" i="1"/>
  <c r="F44" i="1"/>
  <c r="AR44" i="1"/>
  <c r="AU44" i="1"/>
  <c r="AP44" i="1"/>
  <c r="AO44" i="1"/>
  <c r="Z44" i="1"/>
  <c r="G44" i="1"/>
  <c r="F43" i="1"/>
  <c r="AR43" i="1"/>
  <c r="AU43" i="1"/>
  <c r="AP43" i="1"/>
  <c r="AO43" i="1"/>
  <c r="Z43" i="1"/>
  <c r="G43" i="1"/>
  <c r="F42" i="1"/>
  <c r="AR42" i="1"/>
  <c r="AU42" i="1"/>
  <c r="AP42" i="1"/>
  <c r="AO42" i="1"/>
  <c r="Z42" i="1"/>
  <c r="G42" i="1"/>
  <c r="F41" i="1"/>
  <c r="AR41" i="1"/>
  <c r="AU41" i="1"/>
  <c r="AP41" i="1"/>
  <c r="AO41" i="1"/>
  <c r="Z41" i="1"/>
  <c r="G41" i="1"/>
  <c r="F40" i="1"/>
  <c r="AR40" i="1"/>
  <c r="AU40" i="1"/>
  <c r="AP40" i="1"/>
  <c r="AO40" i="1"/>
  <c r="Z40" i="1"/>
  <c r="G40" i="1"/>
  <c r="F39" i="1"/>
  <c r="AR39" i="1"/>
  <c r="AU39" i="1"/>
  <c r="AP39" i="1"/>
  <c r="AO39" i="1"/>
  <c r="Z39" i="1"/>
  <c r="G39" i="1"/>
  <c r="F38" i="1"/>
  <c r="AR38" i="1"/>
  <c r="AU38" i="1"/>
  <c r="AP38" i="1"/>
  <c r="AO38" i="1"/>
  <c r="Z38" i="1"/>
  <c r="G38" i="1"/>
  <c r="F37" i="1"/>
  <c r="AR37" i="1"/>
  <c r="AU37" i="1"/>
  <c r="AP37" i="1"/>
  <c r="AO37" i="1"/>
  <c r="Z37" i="1"/>
  <c r="G37" i="1"/>
  <c r="F36" i="1"/>
  <c r="AR36" i="1"/>
  <c r="AU36" i="1"/>
  <c r="AP36" i="1"/>
  <c r="AO36" i="1"/>
  <c r="Z36" i="1"/>
  <c r="G36" i="1"/>
  <c r="F35" i="1"/>
  <c r="AR35" i="1"/>
  <c r="AU35" i="1"/>
  <c r="AP35" i="1"/>
  <c r="AO35" i="1"/>
  <c r="Z35" i="1"/>
  <c r="G35" i="1"/>
  <c r="F34" i="1"/>
  <c r="AR34" i="1"/>
  <c r="AU34" i="1"/>
  <c r="AP34" i="1"/>
  <c r="AO34" i="1"/>
  <c r="Z34" i="1"/>
  <c r="G34" i="1"/>
  <c r="F33" i="1"/>
  <c r="AR33" i="1"/>
  <c r="AU33" i="1"/>
  <c r="AP33" i="1"/>
  <c r="AO33" i="1"/>
  <c r="Z33" i="1"/>
  <c r="G33" i="1"/>
  <c r="F32" i="1"/>
  <c r="AR32" i="1"/>
  <c r="AU32" i="1"/>
  <c r="AP32" i="1"/>
  <c r="AO32" i="1"/>
  <c r="Z32" i="1"/>
  <c r="G32" i="1"/>
  <c r="F31" i="1"/>
  <c r="AR31" i="1"/>
  <c r="AU31" i="1"/>
  <c r="AP31" i="1"/>
  <c r="AO31" i="1"/>
  <c r="Z31" i="1"/>
  <c r="G31" i="1"/>
  <c r="F30" i="1"/>
  <c r="AR30" i="1"/>
  <c r="AT30" i="1"/>
  <c r="AU30" i="1"/>
  <c r="AP30" i="1"/>
  <c r="AO30" i="1"/>
  <c r="Z30" i="1"/>
  <c r="G30" i="1"/>
  <c r="F29" i="1"/>
  <c r="AR29" i="1"/>
  <c r="AU29" i="1"/>
  <c r="AP29" i="1"/>
  <c r="AO29" i="1"/>
  <c r="Z29" i="1"/>
  <c r="G29" i="1"/>
  <c r="F28" i="1"/>
  <c r="AR28" i="1"/>
  <c r="AU28" i="1"/>
  <c r="AP28" i="1"/>
  <c r="AO28" i="1"/>
  <c r="Z28" i="1"/>
  <c r="G28" i="1"/>
  <c r="F27" i="1"/>
  <c r="AR27" i="1"/>
  <c r="AU27" i="1"/>
  <c r="AP27" i="1"/>
  <c r="AO27" i="1"/>
  <c r="Z27" i="1"/>
  <c r="G27" i="1"/>
  <c r="F26" i="1"/>
  <c r="AR26" i="1"/>
  <c r="AU26" i="1"/>
  <c r="AP26" i="1"/>
  <c r="AO26" i="1"/>
  <c r="Z26" i="1"/>
  <c r="G26" i="1"/>
  <c r="F25" i="1"/>
  <c r="AR25" i="1"/>
  <c r="AU25" i="1"/>
  <c r="AP25" i="1"/>
  <c r="AO25" i="1"/>
  <c r="Z25" i="1"/>
  <c r="G25" i="1"/>
  <c r="F24" i="1"/>
  <c r="AR24" i="1"/>
  <c r="AU24" i="1"/>
  <c r="AP24" i="1"/>
  <c r="AO24" i="1"/>
  <c r="Z24" i="1"/>
  <c r="G24" i="1"/>
  <c r="F23" i="1"/>
  <c r="AR23" i="1"/>
  <c r="AU23" i="1"/>
  <c r="AP23" i="1"/>
  <c r="AO23" i="1"/>
  <c r="Z23" i="1"/>
  <c r="G23" i="1"/>
  <c r="F22" i="1"/>
  <c r="AR22" i="1"/>
  <c r="AU22" i="1"/>
  <c r="AP22" i="1"/>
  <c r="AO22" i="1"/>
  <c r="Z22" i="1"/>
  <c r="G22" i="1"/>
  <c r="F21" i="1"/>
  <c r="AR21" i="1"/>
  <c r="AU21" i="1"/>
  <c r="AP21" i="1"/>
  <c r="AO21" i="1"/>
  <c r="Z21" i="1"/>
  <c r="G21" i="1"/>
  <c r="F20" i="1"/>
  <c r="AR20" i="1"/>
  <c r="AU20" i="1"/>
  <c r="AP20" i="1"/>
  <c r="AO20" i="1"/>
  <c r="Z20" i="1"/>
  <c r="G20" i="1"/>
  <c r="F19" i="1"/>
  <c r="AR19" i="1"/>
  <c r="AU19" i="1"/>
  <c r="AP19" i="1"/>
  <c r="AO19" i="1"/>
  <c r="Z19" i="1"/>
  <c r="G19" i="1"/>
  <c r="F18" i="1"/>
  <c r="AR18" i="1"/>
  <c r="AU18" i="1"/>
  <c r="AP18" i="1"/>
  <c r="AO18" i="1"/>
  <c r="Z18" i="1"/>
  <c r="G18" i="1"/>
  <c r="F17" i="1"/>
  <c r="AR17" i="1"/>
  <c r="AU17" i="1"/>
  <c r="AP17" i="1"/>
  <c r="AO17" i="1"/>
  <c r="Z17" i="1"/>
  <c r="G17" i="1"/>
  <c r="F16" i="1"/>
  <c r="AR16" i="1"/>
  <c r="AU16" i="1"/>
  <c r="AP16" i="1"/>
  <c r="AO16" i="1"/>
  <c r="Z16" i="1"/>
  <c r="G16" i="1"/>
  <c r="F15" i="1"/>
  <c r="AR15" i="1"/>
  <c r="AU15" i="1"/>
  <c r="AP15" i="1"/>
  <c r="AO15" i="1"/>
  <c r="Z15" i="1"/>
  <c r="G15" i="1"/>
  <c r="F14" i="1"/>
  <c r="AR14" i="1"/>
  <c r="AU14" i="1"/>
  <c r="AP14" i="1"/>
  <c r="AO14" i="1"/>
  <c r="Z14" i="1"/>
  <c r="G14" i="1"/>
  <c r="F13" i="1"/>
  <c r="AR13" i="1"/>
  <c r="AU13" i="1"/>
  <c r="AP13" i="1"/>
  <c r="AO13" i="1"/>
  <c r="Z13" i="1"/>
  <c r="G13" i="1"/>
  <c r="F12" i="1"/>
  <c r="AR12" i="1"/>
  <c r="AU12" i="1"/>
  <c r="AP12" i="1"/>
  <c r="AO12" i="1"/>
  <c r="Z12" i="1"/>
  <c r="G12" i="1"/>
  <c r="F11" i="1"/>
  <c r="AR11" i="1"/>
  <c r="AU11" i="1"/>
  <c r="AP11" i="1"/>
  <c r="AO11" i="1"/>
  <c r="Z11" i="1"/>
  <c r="G11" i="1"/>
  <c r="F10" i="1"/>
  <c r="AR10" i="1"/>
  <c r="AU10" i="1"/>
  <c r="AP10" i="1"/>
  <c r="AO10" i="1"/>
  <c r="Z10" i="1"/>
  <c r="G10" i="1"/>
  <c r="F9" i="1"/>
  <c r="AR9" i="1"/>
  <c r="AU9" i="1"/>
  <c r="AP9" i="1"/>
  <c r="AO9" i="1"/>
  <c r="Z9" i="1"/>
  <c r="G9" i="1"/>
  <c r="F8" i="1"/>
  <c r="AR8" i="1"/>
  <c r="AU8" i="1"/>
  <c r="AP8" i="1"/>
  <c r="AO8" i="1"/>
  <c r="Z8" i="1"/>
  <c r="G8" i="1"/>
  <c r="F7" i="1"/>
  <c r="AR7" i="1"/>
  <c r="AU7" i="1"/>
  <c r="AP7" i="1"/>
  <c r="AO7" i="1"/>
  <c r="Z7" i="1"/>
  <c r="G7" i="1"/>
  <c r="F6" i="1"/>
  <c r="AR6" i="1"/>
  <c r="AU6" i="1"/>
  <c r="AP6" i="1"/>
  <c r="AO6" i="1"/>
  <c r="Z6" i="1"/>
  <c r="G6" i="1"/>
  <c r="F5" i="1"/>
  <c r="AR5" i="1"/>
  <c r="AU5" i="1"/>
  <c r="AP5" i="1"/>
  <c r="AO5" i="1"/>
  <c r="Z5" i="1"/>
  <c r="G5" i="1"/>
  <c r="F4" i="1"/>
  <c r="AR4" i="1"/>
  <c r="AU4" i="1"/>
  <c r="AP4" i="1"/>
  <c r="AO4" i="1"/>
  <c r="Z4" i="1"/>
  <c r="G4" i="1"/>
  <c r="F3" i="1"/>
  <c r="AR3" i="1"/>
  <c r="AU3" i="1"/>
  <c r="AP3" i="1"/>
  <c r="AO3" i="1"/>
  <c r="Z3" i="1"/>
  <c r="G3" i="1"/>
  <c r="F2" i="1"/>
  <c r="AR2" i="1"/>
  <c r="AU2" i="1"/>
  <c r="AP2" i="1"/>
  <c r="AO2" i="1"/>
  <c r="Z2" i="1"/>
  <c r="G2" i="1"/>
</calcChain>
</file>

<file path=xl/comments1.xml><?xml version="1.0" encoding="utf-8"?>
<comments xmlns="http://schemas.openxmlformats.org/spreadsheetml/2006/main">
  <authors>
    <author/>
  </authors>
  <commentList>
    <comment ref="AC28" authorId="0">
      <text>
        <r>
          <rPr>
            <sz val="12"/>
            <color rgb="FF000000"/>
            <rFont val="Calibri"/>
            <family val="2"/>
            <charset val="204"/>
          </rPr>
          <t>This has been changed to allow for calculation of an odds ratio, MUST CORRECT FOR DESCRIPTIVES</t>
        </r>
      </text>
    </comment>
  </commentList>
</comments>
</file>

<file path=xl/sharedStrings.xml><?xml version="1.0" encoding="utf-8"?>
<sst xmlns="http://schemas.openxmlformats.org/spreadsheetml/2006/main" count="1277" uniqueCount="76">
  <si>
    <t>TumorType</t>
  </si>
  <si>
    <t>Macroadenoma</t>
  </si>
  <si>
    <t>DateofBirth</t>
  </si>
  <si>
    <t>DateofOperation</t>
  </si>
  <si>
    <t>DateofDischarge</t>
  </si>
  <si>
    <t>LOS(days)</t>
  </si>
  <si>
    <t>AgeatSurgery</t>
  </si>
  <si>
    <t>Gender</t>
  </si>
  <si>
    <t>Race</t>
  </si>
  <si>
    <t>HoMI</t>
  </si>
  <si>
    <t>HoCHF</t>
  </si>
  <si>
    <t>HoStroke</t>
  </si>
  <si>
    <t>Preopvisualfieldcut</t>
  </si>
  <si>
    <t>PreopVisualacuity</t>
  </si>
  <si>
    <t>PostopVisualfieldchange</t>
  </si>
  <si>
    <t>PostopVisualacuitychange</t>
  </si>
  <si>
    <t>Hopulmonarydisease</t>
  </si>
  <si>
    <t>DM</t>
  </si>
  <si>
    <t>RenalDisease</t>
  </si>
  <si>
    <t>LiverDisease</t>
  </si>
  <si>
    <t>Bloodthinners</t>
  </si>
  <si>
    <t>Horadiationtoskullbase</t>
  </si>
  <si>
    <t>Hopriorpituitarysurgery</t>
  </si>
  <si>
    <t>Immunesuppression</t>
  </si>
  <si>
    <t>BMI</t>
  </si>
  <si>
    <t>Obesity</t>
  </si>
  <si>
    <t>DiabetesInsipidus</t>
  </si>
  <si>
    <t>DesmopressinRequired</t>
  </si>
  <si>
    <t>CSFLeak</t>
  </si>
  <si>
    <t>CSFLeakIntervention</t>
  </si>
  <si>
    <t>Intracerebralhemorrhage</t>
  </si>
  <si>
    <t>TensionPneumocephalus</t>
  </si>
  <si>
    <t>IntracranialInfection</t>
  </si>
  <si>
    <t>CranialNerveInjury</t>
  </si>
  <si>
    <t>MI</t>
  </si>
  <si>
    <t>Stroke</t>
  </si>
  <si>
    <t>DVTorPE</t>
  </si>
  <si>
    <t>SevereArrhythmia</t>
  </si>
  <si>
    <t>PostopNalowest</t>
  </si>
  <si>
    <t>PostopNahighest</t>
  </si>
  <si>
    <t>Hyponatremia</t>
  </si>
  <si>
    <t>Hypernatremia</t>
  </si>
  <si>
    <t>RespiratoryFailure</t>
  </si>
  <si>
    <t>LengthofStay</t>
  </si>
  <si>
    <t>Day30readmission</t>
  </si>
  <si>
    <t>ReadmissionLOS</t>
  </si>
  <si>
    <t>TotallengthStay</t>
  </si>
  <si>
    <t>Day30EDvisits</t>
  </si>
  <si>
    <t>Day30Reoperation</t>
  </si>
  <si>
    <t>Day30mortality</t>
  </si>
  <si>
    <t>nonsecreting</t>
  </si>
  <si>
    <t>M</t>
  </si>
  <si>
    <t>W</t>
  </si>
  <si>
    <t>surgery</t>
  </si>
  <si>
    <t>F</t>
  </si>
  <si>
    <t>acromegaly</t>
  </si>
  <si>
    <t>Cushing's</t>
  </si>
  <si>
    <t>B</t>
  </si>
  <si>
    <t>O</t>
  </si>
  <si>
    <t>lumbar drain</t>
  </si>
  <si>
    <t>Prolactinoma</t>
  </si>
  <si>
    <t>H</t>
  </si>
  <si>
    <t>U</t>
  </si>
  <si>
    <t>TSHoma</t>
  </si>
  <si>
    <t>D</t>
  </si>
  <si>
    <t>A</t>
  </si>
  <si>
    <t>Diamox</t>
  </si>
  <si>
    <t>lumbar drain + Diamox</t>
  </si>
  <si>
    <t>56 years, 2 months</t>
  </si>
  <si>
    <t>Cushing's disease</t>
  </si>
  <si>
    <t>diamox</t>
  </si>
  <si>
    <t>lumbar drain + surgery + Diamox</t>
  </si>
  <si>
    <t>Nonsecreting</t>
  </si>
  <si>
    <t>Acromegaly</t>
  </si>
  <si>
    <t>Lumbar drain</t>
  </si>
  <si>
    <t>prolactinoma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</si>
</sst>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1"/>
      <color rgb="FF222222"/>
      <name val="Arial"/>
      <family val="2"/>
      <charset val="1"/>
    </font>
    <font>
      <sz val="10"/>
      <color rgb="FF000000"/>
      <name val="Times New Roman"/>
      <family val="1"/>
      <charset val="1"/>
    </font>
    <font>
      <sz val="11"/>
      <color rgb="FF800000"/>
      <name val="Arial"/>
      <family val="2"/>
      <charset val="1"/>
    </font>
    <font>
      <sz val="11"/>
      <color rgb="FF333333"/>
      <name val="Arial"/>
      <family val="2"/>
      <charset val="1"/>
    </font>
    <font>
      <sz val="12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99CCFF"/>
      </patternFill>
    </fill>
    <fill>
      <patternFill patternType="solid">
        <fgColor rgb="FFCCFFCC"/>
        <bgColor rgb="FFEBF1DE"/>
      </patternFill>
    </fill>
    <fill>
      <patternFill patternType="solid">
        <fgColor rgb="FFE6E0EC"/>
        <bgColor rgb="FFDDDDDD"/>
      </patternFill>
    </fill>
    <fill>
      <patternFill patternType="solid">
        <fgColor rgb="FFFF0000"/>
        <bgColor rgb="FFCC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wrapText="1"/>
    </xf>
    <xf numFmtId="1" fontId="4" fillId="3" borderId="2" xfId="0" applyNumberFormat="1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5" fillId="0" borderId="5" xfId="0" applyFont="1" applyBorder="1"/>
    <xf numFmtId="0" fontId="5" fillId="0" borderId="6" xfId="0" applyFont="1" applyBorder="1"/>
    <xf numFmtId="1" fontId="6" fillId="0" borderId="0" xfId="0" applyNumberFormat="1" applyFont="1"/>
    <xf numFmtId="164" fontId="7" fillId="0" borderId="0" xfId="0" applyNumberFormat="1" applyFont="1"/>
    <xf numFmtId="164" fontId="5" fillId="0" borderId="0" xfId="0" applyNumberFormat="1" applyFont="1" applyBorder="1"/>
    <xf numFmtId="0" fontId="5" fillId="0" borderId="0" xfId="0" applyFont="1" applyBorder="1"/>
    <xf numFmtId="0" fontId="5" fillId="0" borderId="0" xfId="0" applyFont="1"/>
    <xf numFmtId="0" fontId="5" fillId="8" borderId="5" xfId="0" applyFont="1" applyFill="1" applyBorder="1"/>
    <xf numFmtId="0" fontId="5" fillId="8" borderId="6" xfId="0" applyFont="1" applyFill="1" applyBorder="1"/>
    <xf numFmtId="164" fontId="7" fillId="8" borderId="0" xfId="0" applyNumberFormat="1" applyFont="1" applyFill="1"/>
    <xf numFmtId="164" fontId="5" fillId="8" borderId="0" xfId="0" applyNumberFormat="1" applyFont="1" applyFill="1" applyBorder="1"/>
    <xf numFmtId="0" fontId="5" fillId="8" borderId="0" xfId="0" applyFont="1" applyFill="1" applyBorder="1"/>
    <xf numFmtId="0" fontId="5" fillId="8" borderId="0" xfId="0" applyFont="1" applyFill="1"/>
    <xf numFmtId="1" fontId="8" fillId="0" borderId="0" xfId="0" applyNumberFormat="1" applyFont="1" applyBorder="1"/>
    <xf numFmtId="0" fontId="9" fillId="2" borderId="0" xfId="0" applyFont="1" applyFill="1" applyBorder="1"/>
    <xf numFmtId="164" fontId="10" fillId="0" borderId="0" xfId="0" applyNumberFormat="1" applyFont="1"/>
    <xf numFmtId="164" fontId="5" fillId="0" borderId="0" xfId="0" applyNumberFormat="1" applyFont="1"/>
    <xf numFmtId="1" fontId="6" fillId="0" borderId="0" xfId="0" applyNumberFormat="1" applyFont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horizontal="right" vertical="center"/>
    </xf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401"/>
  <sheetViews>
    <sheetView tabSelected="1" workbookViewId="0">
      <selection activeCell="D16" sqref="D16"/>
    </sheetView>
  </sheetViews>
  <sheetFormatPr baseColWidth="10" defaultColWidth="8.83203125" defaultRowHeight="15" x14ac:dyDescent="0"/>
  <cols>
    <col min="1" max="1" width="14.6640625" style="19" customWidth="1"/>
    <col min="2" max="2" width="13.33203125" style="35" customWidth="1"/>
    <col min="3" max="3" width="11.33203125" style="19" customWidth="1"/>
    <col min="4" max="4" width="13.5" style="19" customWidth="1"/>
    <col min="5" max="5" width="11.33203125" style="19" customWidth="1"/>
    <col min="6" max="6" width="5.33203125" style="19" customWidth="1"/>
    <col min="7" max="7" width="10" style="19" customWidth="1"/>
    <col min="8" max="8" width="7.1640625" style="19" customWidth="1"/>
    <col min="9" max="9" width="10.33203125" style="19" customWidth="1"/>
    <col min="10" max="11" width="5.33203125" style="19" customWidth="1"/>
    <col min="12" max="12" width="9.5" style="19" customWidth="1"/>
    <col min="13" max="13" width="9.83203125" style="19" customWidth="1"/>
    <col min="14" max="14" width="9.5" style="19" customWidth="1"/>
    <col min="15" max="15" width="11" style="19" customWidth="1"/>
    <col min="16" max="16" width="9.6640625" style="19" customWidth="1"/>
    <col min="17" max="17" width="11.33203125" style="19" customWidth="1"/>
    <col min="18" max="18" width="4.83203125" style="19" customWidth="1"/>
    <col min="19" max="19" width="9" style="19" customWidth="1"/>
    <col min="20" max="20" width="7.6640625" style="19" customWidth="1"/>
    <col min="21" max="21" width="9.1640625" style="19" customWidth="1"/>
    <col min="22" max="22" width="8.5" style="19" customWidth="1"/>
    <col min="23" max="23" width="6.33203125" style="19" customWidth="1"/>
    <col min="24" max="24" width="10.1640625" style="19" customWidth="1"/>
    <col min="25" max="41" width="11.33203125" style="19" customWidth="1"/>
    <col min="42" max="42" width="15.1640625" style="19" customWidth="1"/>
    <col min="43" max="43" width="11.33203125" style="13" customWidth="1"/>
    <col min="44" max="45" width="11.33203125" style="19" customWidth="1"/>
    <col min="46" max="46" width="14.5" style="19" customWidth="1"/>
    <col min="47" max="1024" width="11.33203125" style="19" customWidth="1"/>
  </cols>
  <sheetData>
    <row r="1" spans="1:1024" ht="67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9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1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4" t="s">
        <v>50</v>
      </c>
      <c r="B2" s="15">
        <v>1</v>
      </c>
      <c r="C2" s="16">
        <v>19619</v>
      </c>
      <c r="D2" s="17">
        <v>40606</v>
      </c>
      <c r="E2" s="17">
        <v>40609</v>
      </c>
      <c r="F2" s="13">
        <f t="shared" ref="F2:F65" si="0">DATEDIF(D2,E2,"d")</f>
        <v>3</v>
      </c>
      <c r="G2" s="18" t="str">
        <f t="shared" ref="G2:G65" si="1">DATEDIF(C2,D2,"y")&amp;" years, "&amp;DATEDIF(C2,D2,"ym")&amp;" months"</f>
        <v>57 years, 5 months</v>
      </c>
      <c r="H2" s="18" t="s">
        <v>51</v>
      </c>
      <c r="I2" s="13" t="s">
        <v>52</v>
      </c>
      <c r="J2" s="18">
        <v>0</v>
      </c>
      <c r="K2" s="18">
        <v>0</v>
      </c>
      <c r="L2" s="18">
        <v>0</v>
      </c>
      <c r="M2" s="19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1</v>
      </c>
      <c r="X2" s="18">
        <v>0</v>
      </c>
      <c r="Y2" s="18">
        <v>25.6</v>
      </c>
      <c r="Z2" s="18">
        <f t="shared" ref="Z2:Z65" si="2">IF(Y2=999, 999, IF(Y2&gt;=30, 1, 0))</f>
        <v>0</v>
      </c>
      <c r="AA2" s="14">
        <v>1</v>
      </c>
      <c r="AB2" s="18">
        <v>1</v>
      </c>
      <c r="AC2" s="18">
        <v>1</v>
      </c>
      <c r="AD2" s="18" t="s">
        <v>53</v>
      </c>
      <c r="AE2" s="18">
        <v>0</v>
      </c>
      <c r="AF2" s="18">
        <v>1</v>
      </c>
      <c r="AG2" s="18">
        <v>1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128</v>
      </c>
      <c r="AN2" s="18">
        <v>142</v>
      </c>
      <c r="AO2" s="18">
        <f t="shared" ref="AO2:AO65" si="3">IF(AM2=999, 999, IF(AM2&lt;135, 1, 0) )</f>
        <v>1</v>
      </c>
      <c r="AP2" s="18">
        <f t="shared" ref="AP2:AP65" si="4">IF(AN2=999, 999, IF(AN2&gt;145, 1, 0) )</f>
        <v>0</v>
      </c>
      <c r="AQ2" s="13">
        <v>0</v>
      </c>
      <c r="AR2" s="18">
        <f t="shared" ref="AR2:AR65" si="5">F2</f>
        <v>3</v>
      </c>
      <c r="AS2" s="18">
        <v>1</v>
      </c>
      <c r="AT2" s="18">
        <v>6</v>
      </c>
      <c r="AU2" s="18">
        <f t="shared" ref="AU2:AU65" si="6">AR2+AT2</f>
        <v>9</v>
      </c>
      <c r="AV2" s="18">
        <v>1</v>
      </c>
      <c r="AW2" s="18">
        <v>1</v>
      </c>
      <c r="AX2" s="18">
        <v>0</v>
      </c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4" t="s">
        <v>50</v>
      </c>
      <c r="B3" s="15">
        <v>1</v>
      </c>
      <c r="C3" s="16">
        <v>35711</v>
      </c>
      <c r="D3" s="17">
        <v>40606</v>
      </c>
      <c r="E3" s="17">
        <v>40608</v>
      </c>
      <c r="F3" s="13">
        <f t="shared" si="0"/>
        <v>2</v>
      </c>
      <c r="G3" s="18" t="str">
        <f t="shared" si="1"/>
        <v>13 years, 4 months</v>
      </c>
      <c r="H3" s="18" t="s">
        <v>54</v>
      </c>
      <c r="I3" s="13" t="s">
        <v>52</v>
      </c>
      <c r="J3" s="18">
        <v>0</v>
      </c>
      <c r="K3" s="18">
        <v>0</v>
      </c>
      <c r="L3" s="18">
        <v>0</v>
      </c>
      <c r="M3" s="19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38.729999999999997</v>
      </c>
      <c r="Z3" s="18">
        <f t="shared" si="2"/>
        <v>1</v>
      </c>
      <c r="AA3" s="14">
        <v>1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18">
        <v>146</v>
      </c>
      <c r="AN3" s="18">
        <v>150</v>
      </c>
      <c r="AO3" s="18">
        <f t="shared" si="3"/>
        <v>0</v>
      </c>
      <c r="AP3" s="18">
        <f t="shared" si="4"/>
        <v>1</v>
      </c>
      <c r="AQ3" s="13">
        <v>0</v>
      </c>
      <c r="AR3" s="18">
        <f t="shared" si="5"/>
        <v>2</v>
      </c>
      <c r="AS3" s="18">
        <v>0</v>
      </c>
      <c r="AT3" s="18">
        <v>0</v>
      </c>
      <c r="AU3" s="18">
        <f t="shared" si="6"/>
        <v>2</v>
      </c>
      <c r="AV3" s="18">
        <v>0</v>
      </c>
      <c r="AW3" s="18">
        <v>0</v>
      </c>
      <c r="AX3" s="18">
        <v>0</v>
      </c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25" customFormat="1">
      <c r="A4" s="21" t="s">
        <v>55</v>
      </c>
      <c r="B4" s="15">
        <v>1</v>
      </c>
      <c r="C4" s="22">
        <v>17984</v>
      </c>
      <c r="D4" s="23">
        <v>40816</v>
      </c>
      <c r="E4" s="23">
        <v>40819</v>
      </c>
      <c r="F4" s="20">
        <f t="shared" si="0"/>
        <v>3</v>
      </c>
      <c r="G4" s="24" t="str">
        <f t="shared" si="1"/>
        <v>62 years, 6 months</v>
      </c>
      <c r="H4" s="24" t="s">
        <v>54</v>
      </c>
      <c r="I4" s="20" t="s">
        <v>52</v>
      </c>
      <c r="J4" s="24">
        <v>0</v>
      </c>
      <c r="K4" s="24">
        <v>0</v>
      </c>
      <c r="L4" s="24">
        <v>0</v>
      </c>
      <c r="M4" s="25">
        <v>1</v>
      </c>
      <c r="N4" s="24">
        <v>1</v>
      </c>
      <c r="O4" s="24">
        <v>0</v>
      </c>
      <c r="P4" s="24">
        <v>0</v>
      </c>
      <c r="Q4" s="24">
        <v>0</v>
      </c>
      <c r="R4" s="24">
        <v>1</v>
      </c>
      <c r="S4" s="24">
        <v>0</v>
      </c>
      <c r="T4" s="24">
        <v>0</v>
      </c>
      <c r="U4" s="24">
        <v>0</v>
      </c>
      <c r="V4" s="24">
        <v>0</v>
      </c>
      <c r="W4" s="24">
        <v>1</v>
      </c>
      <c r="X4" s="24">
        <v>0</v>
      </c>
      <c r="Y4" s="24">
        <v>35.51</v>
      </c>
      <c r="Z4" s="24">
        <f t="shared" si="2"/>
        <v>1</v>
      </c>
      <c r="AA4" s="21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133</v>
      </c>
      <c r="AN4" s="24">
        <v>140</v>
      </c>
      <c r="AO4" s="24">
        <f t="shared" si="3"/>
        <v>1</v>
      </c>
      <c r="AP4" s="24">
        <f t="shared" si="4"/>
        <v>0</v>
      </c>
      <c r="AQ4" s="20">
        <v>0</v>
      </c>
      <c r="AR4" s="24">
        <f t="shared" si="5"/>
        <v>3</v>
      </c>
      <c r="AS4" s="24">
        <v>0</v>
      </c>
      <c r="AT4" s="24">
        <v>0</v>
      </c>
      <c r="AU4" s="24">
        <f t="shared" si="6"/>
        <v>3</v>
      </c>
      <c r="AV4" s="24">
        <v>0</v>
      </c>
      <c r="AW4" s="24">
        <v>0</v>
      </c>
      <c r="AX4" s="24">
        <v>0</v>
      </c>
    </row>
    <row r="5" spans="1:1024">
      <c r="A5" s="14" t="s">
        <v>55</v>
      </c>
      <c r="B5" s="15">
        <v>1</v>
      </c>
      <c r="C5" s="16">
        <v>24662</v>
      </c>
      <c r="D5" s="17">
        <v>40632</v>
      </c>
      <c r="E5" s="17">
        <v>40633</v>
      </c>
      <c r="F5" s="13">
        <f t="shared" si="0"/>
        <v>1</v>
      </c>
      <c r="G5" s="18" t="str">
        <f t="shared" si="1"/>
        <v>43 years, 8 months</v>
      </c>
      <c r="H5" s="18" t="s">
        <v>54</v>
      </c>
      <c r="I5" s="13" t="s">
        <v>52</v>
      </c>
      <c r="J5" s="18">
        <v>0</v>
      </c>
      <c r="K5" s="18">
        <v>0</v>
      </c>
      <c r="L5" s="18">
        <v>0</v>
      </c>
      <c r="M5" s="19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25.3</v>
      </c>
      <c r="Z5" s="18">
        <f t="shared" si="2"/>
        <v>0</v>
      </c>
      <c r="AA5" s="14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139</v>
      </c>
      <c r="AN5" s="18">
        <v>139</v>
      </c>
      <c r="AO5" s="18">
        <f t="shared" si="3"/>
        <v>0</v>
      </c>
      <c r="AP5" s="18">
        <f t="shared" si="4"/>
        <v>0</v>
      </c>
      <c r="AQ5" s="13">
        <v>0</v>
      </c>
      <c r="AR5" s="18">
        <f t="shared" si="5"/>
        <v>1</v>
      </c>
      <c r="AS5" s="18">
        <v>0</v>
      </c>
      <c r="AT5" s="18">
        <v>0</v>
      </c>
      <c r="AU5" s="18">
        <f t="shared" si="6"/>
        <v>1</v>
      </c>
      <c r="AV5" s="18">
        <v>0</v>
      </c>
      <c r="AW5" s="18">
        <v>0</v>
      </c>
      <c r="AX5" s="18">
        <v>0</v>
      </c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4" t="s">
        <v>55</v>
      </c>
      <c r="B6" s="15">
        <v>0</v>
      </c>
      <c r="C6" s="16">
        <v>22095</v>
      </c>
      <c r="D6" s="17">
        <v>40634</v>
      </c>
      <c r="E6" s="17">
        <v>40636</v>
      </c>
      <c r="F6" s="13">
        <f t="shared" si="0"/>
        <v>2</v>
      </c>
      <c r="G6" s="18" t="str">
        <f t="shared" si="1"/>
        <v>50 years, 9 months</v>
      </c>
      <c r="H6" s="18" t="s">
        <v>51</v>
      </c>
      <c r="I6" s="13" t="s">
        <v>52</v>
      </c>
      <c r="J6" s="18">
        <v>0</v>
      </c>
      <c r="K6" s="18">
        <v>0</v>
      </c>
      <c r="L6" s="18">
        <v>0</v>
      </c>
      <c r="M6" s="19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28</v>
      </c>
      <c r="Z6" s="18">
        <f t="shared" si="2"/>
        <v>0</v>
      </c>
      <c r="AA6" s="14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134</v>
      </c>
      <c r="AN6" s="18">
        <v>138</v>
      </c>
      <c r="AO6" s="18">
        <f t="shared" si="3"/>
        <v>1</v>
      </c>
      <c r="AP6" s="18">
        <f t="shared" si="4"/>
        <v>0</v>
      </c>
      <c r="AQ6" s="13">
        <v>0</v>
      </c>
      <c r="AR6" s="18">
        <f t="shared" si="5"/>
        <v>2</v>
      </c>
      <c r="AS6" s="18">
        <v>0</v>
      </c>
      <c r="AT6" s="18">
        <v>0</v>
      </c>
      <c r="AU6" s="18">
        <f t="shared" si="6"/>
        <v>2</v>
      </c>
      <c r="AV6" s="18">
        <v>1</v>
      </c>
      <c r="AW6" s="18">
        <v>0</v>
      </c>
      <c r="AX6" s="18">
        <v>0</v>
      </c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4" t="s">
        <v>50</v>
      </c>
      <c r="B7" s="15">
        <v>1</v>
      </c>
      <c r="C7" s="16">
        <v>28309</v>
      </c>
      <c r="D7" s="17">
        <v>40641</v>
      </c>
      <c r="E7" s="17">
        <v>40642</v>
      </c>
      <c r="F7" s="13">
        <f t="shared" si="0"/>
        <v>1</v>
      </c>
      <c r="G7" s="18" t="str">
        <f t="shared" si="1"/>
        <v>33 years, 9 months</v>
      </c>
      <c r="H7" s="18" t="s">
        <v>54</v>
      </c>
      <c r="I7" s="13" t="s">
        <v>52</v>
      </c>
      <c r="J7" s="18">
        <v>0</v>
      </c>
      <c r="K7" s="18">
        <v>0</v>
      </c>
      <c r="L7" s="18">
        <v>0</v>
      </c>
      <c r="M7" s="19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43.41</v>
      </c>
      <c r="Z7" s="18">
        <f t="shared" si="2"/>
        <v>1</v>
      </c>
      <c r="AA7" s="14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139</v>
      </c>
      <c r="AN7" s="18">
        <v>140</v>
      </c>
      <c r="AO7" s="18">
        <f t="shared" si="3"/>
        <v>0</v>
      </c>
      <c r="AP7" s="18">
        <f t="shared" si="4"/>
        <v>0</v>
      </c>
      <c r="AQ7" s="13">
        <v>0</v>
      </c>
      <c r="AR7" s="18">
        <f t="shared" si="5"/>
        <v>1</v>
      </c>
      <c r="AS7" s="18">
        <v>0</v>
      </c>
      <c r="AT7" s="18">
        <v>0</v>
      </c>
      <c r="AU7" s="18">
        <f t="shared" si="6"/>
        <v>1</v>
      </c>
      <c r="AV7" s="18">
        <v>0</v>
      </c>
      <c r="AW7" s="18">
        <v>0</v>
      </c>
      <c r="AX7" s="18">
        <v>0</v>
      </c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14" t="s">
        <v>56</v>
      </c>
      <c r="B8" s="15">
        <v>0</v>
      </c>
      <c r="C8" s="16">
        <v>30510</v>
      </c>
      <c r="D8" s="17">
        <v>40644</v>
      </c>
      <c r="E8" s="17">
        <v>40645</v>
      </c>
      <c r="F8" s="13">
        <f t="shared" si="0"/>
        <v>1</v>
      </c>
      <c r="G8" s="18" t="str">
        <f t="shared" si="1"/>
        <v>27 years, 8 months</v>
      </c>
      <c r="H8" s="18" t="s">
        <v>54</v>
      </c>
      <c r="I8" s="13" t="s">
        <v>52</v>
      </c>
      <c r="J8" s="18">
        <v>0</v>
      </c>
      <c r="K8" s="18">
        <v>0</v>
      </c>
      <c r="L8" s="18">
        <v>0</v>
      </c>
      <c r="M8" s="19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24.9</v>
      </c>
      <c r="Z8" s="18">
        <f t="shared" si="2"/>
        <v>0</v>
      </c>
      <c r="AA8" s="14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141</v>
      </c>
      <c r="AN8" s="18">
        <v>142</v>
      </c>
      <c r="AO8" s="18">
        <f t="shared" si="3"/>
        <v>0</v>
      </c>
      <c r="AP8" s="18">
        <f t="shared" si="4"/>
        <v>0</v>
      </c>
      <c r="AQ8" s="13">
        <v>0</v>
      </c>
      <c r="AR8" s="18">
        <f t="shared" si="5"/>
        <v>1</v>
      </c>
      <c r="AS8" s="18">
        <v>1</v>
      </c>
      <c r="AT8" s="18">
        <v>2</v>
      </c>
      <c r="AU8" s="18">
        <f t="shared" si="6"/>
        <v>3</v>
      </c>
      <c r="AV8" s="18">
        <v>1</v>
      </c>
      <c r="AW8" s="18">
        <v>0</v>
      </c>
      <c r="AX8" s="18">
        <v>0</v>
      </c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14" t="s">
        <v>50</v>
      </c>
      <c r="B9" s="26">
        <v>1</v>
      </c>
      <c r="C9" s="17">
        <v>21973</v>
      </c>
      <c r="D9" s="17">
        <v>40648</v>
      </c>
      <c r="E9" s="17">
        <v>40649</v>
      </c>
      <c r="F9" s="13">
        <f t="shared" si="0"/>
        <v>1</v>
      </c>
      <c r="G9" s="18" t="str">
        <f t="shared" si="1"/>
        <v>51 years, 1 months</v>
      </c>
      <c r="H9" s="18" t="s">
        <v>51</v>
      </c>
      <c r="I9" s="13" t="s">
        <v>57</v>
      </c>
      <c r="J9" s="18">
        <v>0</v>
      </c>
      <c r="K9" s="18">
        <v>0</v>
      </c>
      <c r="L9" s="18">
        <v>0</v>
      </c>
      <c r="M9" s="19">
        <v>1</v>
      </c>
      <c r="N9" s="18">
        <v>1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33.07</v>
      </c>
      <c r="Z9" s="18">
        <f t="shared" si="2"/>
        <v>1</v>
      </c>
      <c r="AA9" s="14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139</v>
      </c>
      <c r="AN9" s="18">
        <v>139</v>
      </c>
      <c r="AO9" s="18">
        <f t="shared" si="3"/>
        <v>0</v>
      </c>
      <c r="AP9" s="18">
        <f t="shared" si="4"/>
        <v>0</v>
      </c>
      <c r="AQ9" s="13">
        <v>0</v>
      </c>
      <c r="AR9" s="18">
        <f t="shared" si="5"/>
        <v>1</v>
      </c>
      <c r="AS9" s="18">
        <v>0</v>
      </c>
      <c r="AT9" s="18">
        <v>0</v>
      </c>
      <c r="AU9" s="18">
        <f t="shared" si="6"/>
        <v>1</v>
      </c>
      <c r="AV9" s="18">
        <v>0</v>
      </c>
      <c r="AW9" s="18">
        <v>0</v>
      </c>
      <c r="AX9" s="18">
        <v>0</v>
      </c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14" t="s">
        <v>55</v>
      </c>
      <c r="B10" s="15">
        <v>0</v>
      </c>
      <c r="C10" s="16">
        <v>25517</v>
      </c>
      <c r="D10" s="17">
        <v>40648</v>
      </c>
      <c r="E10" s="17">
        <v>40649</v>
      </c>
      <c r="F10" s="13">
        <f t="shared" si="0"/>
        <v>1</v>
      </c>
      <c r="G10" s="18" t="str">
        <f t="shared" si="1"/>
        <v>41 years, 5 months</v>
      </c>
      <c r="H10" s="18" t="s">
        <v>51</v>
      </c>
      <c r="I10" s="13" t="s">
        <v>52</v>
      </c>
      <c r="J10" s="18">
        <v>0</v>
      </c>
      <c r="K10" s="18">
        <v>0</v>
      </c>
      <c r="L10" s="18">
        <v>0</v>
      </c>
      <c r="M10" s="19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1</v>
      </c>
      <c r="X10" s="18">
        <v>0</v>
      </c>
      <c r="Y10" s="18">
        <v>25.9</v>
      </c>
      <c r="Z10" s="18">
        <f t="shared" si="2"/>
        <v>0</v>
      </c>
      <c r="AA10" s="14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138</v>
      </c>
      <c r="AN10" s="18">
        <v>140</v>
      </c>
      <c r="AO10" s="18">
        <f t="shared" si="3"/>
        <v>0</v>
      </c>
      <c r="AP10" s="18">
        <f t="shared" si="4"/>
        <v>0</v>
      </c>
      <c r="AQ10" s="13">
        <v>0</v>
      </c>
      <c r="AR10" s="18">
        <f t="shared" si="5"/>
        <v>1</v>
      </c>
      <c r="AS10" s="18">
        <v>1</v>
      </c>
      <c r="AT10" s="18">
        <v>2</v>
      </c>
      <c r="AU10" s="18">
        <f t="shared" si="6"/>
        <v>3</v>
      </c>
      <c r="AV10" s="18">
        <v>1</v>
      </c>
      <c r="AW10" s="18">
        <v>0</v>
      </c>
      <c r="AX10" s="18">
        <v>0</v>
      </c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4" t="s">
        <v>50</v>
      </c>
      <c r="B11" s="15">
        <v>1</v>
      </c>
      <c r="C11" s="16">
        <v>17516</v>
      </c>
      <c r="D11" s="17">
        <v>40662</v>
      </c>
      <c r="E11" s="17">
        <v>40663</v>
      </c>
      <c r="F11" s="13">
        <f t="shared" si="0"/>
        <v>1</v>
      </c>
      <c r="G11" s="18" t="str">
        <f t="shared" si="1"/>
        <v>63 years, 4 months</v>
      </c>
      <c r="H11" s="18" t="s">
        <v>54</v>
      </c>
      <c r="I11" s="13" t="s">
        <v>58</v>
      </c>
      <c r="J11" s="18">
        <v>0</v>
      </c>
      <c r="K11" s="18">
        <v>0</v>
      </c>
      <c r="L11" s="18">
        <v>0</v>
      </c>
      <c r="M11" s="19">
        <v>1</v>
      </c>
      <c r="N11" s="18">
        <v>1</v>
      </c>
      <c r="O11" s="18">
        <v>0</v>
      </c>
      <c r="P11" s="18">
        <v>1</v>
      </c>
      <c r="Q11" s="18">
        <v>0</v>
      </c>
      <c r="R11" s="18">
        <v>1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27.4</v>
      </c>
      <c r="Z11" s="18">
        <f t="shared" si="2"/>
        <v>0</v>
      </c>
      <c r="AA11" s="14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136</v>
      </c>
      <c r="AN11" s="18">
        <v>142</v>
      </c>
      <c r="AO11" s="18">
        <f t="shared" si="3"/>
        <v>0</v>
      </c>
      <c r="AP11" s="18">
        <f t="shared" si="4"/>
        <v>0</v>
      </c>
      <c r="AQ11" s="13">
        <v>0</v>
      </c>
      <c r="AR11" s="18">
        <f t="shared" si="5"/>
        <v>1</v>
      </c>
      <c r="AS11" s="18">
        <v>0</v>
      </c>
      <c r="AT11" s="18">
        <v>0</v>
      </c>
      <c r="AU11" s="18">
        <f t="shared" si="6"/>
        <v>1</v>
      </c>
      <c r="AV11" s="18">
        <v>0</v>
      </c>
      <c r="AW11" s="18">
        <v>0</v>
      </c>
      <c r="AX11" s="18">
        <v>0</v>
      </c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14" t="s">
        <v>56</v>
      </c>
      <c r="B12" s="15">
        <v>0</v>
      </c>
      <c r="C12" s="16">
        <v>23865</v>
      </c>
      <c r="D12" s="17">
        <v>40663</v>
      </c>
      <c r="E12" s="17">
        <v>40672</v>
      </c>
      <c r="F12" s="13">
        <f t="shared" si="0"/>
        <v>9</v>
      </c>
      <c r="G12" s="18" t="str">
        <f t="shared" si="1"/>
        <v>45 years, 11 months</v>
      </c>
      <c r="H12" s="18" t="s">
        <v>51</v>
      </c>
      <c r="I12" s="13" t="s">
        <v>52</v>
      </c>
      <c r="J12" s="18">
        <v>0</v>
      </c>
      <c r="K12" s="18">
        <v>0</v>
      </c>
      <c r="L12" s="18">
        <v>0</v>
      </c>
      <c r="M12" s="19">
        <v>0</v>
      </c>
      <c r="N12" s="18">
        <v>0</v>
      </c>
      <c r="O12" s="18">
        <v>0</v>
      </c>
      <c r="P12" s="18">
        <v>0</v>
      </c>
      <c r="Q12" s="18">
        <v>0</v>
      </c>
      <c r="R12" s="18">
        <v>1</v>
      </c>
      <c r="S12" s="18">
        <v>0</v>
      </c>
      <c r="T12" s="18">
        <v>1</v>
      </c>
      <c r="U12" s="18">
        <v>0</v>
      </c>
      <c r="V12" s="18">
        <v>0</v>
      </c>
      <c r="W12" s="18">
        <v>0</v>
      </c>
      <c r="X12" s="18">
        <v>0</v>
      </c>
      <c r="Y12" s="18">
        <v>47.07</v>
      </c>
      <c r="Z12" s="18">
        <f t="shared" si="2"/>
        <v>1</v>
      </c>
      <c r="AA12" s="14">
        <v>1</v>
      </c>
      <c r="AB12" s="18">
        <v>1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140</v>
      </c>
      <c r="AN12" s="18">
        <v>153</v>
      </c>
      <c r="AO12" s="18">
        <f t="shared" si="3"/>
        <v>0</v>
      </c>
      <c r="AP12" s="18">
        <f t="shared" si="4"/>
        <v>1</v>
      </c>
      <c r="AQ12" s="13">
        <v>0</v>
      </c>
      <c r="AR12" s="18">
        <f t="shared" si="5"/>
        <v>9</v>
      </c>
      <c r="AS12" s="18">
        <v>0</v>
      </c>
      <c r="AT12" s="18">
        <v>0</v>
      </c>
      <c r="AU12" s="18">
        <f t="shared" si="6"/>
        <v>9</v>
      </c>
      <c r="AV12" s="18">
        <v>0</v>
      </c>
      <c r="AW12" s="18">
        <v>0</v>
      </c>
      <c r="AX12" s="18">
        <v>0</v>
      </c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4" t="s">
        <v>50</v>
      </c>
      <c r="B13" s="15">
        <v>1</v>
      </c>
      <c r="C13" s="16">
        <v>18936</v>
      </c>
      <c r="D13" s="17">
        <v>40669</v>
      </c>
      <c r="E13" s="17">
        <v>40672</v>
      </c>
      <c r="F13" s="13">
        <f t="shared" si="0"/>
        <v>3</v>
      </c>
      <c r="G13" s="18" t="str">
        <f t="shared" si="1"/>
        <v>59 years, 6 months</v>
      </c>
      <c r="H13" s="18" t="s">
        <v>54</v>
      </c>
      <c r="I13" s="13" t="s">
        <v>52</v>
      </c>
      <c r="J13" s="18">
        <v>0</v>
      </c>
      <c r="K13" s="18">
        <v>0</v>
      </c>
      <c r="L13" s="18">
        <v>0</v>
      </c>
      <c r="M13" s="19">
        <v>1</v>
      </c>
      <c r="N13" s="18">
        <v>1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1</v>
      </c>
      <c r="W13" s="18">
        <v>1</v>
      </c>
      <c r="X13" s="18">
        <v>0</v>
      </c>
      <c r="Y13" s="18">
        <v>28.8</v>
      </c>
      <c r="Z13" s="18">
        <f t="shared" si="2"/>
        <v>0</v>
      </c>
      <c r="AA13" s="14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140</v>
      </c>
      <c r="AN13" s="18">
        <v>145</v>
      </c>
      <c r="AO13" s="18">
        <f t="shared" si="3"/>
        <v>0</v>
      </c>
      <c r="AP13" s="18">
        <f t="shared" si="4"/>
        <v>0</v>
      </c>
      <c r="AQ13" s="13">
        <v>0</v>
      </c>
      <c r="AR13" s="18">
        <f t="shared" si="5"/>
        <v>3</v>
      </c>
      <c r="AS13" s="18">
        <v>0</v>
      </c>
      <c r="AT13" s="18">
        <v>0</v>
      </c>
      <c r="AU13" s="18">
        <f t="shared" si="6"/>
        <v>3</v>
      </c>
      <c r="AV13" s="18">
        <v>0</v>
      </c>
      <c r="AW13" s="18">
        <v>0</v>
      </c>
      <c r="AX13" s="18">
        <v>0</v>
      </c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4" t="s">
        <v>50</v>
      </c>
      <c r="B14" s="15">
        <v>1</v>
      </c>
      <c r="C14" s="16">
        <v>25863</v>
      </c>
      <c r="D14" s="17">
        <v>40683</v>
      </c>
      <c r="E14" s="17">
        <v>40685</v>
      </c>
      <c r="F14" s="13">
        <f t="shared" si="0"/>
        <v>2</v>
      </c>
      <c r="G14" s="18" t="str">
        <f t="shared" si="1"/>
        <v>40 years, 6 months</v>
      </c>
      <c r="H14" s="18" t="s">
        <v>51</v>
      </c>
      <c r="I14" s="13" t="s">
        <v>57</v>
      </c>
      <c r="J14" s="18">
        <v>0</v>
      </c>
      <c r="K14" s="18">
        <v>0</v>
      </c>
      <c r="L14" s="18">
        <v>0</v>
      </c>
      <c r="M14" s="19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29.5</v>
      </c>
      <c r="Z14" s="18">
        <f t="shared" si="2"/>
        <v>0</v>
      </c>
      <c r="AA14" s="14">
        <v>1</v>
      </c>
      <c r="AB14" s="18">
        <v>1</v>
      </c>
      <c r="AC14" s="18">
        <v>1</v>
      </c>
      <c r="AD14" s="18" t="s">
        <v>59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138</v>
      </c>
      <c r="AN14" s="18">
        <v>138</v>
      </c>
      <c r="AO14" s="18">
        <f t="shared" si="3"/>
        <v>0</v>
      </c>
      <c r="AP14" s="18">
        <f t="shared" si="4"/>
        <v>0</v>
      </c>
      <c r="AQ14" s="13">
        <v>0</v>
      </c>
      <c r="AR14" s="18">
        <f t="shared" si="5"/>
        <v>2</v>
      </c>
      <c r="AS14" s="18">
        <v>0</v>
      </c>
      <c r="AT14" s="18">
        <v>0</v>
      </c>
      <c r="AU14" s="18">
        <f t="shared" si="6"/>
        <v>2</v>
      </c>
      <c r="AV14" s="18">
        <v>1</v>
      </c>
      <c r="AW14" s="18">
        <v>0</v>
      </c>
      <c r="AX14" s="18">
        <v>0</v>
      </c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4" t="s">
        <v>50</v>
      </c>
      <c r="B15" s="15">
        <v>1</v>
      </c>
      <c r="C15" s="16">
        <v>27026</v>
      </c>
      <c r="D15" s="17">
        <v>40710</v>
      </c>
      <c r="E15" s="17">
        <v>40711</v>
      </c>
      <c r="F15" s="13">
        <f t="shared" si="0"/>
        <v>1</v>
      </c>
      <c r="G15" s="18" t="str">
        <f t="shared" si="1"/>
        <v>37 years, 5 months</v>
      </c>
      <c r="H15" s="18" t="s">
        <v>51</v>
      </c>
      <c r="I15" s="13" t="s">
        <v>52</v>
      </c>
      <c r="J15" s="18">
        <v>0</v>
      </c>
      <c r="K15" s="18">
        <v>0</v>
      </c>
      <c r="L15" s="18">
        <v>0</v>
      </c>
      <c r="M15" s="19">
        <v>1</v>
      </c>
      <c r="N15" s="18">
        <v>1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1</v>
      </c>
      <c r="Y15" s="18">
        <v>30.5</v>
      </c>
      <c r="Z15" s="18">
        <f t="shared" si="2"/>
        <v>1</v>
      </c>
      <c r="AA15" s="14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136</v>
      </c>
      <c r="AN15" s="18">
        <v>136</v>
      </c>
      <c r="AO15" s="18">
        <f t="shared" si="3"/>
        <v>0</v>
      </c>
      <c r="AP15" s="18">
        <f t="shared" si="4"/>
        <v>0</v>
      </c>
      <c r="AQ15" s="13">
        <v>0</v>
      </c>
      <c r="AR15" s="18">
        <f t="shared" si="5"/>
        <v>1</v>
      </c>
      <c r="AS15" s="18">
        <v>0</v>
      </c>
      <c r="AT15" s="18">
        <v>0</v>
      </c>
      <c r="AU15" s="18">
        <f t="shared" si="6"/>
        <v>1</v>
      </c>
      <c r="AV15" s="18">
        <v>0</v>
      </c>
      <c r="AW15" s="18">
        <v>0</v>
      </c>
      <c r="AX15" s="18">
        <v>0</v>
      </c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4" t="s">
        <v>55</v>
      </c>
      <c r="B16" s="15">
        <v>1</v>
      </c>
      <c r="C16" s="16">
        <v>21765</v>
      </c>
      <c r="D16" s="17">
        <v>40710</v>
      </c>
      <c r="E16" s="17">
        <v>40711</v>
      </c>
      <c r="F16" s="13">
        <f t="shared" si="0"/>
        <v>1</v>
      </c>
      <c r="G16" s="18" t="str">
        <f t="shared" si="1"/>
        <v>51 years, 10 months</v>
      </c>
      <c r="H16" s="18" t="s">
        <v>51</v>
      </c>
      <c r="I16" s="13" t="s">
        <v>52</v>
      </c>
      <c r="J16" s="18">
        <v>0</v>
      </c>
      <c r="K16" s="18">
        <v>0</v>
      </c>
      <c r="L16" s="18">
        <v>0</v>
      </c>
      <c r="M16" s="19">
        <v>1</v>
      </c>
      <c r="N16" s="18">
        <v>1</v>
      </c>
      <c r="O16" s="18">
        <v>0</v>
      </c>
      <c r="P16" s="18">
        <v>0</v>
      </c>
      <c r="Q16" s="18">
        <v>1</v>
      </c>
      <c r="R16" s="18">
        <v>0</v>
      </c>
      <c r="S16" s="18">
        <v>0</v>
      </c>
      <c r="T16" s="18">
        <v>0</v>
      </c>
      <c r="U16" s="18">
        <v>0</v>
      </c>
      <c r="V16" s="18">
        <v>1</v>
      </c>
      <c r="W16" s="18">
        <v>1</v>
      </c>
      <c r="X16" s="18">
        <v>0</v>
      </c>
      <c r="Y16" s="18">
        <v>22.8</v>
      </c>
      <c r="Z16" s="18">
        <f t="shared" si="2"/>
        <v>0</v>
      </c>
      <c r="AA16" s="14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133</v>
      </c>
      <c r="AN16" s="18">
        <v>133</v>
      </c>
      <c r="AO16" s="18">
        <f t="shared" si="3"/>
        <v>1</v>
      </c>
      <c r="AP16" s="18">
        <f t="shared" si="4"/>
        <v>0</v>
      </c>
      <c r="AQ16" s="13">
        <v>0</v>
      </c>
      <c r="AR16" s="18">
        <f t="shared" si="5"/>
        <v>1</v>
      </c>
      <c r="AS16" s="18">
        <v>0</v>
      </c>
      <c r="AT16" s="18">
        <v>0</v>
      </c>
      <c r="AU16" s="18">
        <f t="shared" si="6"/>
        <v>1</v>
      </c>
      <c r="AV16" s="18">
        <v>0</v>
      </c>
      <c r="AW16" s="18">
        <v>0</v>
      </c>
      <c r="AX16" s="18">
        <v>0</v>
      </c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4" t="s">
        <v>55</v>
      </c>
      <c r="B17" s="15">
        <v>0</v>
      </c>
      <c r="C17" s="16">
        <v>15318</v>
      </c>
      <c r="D17" s="17">
        <v>40711</v>
      </c>
      <c r="E17" s="17">
        <v>40712</v>
      </c>
      <c r="F17" s="13">
        <f t="shared" si="0"/>
        <v>1</v>
      </c>
      <c r="G17" s="18" t="str">
        <f t="shared" si="1"/>
        <v>69 years, 6 months</v>
      </c>
      <c r="H17" s="18" t="s">
        <v>54</v>
      </c>
      <c r="I17" s="13" t="s">
        <v>52</v>
      </c>
      <c r="J17" s="18">
        <v>0</v>
      </c>
      <c r="K17" s="18">
        <v>0</v>
      </c>
      <c r="L17" s="18">
        <v>0</v>
      </c>
      <c r="M17" s="19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33.67</v>
      </c>
      <c r="Z17" s="18">
        <f t="shared" si="2"/>
        <v>1</v>
      </c>
      <c r="AA17" s="14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140</v>
      </c>
      <c r="AN17" s="18">
        <v>141</v>
      </c>
      <c r="AO17" s="18">
        <f t="shared" si="3"/>
        <v>0</v>
      </c>
      <c r="AP17" s="18">
        <f t="shared" si="4"/>
        <v>0</v>
      </c>
      <c r="AQ17" s="13">
        <v>0</v>
      </c>
      <c r="AR17" s="18">
        <f t="shared" si="5"/>
        <v>1</v>
      </c>
      <c r="AS17" s="18">
        <v>0</v>
      </c>
      <c r="AT17" s="18">
        <v>0</v>
      </c>
      <c r="AU17" s="18">
        <f t="shared" si="6"/>
        <v>1</v>
      </c>
      <c r="AV17" s="18">
        <v>0</v>
      </c>
      <c r="AW17" s="18">
        <v>0</v>
      </c>
      <c r="AX17" s="18">
        <v>0</v>
      </c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14" t="s">
        <v>55</v>
      </c>
      <c r="B18" s="15">
        <v>1</v>
      </c>
      <c r="C18" s="16">
        <v>24900</v>
      </c>
      <c r="D18" s="17">
        <v>40725</v>
      </c>
      <c r="E18" s="17">
        <v>40726</v>
      </c>
      <c r="F18" s="13">
        <f t="shared" si="0"/>
        <v>1</v>
      </c>
      <c r="G18" s="18" t="str">
        <f t="shared" si="1"/>
        <v>43 years, 3 months</v>
      </c>
      <c r="H18" s="18" t="s">
        <v>51</v>
      </c>
      <c r="I18" s="13" t="s">
        <v>52</v>
      </c>
      <c r="J18" s="18">
        <v>0</v>
      </c>
      <c r="K18" s="18">
        <v>0</v>
      </c>
      <c r="L18" s="18">
        <v>0</v>
      </c>
      <c r="M18" s="19">
        <v>1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1</v>
      </c>
      <c r="X18" s="18">
        <v>0</v>
      </c>
      <c r="Y18" s="18">
        <v>22.4</v>
      </c>
      <c r="Z18" s="18">
        <f t="shared" si="2"/>
        <v>0</v>
      </c>
      <c r="AA18" s="14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139</v>
      </c>
      <c r="AN18" s="18">
        <v>139</v>
      </c>
      <c r="AO18" s="18">
        <f t="shared" si="3"/>
        <v>0</v>
      </c>
      <c r="AP18" s="18">
        <f t="shared" si="4"/>
        <v>0</v>
      </c>
      <c r="AQ18" s="13">
        <v>0</v>
      </c>
      <c r="AR18" s="18">
        <f t="shared" si="5"/>
        <v>1</v>
      </c>
      <c r="AS18" s="18">
        <v>1</v>
      </c>
      <c r="AT18" s="18">
        <v>2</v>
      </c>
      <c r="AU18" s="18">
        <f t="shared" si="6"/>
        <v>3</v>
      </c>
      <c r="AV18" s="18">
        <v>1</v>
      </c>
      <c r="AW18" s="18">
        <v>0</v>
      </c>
      <c r="AX18" s="18">
        <v>0</v>
      </c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14" t="s">
        <v>55</v>
      </c>
      <c r="B19" s="15">
        <v>1</v>
      </c>
      <c r="C19" s="16">
        <v>28783</v>
      </c>
      <c r="D19" s="17">
        <v>40735</v>
      </c>
      <c r="E19" s="17">
        <v>40737</v>
      </c>
      <c r="F19" s="13">
        <f t="shared" si="0"/>
        <v>2</v>
      </c>
      <c r="G19" s="18" t="str">
        <f t="shared" si="1"/>
        <v>32 years, 8 months</v>
      </c>
      <c r="H19" s="18" t="s">
        <v>51</v>
      </c>
      <c r="I19" s="13" t="s">
        <v>52</v>
      </c>
      <c r="J19" s="18">
        <v>0</v>
      </c>
      <c r="K19" s="18">
        <v>1</v>
      </c>
      <c r="L19" s="18">
        <v>0</v>
      </c>
      <c r="M19" s="19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42.96</v>
      </c>
      <c r="Z19" s="18">
        <f t="shared" si="2"/>
        <v>1</v>
      </c>
      <c r="AA19" s="14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137</v>
      </c>
      <c r="AN19" s="18">
        <v>137</v>
      </c>
      <c r="AO19" s="18">
        <f t="shared" si="3"/>
        <v>0</v>
      </c>
      <c r="AP19" s="18">
        <f t="shared" si="4"/>
        <v>0</v>
      </c>
      <c r="AQ19" s="13">
        <v>0</v>
      </c>
      <c r="AR19" s="18">
        <f t="shared" si="5"/>
        <v>2</v>
      </c>
      <c r="AS19" s="18">
        <v>0</v>
      </c>
      <c r="AT19" s="18">
        <v>0</v>
      </c>
      <c r="AU19" s="18">
        <f t="shared" si="6"/>
        <v>2</v>
      </c>
      <c r="AV19" s="18">
        <v>0</v>
      </c>
      <c r="AW19" s="18">
        <v>0</v>
      </c>
      <c r="AX19" s="18">
        <v>0</v>
      </c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14" t="s">
        <v>55</v>
      </c>
      <c r="B20" s="15">
        <v>1</v>
      </c>
      <c r="C20" s="16">
        <v>18298</v>
      </c>
      <c r="D20" s="17">
        <v>40746</v>
      </c>
      <c r="E20" s="17">
        <v>40747</v>
      </c>
      <c r="F20" s="13">
        <f t="shared" si="0"/>
        <v>1</v>
      </c>
      <c r="G20" s="18" t="str">
        <f t="shared" si="1"/>
        <v>61 years, 5 months</v>
      </c>
      <c r="H20" s="18" t="s">
        <v>54</v>
      </c>
      <c r="I20" s="13" t="s">
        <v>52</v>
      </c>
      <c r="J20" s="18">
        <v>0</v>
      </c>
      <c r="K20" s="18">
        <v>0</v>
      </c>
      <c r="L20" s="18">
        <v>0</v>
      </c>
      <c r="M20" s="19">
        <v>0</v>
      </c>
      <c r="N20" s="18">
        <v>0</v>
      </c>
      <c r="O20" s="18">
        <v>0</v>
      </c>
      <c r="P20" s="18">
        <v>0</v>
      </c>
      <c r="Q20" s="18">
        <v>0</v>
      </c>
      <c r="R20" s="18">
        <v>1</v>
      </c>
      <c r="S20" s="18">
        <v>0</v>
      </c>
      <c r="T20" s="18">
        <v>0</v>
      </c>
      <c r="U20" s="18">
        <v>0</v>
      </c>
      <c r="V20" s="18">
        <v>0</v>
      </c>
      <c r="W20" s="18">
        <v>1</v>
      </c>
      <c r="X20" s="18">
        <v>0</v>
      </c>
      <c r="Y20" s="18">
        <v>48.44</v>
      </c>
      <c r="Z20" s="18">
        <f t="shared" si="2"/>
        <v>1</v>
      </c>
      <c r="AA20" s="14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142</v>
      </c>
      <c r="AN20" s="18">
        <v>142</v>
      </c>
      <c r="AO20" s="18">
        <f t="shared" si="3"/>
        <v>0</v>
      </c>
      <c r="AP20" s="18">
        <f t="shared" si="4"/>
        <v>0</v>
      </c>
      <c r="AQ20" s="13">
        <v>0</v>
      </c>
      <c r="AR20" s="18">
        <f t="shared" si="5"/>
        <v>1</v>
      </c>
      <c r="AS20" s="18">
        <v>0</v>
      </c>
      <c r="AT20" s="18">
        <v>0</v>
      </c>
      <c r="AU20" s="18">
        <f t="shared" si="6"/>
        <v>1</v>
      </c>
      <c r="AV20" s="18">
        <v>0</v>
      </c>
      <c r="AW20" s="18">
        <v>0</v>
      </c>
      <c r="AX20" s="18">
        <v>0</v>
      </c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14" t="s">
        <v>50</v>
      </c>
      <c r="B21" s="15">
        <v>1</v>
      </c>
      <c r="C21" s="16">
        <v>19287</v>
      </c>
      <c r="D21" s="17">
        <v>40746</v>
      </c>
      <c r="E21" s="17">
        <v>40747</v>
      </c>
      <c r="F21" s="13">
        <f t="shared" si="0"/>
        <v>1</v>
      </c>
      <c r="G21" s="18" t="str">
        <f t="shared" si="1"/>
        <v>58 years, 9 months</v>
      </c>
      <c r="H21" s="18" t="s">
        <v>54</v>
      </c>
      <c r="I21" s="13" t="s">
        <v>52</v>
      </c>
      <c r="J21" s="18">
        <v>0</v>
      </c>
      <c r="K21" s="18">
        <v>0</v>
      </c>
      <c r="L21" s="18">
        <v>0</v>
      </c>
      <c r="M21" s="19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29.3</v>
      </c>
      <c r="Z21" s="18">
        <f t="shared" si="2"/>
        <v>0</v>
      </c>
      <c r="AA21" s="14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141</v>
      </c>
      <c r="AN21" s="18">
        <v>141</v>
      </c>
      <c r="AO21" s="18">
        <f t="shared" si="3"/>
        <v>0</v>
      </c>
      <c r="AP21" s="18">
        <f t="shared" si="4"/>
        <v>0</v>
      </c>
      <c r="AQ21" s="13">
        <v>0</v>
      </c>
      <c r="AR21" s="18">
        <f t="shared" si="5"/>
        <v>1</v>
      </c>
      <c r="AS21" s="18">
        <v>0</v>
      </c>
      <c r="AT21" s="18">
        <v>0</v>
      </c>
      <c r="AU21" s="18">
        <f t="shared" si="6"/>
        <v>1</v>
      </c>
      <c r="AV21" s="18">
        <v>0</v>
      </c>
      <c r="AW21" s="18">
        <v>0</v>
      </c>
      <c r="AX21" s="18">
        <v>0</v>
      </c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4" t="s">
        <v>50</v>
      </c>
      <c r="B22" s="15">
        <v>1</v>
      </c>
      <c r="C22" s="16">
        <v>14352</v>
      </c>
      <c r="D22" s="17">
        <v>40765</v>
      </c>
      <c r="E22" s="17">
        <v>40766</v>
      </c>
      <c r="F22" s="13">
        <f t="shared" si="0"/>
        <v>1</v>
      </c>
      <c r="G22" s="18" t="str">
        <f t="shared" si="1"/>
        <v>72 years, 3 months</v>
      </c>
      <c r="H22" s="18" t="s">
        <v>54</v>
      </c>
      <c r="I22" s="13" t="s">
        <v>52</v>
      </c>
      <c r="J22" s="18">
        <v>0</v>
      </c>
      <c r="K22" s="18">
        <v>0</v>
      </c>
      <c r="L22" s="18">
        <v>0</v>
      </c>
      <c r="M22" s="19">
        <v>1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40.11</v>
      </c>
      <c r="Z22" s="18">
        <f t="shared" si="2"/>
        <v>1</v>
      </c>
      <c r="AA22" s="14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136</v>
      </c>
      <c r="AN22" s="18">
        <v>136</v>
      </c>
      <c r="AO22" s="18">
        <f t="shared" si="3"/>
        <v>0</v>
      </c>
      <c r="AP22" s="18">
        <f t="shared" si="4"/>
        <v>0</v>
      </c>
      <c r="AQ22" s="13">
        <v>0</v>
      </c>
      <c r="AR22" s="18">
        <f t="shared" si="5"/>
        <v>1</v>
      </c>
      <c r="AS22" s="18">
        <v>0</v>
      </c>
      <c r="AT22" s="18">
        <v>0</v>
      </c>
      <c r="AU22" s="18">
        <f t="shared" si="6"/>
        <v>1</v>
      </c>
      <c r="AV22" s="18">
        <v>0</v>
      </c>
      <c r="AW22" s="18">
        <v>0</v>
      </c>
      <c r="AX22" s="18">
        <v>0</v>
      </c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14" t="s">
        <v>60</v>
      </c>
      <c r="B23" s="15">
        <v>1</v>
      </c>
      <c r="C23" s="16">
        <v>32328</v>
      </c>
      <c r="D23" s="17">
        <v>40767</v>
      </c>
      <c r="E23" s="17">
        <v>40768</v>
      </c>
      <c r="F23" s="13">
        <f t="shared" si="0"/>
        <v>1</v>
      </c>
      <c r="G23" s="18" t="str">
        <f t="shared" si="1"/>
        <v>23 years, 1 months</v>
      </c>
      <c r="H23" s="18" t="s">
        <v>54</v>
      </c>
      <c r="I23" s="13" t="s">
        <v>52</v>
      </c>
      <c r="J23" s="18">
        <v>0</v>
      </c>
      <c r="K23" s="18">
        <v>0</v>
      </c>
      <c r="L23" s="18">
        <v>0</v>
      </c>
      <c r="M23" s="19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36.82</v>
      </c>
      <c r="Z23" s="18">
        <f t="shared" si="2"/>
        <v>1</v>
      </c>
      <c r="AA23" s="14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1</v>
      </c>
      <c r="AI23" s="18">
        <v>0</v>
      </c>
      <c r="AJ23" s="18">
        <v>0</v>
      </c>
      <c r="AK23" s="18">
        <v>0</v>
      </c>
      <c r="AL23" s="18">
        <v>0</v>
      </c>
      <c r="AM23" s="18">
        <v>136</v>
      </c>
      <c r="AN23" s="18">
        <v>145</v>
      </c>
      <c r="AO23" s="18">
        <f t="shared" si="3"/>
        <v>0</v>
      </c>
      <c r="AP23" s="18">
        <f t="shared" si="4"/>
        <v>0</v>
      </c>
      <c r="AQ23" s="13">
        <v>0</v>
      </c>
      <c r="AR23" s="18">
        <f t="shared" si="5"/>
        <v>1</v>
      </c>
      <c r="AS23" s="18">
        <v>0</v>
      </c>
      <c r="AT23" s="18">
        <v>0</v>
      </c>
      <c r="AU23" s="18">
        <f t="shared" si="6"/>
        <v>1</v>
      </c>
      <c r="AV23" s="18">
        <v>0</v>
      </c>
      <c r="AW23" s="18">
        <v>0</v>
      </c>
      <c r="AX23" s="18">
        <v>0</v>
      </c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14" t="s">
        <v>55</v>
      </c>
      <c r="B24" s="15">
        <v>0</v>
      </c>
      <c r="C24" s="16">
        <v>30678</v>
      </c>
      <c r="D24" s="17">
        <v>40774</v>
      </c>
      <c r="E24" s="17">
        <v>40776</v>
      </c>
      <c r="F24" s="13">
        <f t="shared" si="0"/>
        <v>2</v>
      </c>
      <c r="G24" s="18" t="str">
        <f t="shared" si="1"/>
        <v>27 years, 7 months</v>
      </c>
      <c r="H24" s="18" t="s">
        <v>54</v>
      </c>
      <c r="I24" s="13" t="s">
        <v>52</v>
      </c>
      <c r="J24" s="18">
        <v>0</v>
      </c>
      <c r="K24" s="18">
        <v>0</v>
      </c>
      <c r="L24" s="18">
        <v>0</v>
      </c>
      <c r="M24" s="19">
        <v>0</v>
      </c>
      <c r="N24" s="18">
        <v>0</v>
      </c>
      <c r="O24" s="18">
        <v>0</v>
      </c>
      <c r="P24" s="18">
        <v>0</v>
      </c>
      <c r="Q24" s="18">
        <v>0</v>
      </c>
      <c r="R24" s="18">
        <v>1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26.4</v>
      </c>
      <c r="Z24" s="18">
        <f t="shared" si="2"/>
        <v>0</v>
      </c>
      <c r="AA24" s="14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138</v>
      </c>
      <c r="AN24" s="18">
        <v>141</v>
      </c>
      <c r="AO24" s="18">
        <f t="shared" si="3"/>
        <v>0</v>
      </c>
      <c r="AP24" s="18">
        <f t="shared" si="4"/>
        <v>0</v>
      </c>
      <c r="AQ24" s="13">
        <v>0</v>
      </c>
      <c r="AR24" s="18">
        <f t="shared" si="5"/>
        <v>2</v>
      </c>
      <c r="AS24" s="18">
        <v>0</v>
      </c>
      <c r="AT24" s="18">
        <v>0</v>
      </c>
      <c r="AU24" s="18">
        <f t="shared" si="6"/>
        <v>2</v>
      </c>
      <c r="AV24" s="18">
        <v>0</v>
      </c>
      <c r="AW24" s="18">
        <v>0</v>
      </c>
      <c r="AX24" s="18">
        <v>0</v>
      </c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14" t="s">
        <v>55</v>
      </c>
      <c r="B25" s="15">
        <v>0</v>
      </c>
      <c r="C25" s="16">
        <v>26974</v>
      </c>
      <c r="D25" s="17">
        <v>40781</v>
      </c>
      <c r="E25" s="17">
        <v>40782</v>
      </c>
      <c r="F25" s="13">
        <f t="shared" si="0"/>
        <v>1</v>
      </c>
      <c r="G25" s="18" t="str">
        <f t="shared" si="1"/>
        <v>37 years, 9 months</v>
      </c>
      <c r="H25" s="18" t="s">
        <v>54</v>
      </c>
      <c r="I25" s="13" t="s">
        <v>52</v>
      </c>
      <c r="J25" s="18">
        <v>0</v>
      </c>
      <c r="K25" s="18">
        <v>0</v>
      </c>
      <c r="L25" s="18">
        <v>0</v>
      </c>
      <c r="M25" s="19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1</v>
      </c>
      <c r="X25" s="18">
        <v>0</v>
      </c>
      <c r="Y25" s="18">
        <v>32.340000000000003</v>
      </c>
      <c r="Z25" s="18">
        <f t="shared" si="2"/>
        <v>1</v>
      </c>
      <c r="AA25" s="14">
        <v>1</v>
      </c>
      <c r="AB25" s="18">
        <v>1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139</v>
      </c>
      <c r="AN25" s="18">
        <v>142</v>
      </c>
      <c r="AO25" s="18">
        <f t="shared" si="3"/>
        <v>0</v>
      </c>
      <c r="AP25" s="18">
        <f t="shared" si="4"/>
        <v>0</v>
      </c>
      <c r="AQ25" s="13">
        <v>0</v>
      </c>
      <c r="AR25" s="18">
        <f t="shared" si="5"/>
        <v>1</v>
      </c>
      <c r="AS25" s="18">
        <v>0</v>
      </c>
      <c r="AT25" s="18">
        <v>0</v>
      </c>
      <c r="AU25" s="18">
        <f t="shared" si="6"/>
        <v>1</v>
      </c>
      <c r="AV25" s="18">
        <v>0</v>
      </c>
      <c r="AW25" s="18">
        <v>0</v>
      </c>
      <c r="AX25" s="18">
        <v>0</v>
      </c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14" t="s">
        <v>50</v>
      </c>
      <c r="B26" s="15">
        <v>1</v>
      </c>
      <c r="C26" s="16">
        <v>23809</v>
      </c>
      <c r="D26" s="17">
        <v>40786</v>
      </c>
      <c r="E26" s="17">
        <v>40787</v>
      </c>
      <c r="F26" s="13">
        <f t="shared" si="0"/>
        <v>1</v>
      </c>
      <c r="G26" s="18" t="str">
        <f t="shared" si="1"/>
        <v>46 years, 5 months</v>
      </c>
      <c r="H26" s="18" t="s">
        <v>51</v>
      </c>
      <c r="I26" s="13" t="s">
        <v>52</v>
      </c>
      <c r="J26" s="18">
        <v>0</v>
      </c>
      <c r="K26" s="18">
        <v>0</v>
      </c>
      <c r="L26" s="18">
        <v>0</v>
      </c>
      <c r="M26" s="19">
        <v>1</v>
      </c>
      <c r="N26" s="18">
        <v>1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1</v>
      </c>
      <c r="V26" s="18">
        <v>0</v>
      </c>
      <c r="W26" s="18">
        <v>1</v>
      </c>
      <c r="X26" s="18">
        <v>0</v>
      </c>
      <c r="Y26" s="18">
        <v>28</v>
      </c>
      <c r="Z26" s="18">
        <f t="shared" si="2"/>
        <v>0</v>
      </c>
      <c r="AA26" s="14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138</v>
      </c>
      <c r="AN26" s="18">
        <v>139</v>
      </c>
      <c r="AO26" s="18">
        <f t="shared" si="3"/>
        <v>0</v>
      </c>
      <c r="AP26" s="18">
        <f t="shared" si="4"/>
        <v>0</v>
      </c>
      <c r="AQ26" s="13">
        <v>0</v>
      </c>
      <c r="AR26" s="18">
        <f t="shared" si="5"/>
        <v>1</v>
      </c>
      <c r="AS26" s="18">
        <v>0</v>
      </c>
      <c r="AT26" s="18">
        <v>0</v>
      </c>
      <c r="AU26" s="18">
        <f t="shared" si="6"/>
        <v>1</v>
      </c>
      <c r="AV26" s="18">
        <v>0</v>
      </c>
      <c r="AW26" s="18">
        <v>0</v>
      </c>
      <c r="AX26" s="18">
        <v>0</v>
      </c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14" t="s">
        <v>55</v>
      </c>
      <c r="B27" s="15">
        <v>1</v>
      </c>
      <c r="C27" s="16">
        <v>19500</v>
      </c>
      <c r="D27" s="17">
        <v>40802</v>
      </c>
      <c r="E27" s="17">
        <v>40803</v>
      </c>
      <c r="F27" s="13">
        <f t="shared" si="0"/>
        <v>1</v>
      </c>
      <c r="G27" s="18" t="str">
        <f t="shared" si="1"/>
        <v>58 years, 3 months</v>
      </c>
      <c r="H27" s="18" t="s">
        <v>51</v>
      </c>
      <c r="I27" s="13" t="s">
        <v>52</v>
      </c>
      <c r="J27" s="18">
        <v>0</v>
      </c>
      <c r="K27" s="18">
        <v>0</v>
      </c>
      <c r="L27" s="18">
        <v>0</v>
      </c>
      <c r="M27" s="19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25.2</v>
      </c>
      <c r="Z27" s="18">
        <f t="shared" si="2"/>
        <v>0</v>
      </c>
      <c r="AA27" s="14">
        <v>1</v>
      </c>
      <c r="AB27" s="18">
        <v>1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116</v>
      </c>
      <c r="AN27" s="18">
        <v>142</v>
      </c>
      <c r="AO27" s="18">
        <f t="shared" si="3"/>
        <v>1</v>
      </c>
      <c r="AP27" s="18">
        <f t="shared" si="4"/>
        <v>0</v>
      </c>
      <c r="AQ27" s="13">
        <v>0</v>
      </c>
      <c r="AR27" s="18">
        <f t="shared" si="5"/>
        <v>1</v>
      </c>
      <c r="AS27" s="18">
        <v>1</v>
      </c>
      <c r="AT27" s="18">
        <v>4</v>
      </c>
      <c r="AU27" s="18">
        <f t="shared" si="6"/>
        <v>5</v>
      </c>
      <c r="AV27" s="18">
        <v>1</v>
      </c>
      <c r="AW27" s="18">
        <v>0</v>
      </c>
      <c r="AX27" s="18">
        <v>0</v>
      </c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14" t="s">
        <v>55</v>
      </c>
      <c r="B28" s="15">
        <v>0</v>
      </c>
      <c r="C28" s="16">
        <v>25693</v>
      </c>
      <c r="D28" s="17">
        <v>40802</v>
      </c>
      <c r="E28" s="17">
        <v>40803</v>
      </c>
      <c r="F28" s="13">
        <f t="shared" si="0"/>
        <v>1</v>
      </c>
      <c r="G28" s="18" t="str">
        <f t="shared" si="1"/>
        <v>41 years, 4 months</v>
      </c>
      <c r="H28" s="18" t="s">
        <v>51</v>
      </c>
      <c r="I28" s="13" t="s">
        <v>52</v>
      </c>
      <c r="J28" s="18">
        <v>0</v>
      </c>
      <c r="K28" s="18">
        <v>0</v>
      </c>
      <c r="L28" s="18">
        <v>0</v>
      </c>
      <c r="M28" s="19">
        <v>0</v>
      </c>
      <c r="N28" s="18">
        <v>0</v>
      </c>
      <c r="O28" s="18">
        <v>0</v>
      </c>
      <c r="P28" s="18">
        <v>0</v>
      </c>
      <c r="Q28" s="18">
        <v>0</v>
      </c>
      <c r="R28" s="18">
        <v>1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49.9</v>
      </c>
      <c r="Z28" s="18">
        <f t="shared" si="2"/>
        <v>1</v>
      </c>
      <c r="AA28" s="14">
        <v>1</v>
      </c>
      <c r="AB28" s="18">
        <v>1</v>
      </c>
      <c r="AC28" s="27">
        <v>1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135</v>
      </c>
      <c r="AN28" s="18">
        <v>143</v>
      </c>
      <c r="AO28" s="18">
        <f t="shared" si="3"/>
        <v>0</v>
      </c>
      <c r="AP28" s="18">
        <f t="shared" si="4"/>
        <v>0</v>
      </c>
      <c r="AQ28" s="13">
        <v>0</v>
      </c>
      <c r="AR28" s="18">
        <f t="shared" si="5"/>
        <v>1</v>
      </c>
      <c r="AS28" s="18">
        <v>0</v>
      </c>
      <c r="AT28" s="18">
        <v>0</v>
      </c>
      <c r="AU28" s="18">
        <f t="shared" si="6"/>
        <v>1</v>
      </c>
      <c r="AV28" s="18">
        <v>0</v>
      </c>
      <c r="AW28" s="18">
        <v>0</v>
      </c>
      <c r="AX28" s="18">
        <v>0</v>
      </c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14" t="s">
        <v>55</v>
      </c>
      <c r="B29" s="15">
        <v>1</v>
      </c>
      <c r="C29" s="16">
        <v>28969</v>
      </c>
      <c r="D29" s="17">
        <v>40815</v>
      </c>
      <c r="E29" s="17">
        <v>40816</v>
      </c>
      <c r="F29" s="13">
        <f t="shared" si="0"/>
        <v>1</v>
      </c>
      <c r="G29" s="18" t="str">
        <f t="shared" si="1"/>
        <v>32 years, 5 months</v>
      </c>
      <c r="H29" s="18" t="s">
        <v>51</v>
      </c>
      <c r="I29" s="13" t="s">
        <v>52</v>
      </c>
      <c r="J29" s="18">
        <v>0</v>
      </c>
      <c r="K29" s="18">
        <v>0</v>
      </c>
      <c r="L29" s="18">
        <v>0</v>
      </c>
      <c r="M29" s="19">
        <v>1</v>
      </c>
      <c r="N29" s="18">
        <v>1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32.590000000000003</v>
      </c>
      <c r="Z29" s="18">
        <f t="shared" si="2"/>
        <v>1</v>
      </c>
      <c r="AA29" s="14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139</v>
      </c>
      <c r="AN29" s="18">
        <v>139</v>
      </c>
      <c r="AO29" s="18">
        <f t="shared" si="3"/>
        <v>0</v>
      </c>
      <c r="AP29" s="18">
        <f t="shared" si="4"/>
        <v>0</v>
      </c>
      <c r="AQ29" s="13">
        <v>0</v>
      </c>
      <c r="AR29" s="18">
        <f t="shared" si="5"/>
        <v>1</v>
      </c>
      <c r="AS29" s="18">
        <v>0</v>
      </c>
      <c r="AT29" s="18">
        <v>0</v>
      </c>
      <c r="AU29" s="18">
        <f t="shared" si="6"/>
        <v>1</v>
      </c>
      <c r="AV29" s="18">
        <v>0</v>
      </c>
      <c r="AW29" s="18">
        <v>0</v>
      </c>
      <c r="AX29" s="18">
        <v>0</v>
      </c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14" t="s">
        <v>55</v>
      </c>
      <c r="B30" s="15">
        <v>0</v>
      </c>
      <c r="C30" s="16">
        <v>14380</v>
      </c>
      <c r="D30" s="17">
        <v>40816</v>
      </c>
      <c r="E30" s="17">
        <v>40817</v>
      </c>
      <c r="F30" s="13">
        <f t="shared" si="0"/>
        <v>1</v>
      </c>
      <c r="G30" s="18" t="str">
        <f t="shared" si="1"/>
        <v>72 years, 4 months</v>
      </c>
      <c r="H30" s="18" t="s">
        <v>54</v>
      </c>
      <c r="I30" s="13" t="s">
        <v>52</v>
      </c>
      <c r="J30" s="18">
        <v>1</v>
      </c>
      <c r="K30" s="18">
        <v>0</v>
      </c>
      <c r="L30" s="18">
        <v>0</v>
      </c>
      <c r="M30" s="19">
        <v>0</v>
      </c>
      <c r="N30" s="18">
        <v>0</v>
      </c>
      <c r="O30" s="18">
        <v>1</v>
      </c>
      <c r="P30" s="18">
        <v>0</v>
      </c>
      <c r="Q30" s="18">
        <v>0</v>
      </c>
      <c r="R30" s="18">
        <v>1</v>
      </c>
      <c r="S30" s="18">
        <v>0</v>
      </c>
      <c r="T30" s="18">
        <v>0</v>
      </c>
      <c r="U30" s="18">
        <v>1</v>
      </c>
      <c r="V30" s="18">
        <v>0</v>
      </c>
      <c r="W30" s="18">
        <v>0</v>
      </c>
      <c r="X30" s="18">
        <v>0</v>
      </c>
      <c r="Y30" s="18">
        <v>41.2</v>
      </c>
      <c r="Z30" s="18">
        <f t="shared" si="2"/>
        <v>1</v>
      </c>
      <c r="AA30" s="14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135</v>
      </c>
      <c r="AN30" s="18">
        <v>140</v>
      </c>
      <c r="AO30" s="18">
        <f t="shared" si="3"/>
        <v>0</v>
      </c>
      <c r="AP30" s="18">
        <f t="shared" si="4"/>
        <v>0</v>
      </c>
      <c r="AQ30" s="13">
        <v>0</v>
      </c>
      <c r="AR30" s="18">
        <f t="shared" si="5"/>
        <v>1</v>
      </c>
      <c r="AS30" s="18">
        <v>1</v>
      </c>
      <c r="AT30" s="18">
        <f>3+13</f>
        <v>16</v>
      </c>
      <c r="AU30" s="18">
        <f t="shared" si="6"/>
        <v>17</v>
      </c>
      <c r="AV30" s="18">
        <v>1</v>
      </c>
      <c r="AW30" s="18">
        <v>0</v>
      </c>
      <c r="AX30" s="18">
        <v>0</v>
      </c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14" t="s">
        <v>50</v>
      </c>
      <c r="B31" s="15">
        <v>1</v>
      </c>
      <c r="C31" s="16">
        <v>15422</v>
      </c>
      <c r="D31" s="17">
        <v>40816</v>
      </c>
      <c r="E31" s="17">
        <v>40817</v>
      </c>
      <c r="F31" s="13">
        <f t="shared" si="0"/>
        <v>1</v>
      </c>
      <c r="G31" s="18" t="str">
        <f t="shared" si="1"/>
        <v>69 years, 6 months</v>
      </c>
      <c r="H31" s="18" t="s">
        <v>51</v>
      </c>
      <c r="I31" s="13" t="s">
        <v>52</v>
      </c>
      <c r="J31" s="18">
        <v>0</v>
      </c>
      <c r="K31" s="18">
        <v>0</v>
      </c>
      <c r="L31" s="18">
        <v>0</v>
      </c>
      <c r="M31" s="19">
        <v>0</v>
      </c>
      <c r="N31" s="18">
        <v>1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1</v>
      </c>
      <c r="V31" s="18">
        <v>0</v>
      </c>
      <c r="W31" s="18">
        <v>1</v>
      </c>
      <c r="X31" s="18">
        <v>0</v>
      </c>
      <c r="Y31" s="18">
        <v>27.8</v>
      </c>
      <c r="Z31" s="18">
        <f t="shared" si="2"/>
        <v>0</v>
      </c>
      <c r="AA31" s="14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142</v>
      </c>
      <c r="AN31" s="18">
        <v>142</v>
      </c>
      <c r="AO31" s="18">
        <f t="shared" si="3"/>
        <v>0</v>
      </c>
      <c r="AP31" s="18">
        <f t="shared" si="4"/>
        <v>0</v>
      </c>
      <c r="AQ31" s="13">
        <v>0</v>
      </c>
      <c r="AR31" s="18">
        <f t="shared" si="5"/>
        <v>1</v>
      </c>
      <c r="AS31" s="18">
        <v>0</v>
      </c>
      <c r="AT31" s="18">
        <v>0</v>
      </c>
      <c r="AU31" s="18">
        <f t="shared" si="6"/>
        <v>1</v>
      </c>
      <c r="AV31" s="18">
        <v>0</v>
      </c>
      <c r="AW31" s="18">
        <v>0</v>
      </c>
      <c r="AX31" s="18">
        <v>0</v>
      </c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14" t="s">
        <v>55</v>
      </c>
      <c r="B32" s="15">
        <v>1</v>
      </c>
      <c r="C32" s="16">
        <v>19588</v>
      </c>
      <c r="D32" s="17">
        <v>40821</v>
      </c>
      <c r="E32" s="17">
        <v>40822</v>
      </c>
      <c r="F32" s="13">
        <f t="shared" si="0"/>
        <v>1</v>
      </c>
      <c r="G32" s="18" t="str">
        <f t="shared" si="1"/>
        <v>58 years, 1 months</v>
      </c>
      <c r="H32" s="18" t="s">
        <v>51</v>
      </c>
      <c r="I32" s="13" t="s">
        <v>57</v>
      </c>
      <c r="J32" s="18">
        <v>0</v>
      </c>
      <c r="K32" s="18">
        <v>0</v>
      </c>
      <c r="L32" s="18">
        <v>0</v>
      </c>
      <c r="M32" s="19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1</v>
      </c>
      <c r="V32" s="18">
        <v>0</v>
      </c>
      <c r="W32" s="18">
        <v>0</v>
      </c>
      <c r="X32" s="18">
        <v>0</v>
      </c>
      <c r="Y32" s="18">
        <v>24.8</v>
      </c>
      <c r="Z32" s="18">
        <f t="shared" si="2"/>
        <v>0</v>
      </c>
      <c r="AA32" s="14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137</v>
      </c>
      <c r="AN32" s="18">
        <v>137</v>
      </c>
      <c r="AO32" s="18">
        <f t="shared" si="3"/>
        <v>0</v>
      </c>
      <c r="AP32" s="18">
        <f t="shared" si="4"/>
        <v>0</v>
      </c>
      <c r="AQ32" s="13">
        <v>0</v>
      </c>
      <c r="AR32" s="18">
        <f t="shared" si="5"/>
        <v>1</v>
      </c>
      <c r="AS32" s="18">
        <v>0</v>
      </c>
      <c r="AT32" s="18">
        <v>0</v>
      </c>
      <c r="AU32" s="18">
        <f t="shared" si="6"/>
        <v>1</v>
      </c>
      <c r="AV32" s="18">
        <v>0</v>
      </c>
      <c r="AW32" s="18">
        <v>0</v>
      </c>
      <c r="AX32" s="18">
        <v>0</v>
      </c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14" t="s">
        <v>55</v>
      </c>
      <c r="B33" s="15">
        <v>0</v>
      </c>
      <c r="C33" s="16">
        <v>26493</v>
      </c>
      <c r="D33" s="17">
        <v>40821</v>
      </c>
      <c r="E33" s="17">
        <v>40823</v>
      </c>
      <c r="F33" s="13">
        <f t="shared" si="0"/>
        <v>2</v>
      </c>
      <c r="G33" s="18" t="str">
        <f t="shared" si="1"/>
        <v>39 years, 2 months</v>
      </c>
      <c r="H33" s="18" t="s">
        <v>54</v>
      </c>
      <c r="I33" s="13" t="s">
        <v>58</v>
      </c>
      <c r="J33" s="18">
        <v>0</v>
      </c>
      <c r="K33" s="18">
        <v>0</v>
      </c>
      <c r="L33" s="18">
        <v>0</v>
      </c>
      <c r="M33" s="19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1</v>
      </c>
      <c r="X33" s="18">
        <v>0</v>
      </c>
      <c r="Y33" s="18">
        <v>28.2</v>
      </c>
      <c r="Z33" s="18">
        <f t="shared" si="2"/>
        <v>0</v>
      </c>
      <c r="AA33" s="14">
        <v>1</v>
      </c>
      <c r="AB33" s="18">
        <v>1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144</v>
      </c>
      <c r="AN33" s="18">
        <v>144</v>
      </c>
      <c r="AO33" s="18">
        <f t="shared" si="3"/>
        <v>0</v>
      </c>
      <c r="AP33" s="18">
        <f t="shared" si="4"/>
        <v>0</v>
      </c>
      <c r="AQ33" s="13">
        <v>0</v>
      </c>
      <c r="AR33" s="18">
        <f t="shared" si="5"/>
        <v>2</v>
      </c>
      <c r="AS33" s="18">
        <v>0</v>
      </c>
      <c r="AT33" s="18">
        <v>0</v>
      </c>
      <c r="AU33" s="18">
        <f t="shared" si="6"/>
        <v>2</v>
      </c>
      <c r="AV33" s="18">
        <v>0</v>
      </c>
      <c r="AW33" s="18">
        <v>0</v>
      </c>
      <c r="AX33" s="18">
        <v>0</v>
      </c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14" t="s">
        <v>55</v>
      </c>
      <c r="B34" s="15">
        <v>1</v>
      </c>
      <c r="C34" s="16">
        <v>19714</v>
      </c>
      <c r="D34" s="17">
        <v>40844</v>
      </c>
      <c r="E34" s="17">
        <v>40845</v>
      </c>
      <c r="F34" s="13">
        <f t="shared" si="0"/>
        <v>1</v>
      </c>
      <c r="G34" s="18" t="str">
        <f t="shared" si="1"/>
        <v>57 years, 10 months</v>
      </c>
      <c r="H34" s="18" t="s">
        <v>51</v>
      </c>
      <c r="I34" s="13" t="s">
        <v>52</v>
      </c>
      <c r="J34" s="18">
        <v>0</v>
      </c>
      <c r="K34" s="18">
        <v>0</v>
      </c>
      <c r="L34" s="18">
        <v>0</v>
      </c>
      <c r="M34" s="19">
        <v>1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1</v>
      </c>
      <c r="X34" s="18">
        <v>0</v>
      </c>
      <c r="Y34" s="18">
        <v>40.96</v>
      </c>
      <c r="Z34" s="18">
        <f t="shared" si="2"/>
        <v>1</v>
      </c>
      <c r="AA34" s="14">
        <v>1</v>
      </c>
      <c r="AB34" s="18">
        <v>1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136</v>
      </c>
      <c r="AN34" s="18">
        <v>142</v>
      </c>
      <c r="AO34" s="18">
        <f t="shared" si="3"/>
        <v>0</v>
      </c>
      <c r="AP34" s="18">
        <f t="shared" si="4"/>
        <v>0</v>
      </c>
      <c r="AQ34" s="13">
        <v>0</v>
      </c>
      <c r="AR34" s="18">
        <f t="shared" si="5"/>
        <v>1</v>
      </c>
      <c r="AS34" s="18">
        <v>0</v>
      </c>
      <c r="AT34" s="18">
        <v>0</v>
      </c>
      <c r="AU34" s="18">
        <f t="shared" si="6"/>
        <v>1</v>
      </c>
      <c r="AV34" s="18">
        <v>0</v>
      </c>
      <c r="AW34" s="18">
        <v>0</v>
      </c>
      <c r="AX34" s="18">
        <v>0</v>
      </c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14" t="s">
        <v>50</v>
      </c>
      <c r="B35" s="15">
        <v>1</v>
      </c>
      <c r="C35" s="16">
        <v>23516</v>
      </c>
      <c r="D35" s="17">
        <v>40844</v>
      </c>
      <c r="E35" s="17">
        <v>40845</v>
      </c>
      <c r="F35" s="13">
        <f t="shared" si="0"/>
        <v>1</v>
      </c>
      <c r="G35" s="18" t="str">
        <f t="shared" si="1"/>
        <v>47 years, 5 months</v>
      </c>
      <c r="H35" s="18" t="s">
        <v>54</v>
      </c>
      <c r="I35" s="13" t="s">
        <v>52</v>
      </c>
      <c r="J35" s="18">
        <v>0</v>
      </c>
      <c r="K35" s="18">
        <v>0</v>
      </c>
      <c r="L35" s="18">
        <v>0</v>
      </c>
      <c r="M35" s="19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36.69</v>
      </c>
      <c r="Z35" s="18">
        <f t="shared" si="2"/>
        <v>1</v>
      </c>
      <c r="AA35" s="14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143</v>
      </c>
      <c r="AN35" s="18">
        <v>145</v>
      </c>
      <c r="AO35" s="18">
        <f t="shared" si="3"/>
        <v>0</v>
      </c>
      <c r="AP35" s="18">
        <f t="shared" si="4"/>
        <v>0</v>
      </c>
      <c r="AQ35" s="13">
        <v>0</v>
      </c>
      <c r="AR35" s="18">
        <f t="shared" si="5"/>
        <v>1</v>
      </c>
      <c r="AS35" s="18">
        <v>0</v>
      </c>
      <c r="AT35" s="18">
        <v>0</v>
      </c>
      <c r="AU35" s="18">
        <f t="shared" si="6"/>
        <v>1</v>
      </c>
      <c r="AV35" s="18">
        <v>0</v>
      </c>
      <c r="AW35" s="18">
        <v>0</v>
      </c>
      <c r="AX35" s="18">
        <v>0</v>
      </c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14" t="s">
        <v>50</v>
      </c>
      <c r="B36" s="15">
        <v>1</v>
      </c>
      <c r="C36" s="16">
        <v>15983</v>
      </c>
      <c r="D36" s="17">
        <v>40863</v>
      </c>
      <c r="E36" s="17">
        <v>40864</v>
      </c>
      <c r="F36" s="13">
        <f t="shared" si="0"/>
        <v>1</v>
      </c>
      <c r="G36" s="18" t="str">
        <f t="shared" si="1"/>
        <v>68 years, 1 months</v>
      </c>
      <c r="H36" s="18" t="s">
        <v>51</v>
      </c>
      <c r="I36" s="13" t="s">
        <v>52</v>
      </c>
      <c r="J36" s="18">
        <v>0</v>
      </c>
      <c r="K36" s="18">
        <v>0</v>
      </c>
      <c r="L36" s="18">
        <v>0</v>
      </c>
      <c r="M36" s="19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25.1</v>
      </c>
      <c r="Z36" s="18">
        <f t="shared" si="2"/>
        <v>0</v>
      </c>
      <c r="AA36" s="14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137</v>
      </c>
      <c r="AN36" s="18">
        <v>137</v>
      </c>
      <c r="AO36" s="18">
        <f t="shared" si="3"/>
        <v>0</v>
      </c>
      <c r="AP36" s="18">
        <f t="shared" si="4"/>
        <v>0</v>
      </c>
      <c r="AQ36" s="13">
        <v>0</v>
      </c>
      <c r="AR36" s="18">
        <f t="shared" si="5"/>
        <v>1</v>
      </c>
      <c r="AS36" s="18">
        <v>0</v>
      </c>
      <c r="AT36" s="18">
        <v>0</v>
      </c>
      <c r="AU36" s="18">
        <f t="shared" si="6"/>
        <v>1</v>
      </c>
      <c r="AV36" s="18">
        <v>0</v>
      </c>
      <c r="AW36" s="18">
        <v>0</v>
      </c>
      <c r="AX36" s="18">
        <v>0</v>
      </c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14" t="s">
        <v>55</v>
      </c>
      <c r="B37" s="15">
        <v>0</v>
      </c>
      <c r="C37" s="16">
        <v>23884</v>
      </c>
      <c r="D37" s="17">
        <v>40879</v>
      </c>
      <c r="E37" s="17">
        <v>40881</v>
      </c>
      <c r="F37" s="13">
        <f t="shared" si="0"/>
        <v>2</v>
      </c>
      <c r="G37" s="18" t="str">
        <f t="shared" si="1"/>
        <v>46 years, 6 months</v>
      </c>
      <c r="H37" s="18" t="s">
        <v>54</v>
      </c>
      <c r="I37" s="13" t="s">
        <v>52</v>
      </c>
      <c r="J37" s="18">
        <v>0</v>
      </c>
      <c r="K37" s="18">
        <v>0</v>
      </c>
      <c r="L37" s="18">
        <v>0</v>
      </c>
      <c r="M37" s="19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</v>
      </c>
      <c r="S37" s="18">
        <v>0</v>
      </c>
      <c r="T37" s="18">
        <v>1</v>
      </c>
      <c r="U37" s="18">
        <v>0</v>
      </c>
      <c r="V37" s="18">
        <v>0</v>
      </c>
      <c r="W37" s="18">
        <v>1</v>
      </c>
      <c r="X37" s="18">
        <v>0</v>
      </c>
      <c r="Y37" s="18">
        <v>36.869999999999997</v>
      </c>
      <c r="Z37" s="18">
        <f t="shared" si="2"/>
        <v>1</v>
      </c>
      <c r="AA37" s="14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136</v>
      </c>
      <c r="AN37" s="18">
        <v>141</v>
      </c>
      <c r="AO37" s="18">
        <f t="shared" si="3"/>
        <v>0</v>
      </c>
      <c r="AP37" s="18">
        <f t="shared" si="4"/>
        <v>0</v>
      </c>
      <c r="AQ37" s="13">
        <v>0</v>
      </c>
      <c r="AR37" s="18">
        <f t="shared" si="5"/>
        <v>2</v>
      </c>
      <c r="AS37" s="18">
        <v>0</v>
      </c>
      <c r="AT37" s="18">
        <v>0</v>
      </c>
      <c r="AU37" s="18">
        <f t="shared" si="6"/>
        <v>2</v>
      </c>
      <c r="AV37" s="18">
        <v>0</v>
      </c>
      <c r="AW37" s="18">
        <v>0</v>
      </c>
      <c r="AX37" s="18">
        <v>0</v>
      </c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14" t="s">
        <v>50</v>
      </c>
      <c r="B38" s="15">
        <v>1</v>
      </c>
      <c r="C38" s="16">
        <v>17729</v>
      </c>
      <c r="D38" s="17">
        <v>40879</v>
      </c>
      <c r="E38" s="17">
        <v>40881</v>
      </c>
      <c r="F38" s="13">
        <f t="shared" si="0"/>
        <v>2</v>
      </c>
      <c r="G38" s="18" t="str">
        <f t="shared" si="1"/>
        <v>63 years, 4 months</v>
      </c>
      <c r="H38" s="18" t="s">
        <v>51</v>
      </c>
      <c r="I38" s="13" t="s">
        <v>52</v>
      </c>
      <c r="J38" s="18">
        <v>0</v>
      </c>
      <c r="K38" s="18">
        <v>0</v>
      </c>
      <c r="L38" s="18">
        <v>0</v>
      </c>
      <c r="M38" s="19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1</v>
      </c>
      <c r="X38" s="18">
        <v>0</v>
      </c>
      <c r="Y38" s="18">
        <v>36.51</v>
      </c>
      <c r="Z38" s="18">
        <f t="shared" si="2"/>
        <v>1</v>
      </c>
      <c r="AA38" s="14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138</v>
      </c>
      <c r="AN38" s="18">
        <v>138</v>
      </c>
      <c r="AO38" s="18">
        <f t="shared" si="3"/>
        <v>0</v>
      </c>
      <c r="AP38" s="18">
        <f t="shared" si="4"/>
        <v>0</v>
      </c>
      <c r="AQ38" s="13">
        <v>0</v>
      </c>
      <c r="AR38" s="18">
        <f t="shared" si="5"/>
        <v>2</v>
      </c>
      <c r="AS38" s="18">
        <v>0</v>
      </c>
      <c r="AT38" s="18">
        <v>0</v>
      </c>
      <c r="AU38" s="18">
        <f t="shared" si="6"/>
        <v>2</v>
      </c>
      <c r="AV38" s="18">
        <v>0</v>
      </c>
      <c r="AW38" s="18">
        <v>0</v>
      </c>
      <c r="AX38" s="18">
        <v>0</v>
      </c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14" t="s">
        <v>50</v>
      </c>
      <c r="B39" s="15">
        <v>1</v>
      </c>
      <c r="C39" s="16">
        <v>14789</v>
      </c>
      <c r="D39" s="17">
        <v>40884</v>
      </c>
      <c r="E39" s="17">
        <v>40887</v>
      </c>
      <c r="F39" s="13">
        <f t="shared" si="0"/>
        <v>3</v>
      </c>
      <c r="G39" s="18" t="str">
        <f t="shared" si="1"/>
        <v>71 years, 5 months</v>
      </c>
      <c r="H39" s="18" t="s">
        <v>54</v>
      </c>
      <c r="I39" s="13" t="s">
        <v>52</v>
      </c>
      <c r="J39" s="18">
        <v>0</v>
      </c>
      <c r="K39" s="18">
        <v>0</v>
      </c>
      <c r="L39" s="18">
        <v>0</v>
      </c>
      <c r="M39" s="19">
        <v>1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28.9</v>
      </c>
      <c r="Z39" s="18">
        <f t="shared" si="2"/>
        <v>0</v>
      </c>
      <c r="AA39" s="14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137</v>
      </c>
      <c r="AN39" s="18">
        <v>139</v>
      </c>
      <c r="AO39" s="18">
        <f t="shared" si="3"/>
        <v>0</v>
      </c>
      <c r="AP39" s="18">
        <f t="shared" si="4"/>
        <v>0</v>
      </c>
      <c r="AQ39" s="13">
        <v>0</v>
      </c>
      <c r="AR39" s="18">
        <f t="shared" si="5"/>
        <v>3</v>
      </c>
      <c r="AS39" s="18">
        <v>0</v>
      </c>
      <c r="AT39" s="18">
        <v>0</v>
      </c>
      <c r="AU39" s="18">
        <f t="shared" si="6"/>
        <v>3</v>
      </c>
      <c r="AV39" s="18">
        <v>0</v>
      </c>
      <c r="AW39" s="18">
        <v>0</v>
      </c>
      <c r="AX39" s="18">
        <v>0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14" t="s">
        <v>50</v>
      </c>
      <c r="B40" s="15">
        <v>1</v>
      </c>
      <c r="C40" s="16">
        <v>19875</v>
      </c>
      <c r="D40" s="17">
        <v>40898</v>
      </c>
      <c r="E40" s="17">
        <v>40899</v>
      </c>
      <c r="F40" s="13">
        <f t="shared" si="0"/>
        <v>1</v>
      </c>
      <c r="G40" s="18" t="str">
        <f t="shared" si="1"/>
        <v>57 years, 6 months</v>
      </c>
      <c r="H40" s="18" t="s">
        <v>51</v>
      </c>
      <c r="I40" s="13" t="s">
        <v>52</v>
      </c>
      <c r="J40" s="18">
        <v>1</v>
      </c>
      <c r="K40" s="18">
        <v>0</v>
      </c>
      <c r="L40" s="18">
        <v>0</v>
      </c>
      <c r="M40" s="19">
        <v>0</v>
      </c>
      <c r="N40" s="18">
        <v>0</v>
      </c>
      <c r="O40" s="18">
        <v>0</v>
      </c>
      <c r="P40" s="18">
        <v>0</v>
      </c>
      <c r="Q40" s="18">
        <v>0</v>
      </c>
      <c r="R40" s="18">
        <v>1</v>
      </c>
      <c r="S40" s="18">
        <v>0</v>
      </c>
      <c r="T40" s="18">
        <v>0</v>
      </c>
      <c r="U40" s="18">
        <v>1</v>
      </c>
      <c r="V40" s="18">
        <v>0</v>
      </c>
      <c r="W40" s="18">
        <v>1</v>
      </c>
      <c r="X40" s="18">
        <v>1</v>
      </c>
      <c r="Y40" s="18">
        <v>29.1</v>
      </c>
      <c r="Z40" s="18">
        <f t="shared" si="2"/>
        <v>0</v>
      </c>
      <c r="AA40" s="14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137</v>
      </c>
      <c r="AN40" s="18">
        <v>137</v>
      </c>
      <c r="AO40" s="18">
        <f t="shared" si="3"/>
        <v>0</v>
      </c>
      <c r="AP40" s="18">
        <f t="shared" si="4"/>
        <v>0</v>
      </c>
      <c r="AQ40" s="13">
        <v>0</v>
      </c>
      <c r="AR40" s="18">
        <f t="shared" si="5"/>
        <v>1</v>
      </c>
      <c r="AS40" s="18">
        <v>0</v>
      </c>
      <c r="AT40" s="18">
        <v>0</v>
      </c>
      <c r="AU40" s="18">
        <f t="shared" si="6"/>
        <v>1</v>
      </c>
      <c r="AV40" s="18">
        <v>0</v>
      </c>
      <c r="AW40" s="18">
        <v>0</v>
      </c>
      <c r="AX40" s="18">
        <v>0</v>
      </c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14" t="s">
        <v>55</v>
      </c>
      <c r="B41" s="15">
        <v>1</v>
      </c>
      <c r="C41" s="16">
        <v>34532</v>
      </c>
      <c r="D41" s="17">
        <v>40898</v>
      </c>
      <c r="E41" s="17">
        <v>40899</v>
      </c>
      <c r="F41" s="13">
        <f t="shared" si="0"/>
        <v>1</v>
      </c>
      <c r="G41" s="18" t="str">
        <f t="shared" si="1"/>
        <v>17 years, 5 months</v>
      </c>
      <c r="H41" s="18" t="s">
        <v>51</v>
      </c>
      <c r="I41" s="13" t="s">
        <v>52</v>
      </c>
      <c r="J41" s="18">
        <v>0</v>
      </c>
      <c r="K41" s="18">
        <v>0</v>
      </c>
      <c r="L41" s="18">
        <v>0</v>
      </c>
      <c r="M41" s="19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1</v>
      </c>
      <c r="X41" s="18">
        <v>0</v>
      </c>
      <c r="Y41" s="18">
        <v>22.44</v>
      </c>
      <c r="Z41" s="18">
        <f t="shared" si="2"/>
        <v>0</v>
      </c>
      <c r="AA41" s="14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137</v>
      </c>
      <c r="AN41" s="18">
        <v>137</v>
      </c>
      <c r="AO41" s="18">
        <f t="shared" si="3"/>
        <v>0</v>
      </c>
      <c r="AP41" s="18">
        <f t="shared" si="4"/>
        <v>0</v>
      </c>
      <c r="AQ41" s="13">
        <v>0</v>
      </c>
      <c r="AR41" s="18">
        <f t="shared" si="5"/>
        <v>1</v>
      </c>
      <c r="AS41" s="18">
        <v>0</v>
      </c>
      <c r="AT41" s="18">
        <v>0</v>
      </c>
      <c r="AU41" s="18">
        <f t="shared" si="6"/>
        <v>1</v>
      </c>
      <c r="AV41" s="18">
        <v>0</v>
      </c>
      <c r="AW41" s="18">
        <v>0</v>
      </c>
      <c r="AX41" s="18">
        <v>0</v>
      </c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14" t="s">
        <v>55</v>
      </c>
      <c r="B42" s="15">
        <v>0</v>
      </c>
      <c r="C42" s="16">
        <v>24557</v>
      </c>
      <c r="D42" s="17">
        <v>40928</v>
      </c>
      <c r="E42" s="17">
        <v>40931</v>
      </c>
      <c r="F42" s="13">
        <f t="shared" si="0"/>
        <v>3</v>
      </c>
      <c r="G42" s="18" t="str">
        <f t="shared" si="1"/>
        <v>44 years, 9 months</v>
      </c>
      <c r="H42" s="18" t="s">
        <v>51</v>
      </c>
      <c r="I42" s="13" t="s">
        <v>52</v>
      </c>
      <c r="J42" s="18">
        <v>0</v>
      </c>
      <c r="K42" s="18">
        <v>0</v>
      </c>
      <c r="L42" s="18">
        <v>0</v>
      </c>
      <c r="M42" s="19">
        <v>0</v>
      </c>
      <c r="N42" s="18">
        <v>1</v>
      </c>
      <c r="O42" s="18">
        <v>0</v>
      </c>
      <c r="P42" s="18">
        <v>0</v>
      </c>
      <c r="Q42" s="18">
        <v>0</v>
      </c>
      <c r="R42" s="18">
        <v>1</v>
      </c>
      <c r="S42" s="18">
        <v>0</v>
      </c>
      <c r="T42" s="18">
        <v>0</v>
      </c>
      <c r="U42" s="18">
        <v>0</v>
      </c>
      <c r="V42" s="18">
        <v>1</v>
      </c>
      <c r="W42" s="18">
        <v>1</v>
      </c>
      <c r="X42" s="18">
        <v>0</v>
      </c>
      <c r="Y42" s="18">
        <v>32.979999999999997</v>
      </c>
      <c r="Z42" s="18">
        <f t="shared" si="2"/>
        <v>1</v>
      </c>
      <c r="AA42" s="14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136</v>
      </c>
      <c r="AN42" s="18">
        <v>138</v>
      </c>
      <c r="AO42" s="18">
        <f t="shared" si="3"/>
        <v>0</v>
      </c>
      <c r="AP42" s="18">
        <f t="shared" si="4"/>
        <v>0</v>
      </c>
      <c r="AQ42" s="13">
        <v>0</v>
      </c>
      <c r="AR42" s="18">
        <f t="shared" si="5"/>
        <v>3</v>
      </c>
      <c r="AS42" s="18">
        <v>0</v>
      </c>
      <c r="AT42" s="18">
        <v>0</v>
      </c>
      <c r="AU42" s="18">
        <f t="shared" si="6"/>
        <v>3</v>
      </c>
      <c r="AV42" s="18">
        <v>0</v>
      </c>
      <c r="AW42" s="18">
        <v>0</v>
      </c>
      <c r="AX42" s="18">
        <v>0</v>
      </c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14" t="s">
        <v>55</v>
      </c>
      <c r="B43" s="15">
        <v>1</v>
      </c>
      <c r="C43" s="16">
        <v>30997</v>
      </c>
      <c r="D43" s="17">
        <v>40938</v>
      </c>
      <c r="E43" s="17">
        <v>40939</v>
      </c>
      <c r="F43" s="13">
        <f t="shared" si="0"/>
        <v>1</v>
      </c>
      <c r="G43" s="18" t="str">
        <f t="shared" si="1"/>
        <v>27 years, 2 months</v>
      </c>
      <c r="H43" s="18" t="s">
        <v>51</v>
      </c>
      <c r="I43" s="13" t="s">
        <v>52</v>
      </c>
      <c r="J43" s="18">
        <v>0</v>
      </c>
      <c r="K43" s="18">
        <v>0</v>
      </c>
      <c r="L43" s="18">
        <v>0</v>
      </c>
      <c r="M43" s="19">
        <v>0</v>
      </c>
      <c r="N43" s="18">
        <v>1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25.3</v>
      </c>
      <c r="Z43" s="18">
        <f t="shared" si="2"/>
        <v>0</v>
      </c>
      <c r="AA43" s="14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141</v>
      </c>
      <c r="AN43" s="18">
        <v>141</v>
      </c>
      <c r="AO43" s="18">
        <f t="shared" si="3"/>
        <v>0</v>
      </c>
      <c r="AP43" s="18">
        <f t="shared" si="4"/>
        <v>0</v>
      </c>
      <c r="AQ43" s="13">
        <v>0</v>
      </c>
      <c r="AR43" s="18">
        <f t="shared" si="5"/>
        <v>1</v>
      </c>
      <c r="AS43" s="18">
        <v>0</v>
      </c>
      <c r="AT43" s="18">
        <v>0</v>
      </c>
      <c r="AU43" s="18">
        <f t="shared" si="6"/>
        <v>1</v>
      </c>
      <c r="AV43" s="18">
        <v>0</v>
      </c>
      <c r="AW43" s="18">
        <v>0</v>
      </c>
      <c r="AX43" s="18">
        <v>0</v>
      </c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14" t="s">
        <v>56</v>
      </c>
      <c r="B44" s="15">
        <v>0</v>
      </c>
      <c r="C44" s="16">
        <v>23973</v>
      </c>
      <c r="D44" s="17">
        <v>40963</v>
      </c>
      <c r="E44" s="17">
        <v>40965</v>
      </c>
      <c r="F44" s="13">
        <f t="shared" si="0"/>
        <v>2</v>
      </c>
      <c r="G44" s="18" t="str">
        <f t="shared" si="1"/>
        <v>46 years, 6 months</v>
      </c>
      <c r="H44" s="18" t="s">
        <v>54</v>
      </c>
      <c r="I44" s="13" t="s">
        <v>52</v>
      </c>
      <c r="J44" s="18">
        <v>0</v>
      </c>
      <c r="K44" s="18">
        <v>0</v>
      </c>
      <c r="L44" s="18">
        <v>0</v>
      </c>
      <c r="M44" s="19">
        <v>0</v>
      </c>
      <c r="N44" s="18">
        <v>0</v>
      </c>
      <c r="O44" s="18">
        <v>0</v>
      </c>
      <c r="P44" s="18">
        <v>0</v>
      </c>
      <c r="Q44" s="18">
        <v>0</v>
      </c>
      <c r="R44" s="18">
        <v>1</v>
      </c>
      <c r="S44" s="18">
        <v>0</v>
      </c>
      <c r="T44" s="18">
        <v>0</v>
      </c>
      <c r="U44" s="18">
        <v>1</v>
      </c>
      <c r="V44" s="18">
        <v>0</v>
      </c>
      <c r="W44" s="18">
        <v>1</v>
      </c>
      <c r="X44" s="18">
        <v>0</v>
      </c>
      <c r="Y44" s="18">
        <v>39</v>
      </c>
      <c r="Z44" s="18">
        <f t="shared" si="2"/>
        <v>1</v>
      </c>
      <c r="AA44" s="14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140</v>
      </c>
      <c r="AN44" s="18">
        <v>142</v>
      </c>
      <c r="AO44" s="18">
        <f t="shared" si="3"/>
        <v>0</v>
      </c>
      <c r="AP44" s="18">
        <f t="shared" si="4"/>
        <v>0</v>
      </c>
      <c r="AQ44" s="13">
        <v>0</v>
      </c>
      <c r="AR44" s="18">
        <f t="shared" si="5"/>
        <v>2</v>
      </c>
      <c r="AS44" s="18">
        <v>0</v>
      </c>
      <c r="AT44" s="18">
        <v>0</v>
      </c>
      <c r="AU44" s="18">
        <f t="shared" si="6"/>
        <v>2</v>
      </c>
      <c r="AV44" s="18">
        <v>0</v>
      </c>
      <c r="AW44" s="18">
        <v>0</v>
      </c>
      <c r="AX44" s="18">
        <v>0</v>
      </c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14" t="s">
        <v>55</v>
      </c>
      <c r="B45" s="15">
        <v>1</v>
      </c>
      <c r="C45" s="16">
        <v>25242</v>
      </c>
      <c r="D45" s="17">
        <v>40963</v>
      </c>
      <c r="E45" s="17">
        <v>40964</v>
      </c>
      <c r="F45" s="13">
        <f t="shared" si="0"/>
        <v>1</v>
      </c>
      <c r="G45" s="18" t="str">
        <f t="shared" si="1"/>
        <v>43 years, 0 months</v>
      </c>
      <c r="H45" s="18" t="s">
        <v>51</v>
      </c>
      <c r="I45" s="13" t="s">
        <v>52</v>
      </c>
      <c r="J45" s="18">
        <v>0</v>
      </c>
      <c r="K45" s="18">
        <v>0</v>
      </c>
      <c r="L45" s="18">
        <v>0</v>
      </c>
      <c r="M45" s="19">
        <v>1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30</v>
      </c>
      <c r="Z45" s="18">
        <f t="shared" si="2"/>
        <v>1</v>
      </c>
      <c r="AA45" s="14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145</v>
      </c>
      <c r="AN45" s="18">
        <v>145</v>
      </c>
      <c r="AO45" s="18">
        <f t="shared" si="3"/>
        <v>0</v>
      </c>
      <c r="AP45" s="18">
        <f t="shared" si="4"/>
        <v>0</v>
      </c>
      <c r="AQ45" s="13">
        <v>0</v>
      </c>
      <c r="AR45" s="18">
        <f t="shared" si="5"/>
        <v>1</v>
      </c>
      <c r="AS45" s="18">
        <v>0</v>
      </c>
      <c r="AT45" s="18">
        <v>0</v>
      </c>
      <c r="AU45" s="18">
        <f t="shared" si="6"/>
        <v>1</v>
      </c>
      <c r="AV45" s="18">
        <v>0</v>
      </c>
      <c r="AW45" s="18">
        <v>0</v>
      </c>
      <c r="AX45" s="18">
        <v>0</v>
      </c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14" t="s">
        <v>55</v>
      </c>
      <c r="B46" s="15">
        <v>0</v>
      </c>
      <c r="C46" s="16">
        <v>15496</v>
      </c>
      <c r="D46" s="17">
        <v>40970</v>
      </c>
      <c r="E46" s="17">
        <v>40975</v>
      </c>
      <c r="F46" s="13">
        <f t="shared" si="0"/>
        <v>5</v>
      </c>
      <c r="G46" s="18" t="str">
        <f t="shared" si="1"/>
        <v>69 years, 8 months</v>
      </c>
      <c r="H46" s="18" t="s">
        <v>54</v>
      </c>
      <c r="I46" s="13" t="s">
        <v>52</v>
      </c>
      <c r="J46" s="18">
        <v>0</v>
      </c>
      <c r="K46" s="18">
        <v>0</v>
      </c>
      <c r="L46" s="18">
        <v>0</v>
      </c>
      <c r="M46" s="19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42.02</v>
      </c>
      <c r="Z46" s="18">
        <f t="shared" si="2"/>
        <v>1</v>
      </c>
      <c r="AA46" s="14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142</v>
      </c>
      <c r="AN46" s="18">
        <v>144</v>
      </c>
      <c r="AO46" s="18">
        <f t="shared" si="3"/>
        <v>0</v>
      </c>
      <c r="AP46" s="18">
        <f t="shared" si="4"/>
        <v>0</v>
      </c>
      <c r="AQ46" s="13">
        <v>0</v>
      </c>
      <c r="AR46" s="18">
        <f t="shared" si="5"/>
        <v>5</v>
      </c>
      <c r="AS46" s="18">
        <v>0</v>
      </c>
      <c r="AT46" s="18">
        <v>0</v>
      </c>
      <c r="AU46" s="18">
        <f t="shared" si="6"/>
        <v>5</v>
      </c>
      <c r="AV46" s="18">
        <v>0</v>
      </c>
      <c r="AW46" s="18">
        <v>0</v>
      </c>
      <c r="AX46" s="18">
        <v>0</v>
      </c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14" t="s">
        <v>50</v>
      </c>
      <c r="B47" s="15">
        <v>1</v>
      </c>
      <c r="C47" s="16">
        <v>29333</v>
      </c>
      <c r="D47" s="17">
        <v>40982</v>
      </c>
      <c r="E47" s="17">
        <v>40984</v>
      </c>
      <c r="F47" s="13">
        <f t="shared" si="0"/>
        <v>2</v>
      </c>
      <c r="G47" s="18" t="str">
        <f t="shared" si="1"/>
        <v>31 years, 10 months</v>
      </c>
      <c r="H47" s="18" t="s">
        <v>51</v>
      </c>
      <c r="I47" s="13" t="s">
        <v>52</v>
      </c>
      <c r="J47" s="18">
        <v>0</v>
      </c>
      <c r="K47" s="18">
        <v>0</v>
      </c>
      <c r="L47" s="18">
        <v>0</v>
      </c>
      <c r="M47" s="19">
        <v>0</v>
      </c>
      <c r="N47" s="18">
        <v>1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1</v>
      </c>
      <c r="W47" s="18">
        <v>1</v>
      </c>
      <c r="X47" s="18">
        <v>0</v>
      </c>
      <c r="Y47" s="18">
        <v>26.5</v>
      </c>
      <c r="Z47" s="18">
        <f t="shared" si="2"/>
        <v>0</v>
      </c>
      <c r="AA47" s="14">
        <v>1</v>
      </c>
      <c r="AB47" s="18">
        <v>1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138</v>
      </c>
      <c r="AN47" s="18">
        <v>142</v>
      </c>
      <c r="AO47" s="18">
        <f t="shared" si="3"/>
        <v>0</v>
      </c>
      <c r="AP47" s="18">
        <f t="shared" si="4"/>
        <v>0</v>
      </c>
      <c r="AQ47" s="13">
        <v>0</v>
      </c>
      <c r="AR47" s="18">
        <f t="shared" si="5"/>
        <v>2</v>
      </c>
      <c r="AS47" s="18">
        <v>0</v>
      </c>
      <c r="AT47" s="18">
        <v>0</v>
      </c>
      <c r="AU47" s="18">
        <f t="shared" si="6"/>
        <v>2</v>
      </c>
      <c r="AV47" s="18">
        <v>0</v>
      </c>
      <c r="AW47" s="18">
        <v>0</v>
      </c>
      <c r="AX47" s="18">
        <v>0</v>
      </c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14" t="s">
        <v>50</v>
      </c>
      <c r="B48" s="15">
        <v>1</v>
      </c>
      <c r="C48" s="16">
        <v>13746</v>
      </c>
      <c r="D48" s="17">
        <v>40989</v>
      </c>
      <c r="E48" s="17">
        <v>40991</v>
      </c>
      <c r="F48" s="13">
        <f t="shared" si="0"/>
        <v>2</v>
      </c>
      <c r="G48" s="18" t="str">
        <f t="shared" si="1"/>
        <v>74 years, 7 months</v>
      </c>
      <c r="H48" s="18" t="s">
        <v>54</v>
      </c>
      <c r="I48" s="13" t="s">
        <v>52</v>
      </c>
      <c r="J48" s="18">
        <v>0</v>
      </c>
      <c r="K48" s="18">
        <v>0</v>
      </c>
      <c r="L48" s="18">
        <v>0</v>
      </c>
      <c r="M48" s="19">
        <v>0</v>
      </c>
      <c r="N48" s="18">
        <v>0</v>
      </c>
      <c r="O48" s="18">
        <v>0</v>
      </c>
      <c r="P48" s="18">
        <v>0</v>
      </c>
      <c r="Q48" s="18">
        <v>0</v>
      </c>
      <c r="R48" s="18">
        <v>1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43.62</v>
      </c>
      <c r="Z48" s="18">
        <f t="shared" si="2"/>
        <v>1</v>
      </c>
      <c r="AA48" s="14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138</v>
      </c>
      <c r="AN48" s="18">
        <v>144</v>
      </c>
      <c r="AO48" s="18">
        <f t="shared" si="3"/>
        <v>0</v>
      </c>
      <c r="AP48" s="18">
        <f t="shared" si="4"/>
        <v>0</v>
      </c>
      <c r="AQ48" s="13">
        <v>0</v>
      </c>
      <c r="AR48" s="18">
        <f t="shared" si="5"/>
        <v>2</v>
      </c>
      <c r="AS48" s="18">
        <v>0</v>
      </c>
      <c r="AT48" s="18">
        <v>0</v>
      </c>
      <c r="AU48" s="18">
        <f t="shared" si="6"/>
        <v>2</v>
      </c>
      <c r="AV48" s="18">
        <v>0</v>
      </c>
      <c r="AW48" s="18">
        <v>0</v>
      </c>
      <c r="AX48" s="18">
        <v>0</v>
      </c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14" t="s">
        <v>55</v>
      </c>
      <c r="B49" s="15">
        <v>1</v>
      </c>
      <c r="C49" s="16">
        <v>28587</v>
      </c>
      <c r="D49" s="17">
        <v>41010</v>
      </c>
      <c r="E49" s="17">
        <v>41011</v>
      </c>
      <c r="F49" s="13">
        <f t="shared" si="0"/>
        <v>1</v>
      </c>
      <c r="G49" s="18" t="str">
        <f t="shared" si="1"/>
        <v>34 years, 0 months</v>
      </c>
      <c r="H49" s="18" t="s">
        <v>54</v>
      </c>
      <c r="I49" s="13" t="s">
        <v>52</v>
      </c>
      <c r="J49" s="18">
        <v>0</v>
      </c>
      <c r="K49" s="18">
        <v>0</v>
      </c>
      <c r="L49" s="18">
        <v>0</v>
      </c>
      <c r="M49" s="19">
        <v>0</v>
      </c>
      <c r="N49" s="18">
        <v>0</v>
      </c>
      <c r="O49" s="18">
        <v>1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1</v>
      </c>
      <c r="X49" s="18">
        <v>0</v>
      </c>
      <c r="Y49" s="18">
        <v>24.9</v>
      </c>
      <c r="Z49" s="18">
        <f t="shared" si="2"/>
        <v>0</v>
      </c>
      <c r="AA49" s="14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141</v>
      </c>
      <c r="AN49" s="18">
        <v>141</v>
      </c>
      <c r="AO49" s="18">
        <f t="shared" si="3"/>
        <v>0</v>
      </c>
      <c r="AP49" s="18">
        <f t="shared" si="4"/>
        <v>0</v>
      </c>
      <c r="AQ49" s="13">
        <v>0</v>
      </c>
      <c r="AR49" s="18">
        <f t="shared" si="5"/>
        <v>1</v>
      </c>
      <c r="AS49" s="18">
        <v>0</v>
      </c>
      <c r="AT49" s="18">
        <v>0</v>
      </c>
      <c r="AU49" s="18">
        <f t="shared" si="6"/>
        <v>1</v>
      </c>
      <c r="AV49" s="18">
        <v>0</v>
      </c>
      <c r="AW49" s="18">
        <v>0</v>
      </c>
      <c r="AX49" s="18">
        <v>0</v>
      </c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14" t="s">
        <v>50</v>
      </c>
      <c r="B50" s="15">
        <v>1</v>
      </c>
      <c r="C50" s="16">
        <v>20059</v>
      </c>
      <c r="D50" s="17">
        <v>41011</v>
      </c>
      <c r="E50" s="17">
        <v>41012</v>
      </c>
      <c r="F50" s="13">
        <f t="shared" si="0"/>
        <v>1</v>
      </c>
      <c r="G50" s="18" t="str">
        <f t="shared" si="1"/>
        <v>57 years, 4 months</v>
      </c>
      <c r="H50" s="18" t="s">
        <v>51</v>
      </c>
      <c r="I50" s="13" t="s">
        <v>52</v>
      </c>
      <c r="J50" s="18">
        <v>0</v>
      </c>
      <c r="K50" s="18">
        <v>0</v>
      </c>
      <c r="L50" s="18">
        <v>0</v>
      </c>
      <c r="M50" s="19">
        <v>1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28.1</v>
      </c>
      <c r="Z50" s="18">
        <f t="shared" si="2"/>
        <v>0</v>
      </c>
      <c r="AA50" s="14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143</v>
      </c>
      <c r="AN50" s="18">
        <v>143</v>
      </c>
      <c r="AO50" s="18">
        <f t="shared" si="3"/>
        <v>0</v>
      </c>
      <c r="AP50" s="18">
        <f t="shared" si="4"/>
        <v>0</v>
      </c>
      <c r="AQ50" s="13">
        <v>0</v>
      </c>
      <c r="AR50" s="18">
        <f t="shared" si="5"/>
        <v>1</v>
      </c>
      <c r="AS50" s="18">
        <v>0</v>
      </c>
      <c r="AT50" s="18">
        <v>0</v>
      </c>
      <c r="AU50" s="18">
        <f t="shared" si="6"/>
        <v>1</v>
      </c>
      <c r="AV50" s="18">
        <v>0</v>
      </c>
      <c r="AW50" s="18">
        <v>0</v>
      </c>
      <c r="AX50" s="18">
        <v>0</v>
      </c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14" t="s">
        <v>50</v>
      </c>
      <c r="B51" s="15">
        <v>1</v>
      </c>
      <c r="C51" s="16">
        <v>24989</v>
      </c>
      <c r="D51" s="17">
        <v>41017</v>
      </c>
      <c r="E51" s="17">
        <v>41024</v>
      </c>
      <c r="F51" s="13">
        <f t="shared" si="0"/>
        <v>7</v>
      </c>
      <c r="G51" s="18" t="str">
        <f t="shared" si="1"/>
        <v>43 years, 10 months</v>
      </c>
      <c r="H51" s="18" t="s">
        <v>51</v>
      </c>
      <c r="I51" s="13" t="s">
        <v>57</v>
      </c>
      <c r="J51" s="18">
        <v>0</v>
      </c>
      <c r="K51" s="18">
        <v>0</v>
      </c>
      <c r="L51" s="18">
        <v>0</v>
      </c>
      <c r="M51" s="19">
        <v>0</v>
      </c>
      <c r="N51" s="18">
        <v>0</v>
      </c>
      <c r="O51" s="18">
        <v>0</v>
      </c>
      <c r="P51" s="18">
        <v>1</v>
      </c>
      <c r="Q51" s="18">
        <v>0</v>
      </c>
      <c r="R51" s="18">
        <v>1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65.599999999999994</v>
      </c>
      <c r="Z51" s="18">
        <f t="shared" si="2"/>
        <v>1</v>
      </c>
      <c r="AA51" s="14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1</v>
      </c>
      <c r="AI51" s="18">
        <v>0</v>
      </c>
      <c r="AJ51" s="18">
        <v>0</v>
      </c>
      <c r="AK51" s="18">
        <v>0</v>
      </c>
      <c r="AL51" s="18">
        <v>0</v>
      </c>
      <c r="AM51" s="18">
        <v>139</v>
      </c>
      <c r="AN51" s="18">
        <v>141</v>
      </c>
      <c r="AO51" s="18">
        <f t="shared" si="3"/>
        <v>0</v>
      </c>
      <c r="AP51" s="18">
        <f t="shared" si="4"/>
        <v>0</v>
      </c>
      <c r="AQ51" s="13">
        <v>0</v>
      </c>
      <c r="AR51" s="18">
        <f t="shared" si="5"/>
        <v>7</v>
      </c>
      <c r="AS51" s="18">
        <v>1</v>
      </c>
      <c r="AT51" s="18">
        <v>2</v>
      </c>
      <c r="AU51" s="18">
        <f t="shared" si="6"/>
        <v>9</v>
      </c>
      <c r="AV51" s="18">
        <v>1</v>
      </c>
      <c r="AW51" s="18">
        <v>0</v>
      </c>
      <c r="AX51" s="18">
        <v>0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14" t="s">
        <v>50</v>
      </c>
      <c r="B52" s="15">
        <v>1</v>
      </c>
      <c r="C52" s="16">
        <v>21310</v>
      </c>
      <c r="D52" s="17">
        <v>41017</v>
      </c>
      <c r="E52" s="17">
        <v>41021</v>
      </c>
      <c r="F52" s="13">
        <f t="shared" si="0"/>
        <v>4</v>
      </c>
      <c r="G52" s="18" t="str">
        <f t="shared" si="1"/>
        <v>53 years, 11 months</v>
      </c>
      <c r="H52" s="18" t="s">
        <v>54</v>
      </c>
      <c r="I52" s="13" t="s">
        <v>52</v>
      </c>
      <c r="J52" s="18">
        <v>0</v>
      </c>
      <c r="K52" s="18">
        <v>0</v>
      </c>
      <c r="L52" s="18">
        <v>0</v>
      </c>
      <c r="M52" s="19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27.6</v>
      </c>
      <c r="Z52" s="18">
        <f t="shared" si="2"/>
        <v>0</v>
      </c>
      <c r="AA52" s="14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132</v>
      </c>
      <c r="AN52" s="18">
        <v>146</v>
      </c>
      <c r="AO52" s="18">
        <f t="shared" si="3"/>
        <v>1</v>
      </c>
      <c r="AP52" s="18">
        <f t="shared" si="4"/>
        <v>1</v>
      </c>
      <c r="AQ52" s="13">
        <v>0</v>
      </c>
      <c r="AR52" s="18">
        <f t="shared" si="5"/>
        <v>4</v>
      </c>
      <c r="AS52" s="18">
        <v>1</v>
      </c>
      <c r="AT52" s="18">
        <v>1</v>
      </c>
      <c r="AU52" s="18">
        <f t="shared" si="6"/>
        <v>5</v>
      </c>
      <c r="AV52" s="18">
        <v>1</v>
      </c>
      <c r="AW52" s="18">
        <v>0</v>
      </c>
      <c r="AX52" s="18">
        <v>0</v>
      </c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14" t="s">
        <v>50</v>
      </c>
      <c r="B53" s="15">
        <v>1</v>
      </c>
      <c r="C53" s="16">
        <v>13886</v>
      </c>
      <c r="D53" s="17">
        <v>41019</v>
      </c>
      <c r="E53" s="17">
        <v>41026</v>
      </c>
      <c r="F53" s="13">
        <f t="shared" si="0"/>
        <v>7</v>
      </c>
      <c r="G53" s="18" t="str">
        <f t="shared" si="1"/>
        <v>74 years, 3 months</v>
      </c>
      <c r="H53" s="18" t="s">
        <v>51</v>
      </c>
      <c r="I53" s="13" t="s">
        <v>52</v>
      </c>
      <c r="J53" s="18">
        <v>0</v>
      </c>
      <c r="K53" s="18">
        <v>0</v>
      </c>
      <c r="L53" s="18">
        <v>0</v>
      </c>
      <c r="M53" s="19">
        <v>1</v>
      </c>
      <c r="N53" s="18">
        <v>1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29.3</v>
      </c>
      <c r="Z53" s="18">
        <f t="shared" si="2"/>
        <v>0</v>
      </c>
      <c r="AA53" s="14">
        <v>0</v>
      </c>
      <c r="AB53" s="18">
        <v>0</v>
      </c>
      <c r="AC53" s="18">
        <v>0</v>
      </c>
      <c r="AD53" s="18">
        <v>0</v>
      </c>
      <c r="AE53" s="18">
        <v>1</v>
      </c>
      <c r="AF53" s="18">
        <v>0</v>
      </c>
      <c r="AG53" s="18">
        <v>0</v>
      </c>
      <c r="AH53" s="18">
        <v>0</v>
      </c>
      <c r="AI53" s="18">
        <v>0</v>
      </c>
      <c r="AJ53" s="18">
        <v>1</v>
      </c>
      <c r="AK53" s="18">
        <v>0</v>
      </c>
      <c r="AL53" s="18">
        <v>0</v>
      </c>
      <c r="AM53" s="18">
        <v>140</v>
      </c>
      <c r="AN53" s="18">
        <v>144</v>
      </c>
      <c r="AO53" s="18">
        <f t="shared" si="3"/>
        <v>0</v>
      </c>
      <c r="AP53" s="18">
        <f t="shared" si="4"/>
        <v>0</v>
      </c>
      <c r="AQ53" s="13">
        <v>0</v>
      </c>
      <c r="AR53" s="18">
        <f t="shared" si="5"/>
        <v>7</v>
      </c>
      <c r="AS53" s="18">
        <v>0</v>
      </c>
      <c r="AT53" s="18">
        <v>0</v>
      </c>
      <c r="AU53" s="18">
        <f t="shared" si="6"/>
        <v>7</v>
      </c>
      <c r="AV53" s="18">
        <v>0</v>
      </c>
      <c r="AW53" s="18">
        <v>0</v>
      </c>
      <c r="AX53" s="18">
        <v>1</v>
      </c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14" t="s">
        <v>60</v>
      </c>
      <c r="B54" s="15">
        <v>1</v>
      </c>
      <c r="C54" s="16">
        <v>28453</v>
      </c>
      <c r="D54" s="17">
        <v>41047</v>
      </c>
      <c r="E54" s="17">
        <v>41048</v>
      </c>
      <c r="F54" s="13">
        <f t="shared" si="0"/>
        <v>1</v>
      </c>
      <c r="G54" s="18" t="str">
        <f t="shared" si="1"/>
        <v>34 years, 5 months</v>
      </c>
      <c r="H54" s="18" t="s">
        <v>54</v>
      </c>
      <c r="I54" s="13" t="s">
        <v>52</v>
      </c>
      <c r="J54" s="18">
        <v>0</v>
      </c>
      <c r="K54" s="18">
        <v>0</v>
      </c>
      <c r="L54" s="18">
        <v>0</v>
      </c>
      <c r="M54" s="19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36.14</v>
      </c>
      <c r="Z54" s="18">
        <f t="shared" si="2"/>
        <v>1</v>
      </c>
      <c r="AA54" s="14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139</v>
      </c>
      <c r="AN54" s="18">
        <v>139</v>
      </c>
      <c r="AO54" s="18">
        <f t="shared" si="3"/>
        <v>0</v>
      </c>
      <c r="AP54" s="18">
        <f t="shared" si="4"/>
        <v>0</v>
      </c>
      <c r="AQ54" s="13">
        <v>0</v>
      </c>
      <c r="AR54" s="18">
        <f t="shared" si="5"/>
        <v>1</v>
      </c>
      <c r="AS54" s="18">
        <v>0</v>
      </c>
      <c r="AT54" s="18">
        <v>0</v>
      </c>
      <c r="AU54" s="18">
        <f t="shared" si="6"/>
        <v>1</v>
      </c>
      <c r="AV54" s="18">
        <v>0</v>
      </c>
      <c r="AW54" s="18">
        <v>0</v>
      </c>
      <c r="AX54" s="18">
        <v>0</v>
      </c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14" t="s">
        <v>50</v>
      </c>
      <c r="B55" s="15">
        <v>1</v>
      </c>
      <c r="C55" s="16">
        <v>13806</v>
      </c>
      <c r="D55" s="17">
        <v>41052</v>
      </c>
      <c r="E55" s="17">
        <v>41053</v>
      </c>
      <c r="F55" s="13">
        <f t="shared" si="0"/>
        <v>1</v>
      </c>
      <c r="G55" s="18" t="str">
        <f t="shared" si="1"/>
        <v>74 years, 7 months</v>
      </c>
      <c r="H55" s="18" t="s">
        <v>51</v>
      </c>
      <c r="I55" s="13" t="s">
        <v>52</v>
      </c>
      <c r="J55" s="18">
        <v>0</v>
      </c>
      <c r="K55" s="18">
        <v>0</v>
      </c>
      <c r="L55" s="18">
        <v>0</v>
      </c>
      <c r="M55" s="19">
        <v>0</v>
      </c>
      <c r="N55" s="18">
        <v>0</v>
      </c>
      <c r="O55" s="18">
        <v>0</v>
      </c>
      <c r="P55" s="18">
        <v>0</v>
      </c>
      <c r="Q55" s="18">
        <v>0</v>
      </c>
      <c r="R55" s="18">
        <v>1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24.1</v>
      </c>
      <c r="Z55" s="18">
        <f t="shared" si="2"/>
        <v>0</v>
      </c>
      <c r="AA55" s="14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141</v>
      </c>
      <c r="AN55" s="18">
        <v>141</v>
      </c>
      <c r="AO55" s="18">
        <f t="shared" si="3"/>
        <v>0</v>
      </c>
      <c r="AP55" s="18">
        <f t="shared" si="4"/>
        <v>0</v>
      </c>
      <c r="AQ55" s="13">
        <v>0</v>
      </c>
      <c r="AR55" s="18">
        <f t="shared" si="5"/>
        <v>1</v>
      </c>
      <c r="AS55" s="18">
        <v>0</v>
      </c>
      <c r="AT55" s="18">
        <v>0</v>
      </c>
      <c r="AU55" s="18">
        <f t="shared" si="6"/>
        <v>1</v>
      </c>
      <c r="AV55" s="18">
        <v>0</v>
      </c>
      <c r="AW55" s="18">
        <v>0</v>
      </c>
      <c r="AX55" s="18">
        <v>0</v>
      </c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14" t="s">
        <v>55</v>
      </c>
      <c r="B56" s="15">
        <v>1</v>
      </c>
      <c r="C56" s="16">
        <v>31363</v>
      </c>
      <c r="D56" s="17">
        <v>41101</v>
      </c>
      <c r="E56" s="17">
        <v>41103</v>
      </c>
      <c r="F56" s="13">
        <f t="shared" si="0"/>
        <v>2</v>
      </c>
      <c r="G56" s="18" t="str">
        <f t="shared" si="1"/>
        <v>26 years, 7 months</v>
      </c>
      <c r="H56" s="18" t="s">
        <v>54</v>
      </c>
      <c r="I56" s="13" t="s">
        <v>61</v>
      </c>
      <c r="J56" s="18">
        <v>0</v>
      </c>
      <c r="K56" s="18">
        <v>0</v>
      </c>
      <c r="L56" s="18">
        <v>0</v>
      </c>
      <c r="M56" s="19">
        <v>0</v>
      </c>
      <c r="N56" s="18">
        <v>1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1</v>
      </c>
      <c r="X56" s="18">
        <v>0</v>
      </c>
      <c r="Y56" s="18">
        <v>32.17</v>
      </c>
      <c r="Z56" s="18">
        <f t="shared" si="2"/>
        <v>1</v>
      </c>
      <c r="AA56" s="14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138</v>
      </c>
      <c r="AN56" s="18">
        <v>138</v>
      </c>
      <c r="AO56" s="18">
        <f t="shared" si="3"/>
        <v>0</v>
      </c>
      <c r="AP56" s="18">
        <f t="shared" si="4"/>
        <v>0</v>
      </c>
      <c r="AQ56" s="13">
        <v>0</v>
      </c>
      <c r="AR56" s="18">
        <f t="shared" si="5"/>
        <v>2</v>
      </c>
      <c r="AS56" s="18">
        <v>0</v>
      </c>
      <c r="AT56" s="18">
        <v>0</v>
      </c>
      <c r="AU56" s="18">
        <f t="shared" si="6"/>
        <v>2</v>
      </c>
      <c r="AV56" s="18">
        <v>0</v>
      </c>
      <c r="AW56" s="18">
        <v>0</v>
      </c>
      <c r="AX56" s="18">
        <v>0</v>
      </c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14" t="s">
        <v>50</v>
      </c>
      <c r="B57" s="15">
        <v>1</v>
      </c>
      <c r="C57" s="16">
        <v>26438</v>
      </c>
      <c r="D57" s="17">
        <v>41101</v>
      </c>
      <c r="E57" s="17">
        <v>41102</v>
      </c>
      <c r="F57" s="13">
        <f t="shared" si="0"/>
        <v>1</v>
      </c>
      <c r="G57" s="18" t="str">
        <f t="shared" si="1"/>
        <v>40 years, 1 months</v>
      </c>
      <c r="H57" s="18" t="s">
        <v>51</v>
      </c>
      <c r="I57" s="13" t="s">
        <v>52</v>
      </c>
      <c r="J57" s="18">
        <v>0</v>
      </c>
      <c r="K57" s="18">
        <v>0</v>
      </c>
      <c r="L57" s="18">
        <v>0</v>
      </c>
      <c r="M57" s="19">
        <v>0</v>
      </c>
      <c r="N57" s="18">
        <v>1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30.35</v>
      </c>
      <c r="Z57" s="18">
        <f t="shared" si="2"/>
        <v>1</v>
      </c>
      <c r="AA57" s="14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138</v>
      </c>
      <c r="AN57" s="18">
        <v>142</v>
      </c>
      <c r="AO57" s="18">
        <f t="shared" si="3"/>
        <v>0</v>
      </c>
      <c r="AP57" s="18">
        <f t="shared" si="4"/>
        <v>0</v>
      </c>
      <c r="AQ57" s="13">
        <v>0</v>
      </c>
      <c r="AR57" s="18">
        <f t="shared" si="5"/>
        <v>1</v>
      </c>
      <c r="AS57" s="18">
        <v>0</v>
      </c>
      <c r="AT57" s="18">
        <v>0</v>
      </c>
      <c r="AU57" s="18">
        <f t="shared" si="6"/>
        <v>1</v>
      </c>
      <c r="AV57" s="18">
        <v>0</v>
      </c>
      <c r="AW57" s="18">
        <v>0</v>
      </c>
      <c r="AX57" s="18">
        <v>0</v>
      </c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14" t="s">
        <v>50</v>
      </c>
      <c r="B58" s="15">
        <v>1</v>
      </c>
      <c r="C58" s="16">
        <v>21241</v>
      </c>
      <c r="D58" s="17">
        <v>41122</v>
      </c>
      <c r="E58" s="17">
        <v>41124</v>
      </c>
      <c r="F58" s="13">
        <f t="shared" si="0"/>
        <v>2</v>
      </c>
      <c r="G58" s="18" t="str">
        <f t="shared" si="1"/>
        <v>54 years, 5 months</v>
      </c>
      <c r="H58" s="18" t="s">
        <v>54</v>
      </c>
      <c r="I58" s="13" t="s">
        <v>52</v>
      </c>
      <c r="J58" s="18">
        <v>0</v>
      </c>
      <c r="K58" s="18">
        <v>0</v>
      </c>
      <c r="L58" s="18">
        <v>0</v>
      </c>
      <c r="M58" s="19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38.54</v>
      </c>
      <c r="Z58" s="18">
        <f t="shared" si="2"/>
        <v>1</v>
      </c>
      <c r="AA58" s="14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140</v>
      </c>
      <c r="AN58" s="18">
        <v>142</v>
      </c>
      <c r="AO58" s="18">
        <f t="shared" si="3"/>
        <v>0</v>
      </c>
      <c r="AP58" s="18">
        <f t="shared" si="4"/>
        <v>0</v>
      </c>
      <c r="AQ58" s="13">
        <v>0</v>
      </c>
      <c r="AR58" s="18">
        <f t="shared" si="5"/>
        <v>2</v>
      </c>
      <c r="AS58" s="18">
        <v>0</v>
      </c>
      <c r="AT58" s="18">
        <v>0</v>
      </c>
      <c r="AU58" s="18">
        <f t="shared" si="6"/>
        <v>2</v>
      </c>
      <c r="AV58" s="18">
        <v>0</v>
      </c>
      <c r="AW58" s="18">
        <v>0</v>
      </c>
      <c r="AX58" s="18">
        <v>0</v>
      </c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14" t="s">
        <v>55</v>
      </c>
      <c r="B59" s="15">
        <v>1</v>
      </c>
      <c r="C59" s="16">
        <v>20408</v>
      </c>
      <c r="D59" s="17">
        <v>41145</v>
      </c>
      <c r="E59" s="17">
        <v>41146</v>
      </c>
      <c r="F59" s="13">
        <f t="shared" si="0"/>
        <v>1</v>
      </c>
      <c r="G59" s="18" t="str">
        <f t="shared" si="1"/>
        <v>56 years, 9 months</v>
      </c>
      <c r="H59" s="18" t="s">
        <v>51</v>
      </c>
      <c r="I59" s="13" t="s">
        <v>57</v>
      </c>
      <c r="J59" s="18">
        <v>0</v>
      </c>
      <c r="K59" s="18">
        <v>0</v>
      </c>
      <c r="L59" s="18">
        <v>0</v>
      </c>
      <c r="M59" s="19">
        <v>0</v>
      </c>
      <c r="N59" s="18">
        <v>0</v>
      </c>
      <c r="O59" s="18">
        <v>0</v>
      </c>
      <c r="P59" s="18">
        <v>0</v>
      </c>
      <c r="Q59" s="18">
        <v>0</v>
      </c>
      <c r="R59" s="18">
        <v>1</v>
      </c>
      <c r="S59" s="18">
        <v>0</v>
      </c>
      <c r="T59" s="18">
        <v>0</v>
      </c>
      <c r="U59" s="18">
        <v>1</v>
      </c>
      <c r="V59" s="18">
        <v>0</v>
      </c>
      <c r="W59" s="18">
        <v>1</v>
      </c>
      <c r="X59" s="18">
        <v>0</v>
      </c>
      <c r="Y59" s="18">
        <v>44.79</v>
      </c>
      <c r="Z59" s="18">
        <f t="shared" si="2"/>
        <v>1</v>
      </c>
      <c r="AA59" s="14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142</v>
      </c>
      <c r="AN59" s="18">
        <v>142</v>
      </c>
      <c r="AO59" s="18">
        <f t="shared" si="3"/>
        <v>0</v>
      </c>
      <c r="AP59" s="18">
        <f t="shared" si="4"/>
        <v>0</v>
      </c>
      <c r="AQ59" s="13">
        <v>0</v>
      </c>
      <c r="AR59" s="18">
        <f t="shared" si="5"/>
        <v>1</v>
      </c>
      <c r="AS59" s="18">
        <v>0</v>
      </c>
      <c r="AT59" s="18">
        <v>0</v>
      </c>
      <c r="AU59" s="18">
        <f t="shared" si="6"/>
        <v>1</v>
      </c>
      <c r="AV59" s="18">
        <v>0</v>
      </c>
      <c r="AW59" s="18">
        <v>0</v>
      </c>
      <c r="AX59" s="18">
        <v>0</v>
      </c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14" t="s">
        <v>50</v>
      </c>
      <c r="B60" s="15">
        <v>1</v>
      </c>
      <c r="C60" s="16">
        <v>22955</v>
      </c>
      <c r="D60" s="17">
        <v>41185</v>
      </c>
      <c r="E60" s="17">
        <v>41186</v>
      </c>
      <c r="F60" s="13">
        <f t="shared" si="0"/>
        <v>1</v>
      </c>
      <c r="G60" s="18" t="str">
        <f t="shared" si="1"/>
        <v>49 years, 10 months</v>
      </c>
      <c r="H60" s="18" t="s">
        <v>51</v>
      </c>
      <c r="I60" s="13" t="s">
        <v>52</v>
      </c>
      <c r="J60" s="18">
        <v>0</v>
      </c>
      <c r="K60" s="18">
        <v>0</v>
      </c>
      <c r="L60" s="18">
        <v>0</v>
      </c>
      <c r="M60" s="19">
        <v>1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36.06</v>
      </c>
      <c r="Z60" s="18">
        <f t="shared" si="2"/>
        <v>1</v>
      </c>
      <c r="AA60" s="14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136</v>
      </c>
      <c r="AN60" s="18">
        <v>136</v>
      </c>
      <c r="AO60" s="18">
        <f t="shared" si="3"/>
        <v>0</v>
      </c>
      <c r="AP60" s="18">
        <f t="shared" si="4"/>
        <v>0</v>
      </c>
      <c r="AQ60" s="13">
        <v>0</v>
      </c>
      <c r="AR60" s="18">
        <f t="shared" si="5"/>
        <v>1</v>
      </c>
      <c r="AS60" s="18">
        <v>0</v>
      </c>
      <c r="AT60" s="18">
        <v>0</v>
      </c>
      <c r="AU60" s="18">
        <f t="shared" si="6"/>
        <v>1</v>
      </c>
      <c r="AV60" s="18">
        <v>0</v>
      </c>
      <c r="AW60" s="18">
        <v>0</v>
      </c>
      <c r="AX60" s="18">
        <v>0</v>
      </c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14" t="s">
        <v>55</v>
      </c>
      <c r="B61" s="15">
        <v>1</v>
      </c>
      <c r="C61" s="16">
        <v>22259</v>
      </c>
      <c r="D61" s="17">
        <v>41199</v>
      </c>
      <c r="E61" s="17">
        <v>41200</v>
      </c>
      <c r="F61" s="13">
        <f t="shared" si="0"/>
        <v>1</v>
      </c>
      <c r="G61" s="18" t="str">
        <f t="shared" si="1"/>
        <v>51 years, 10 months</v>
      </c>
      <c r="H61" s="18" t="s">
        <v>51</v>
      </c>
      <c r="I61" s="13" t="s">
        <v>52</v>
      </c>
      <c r="J61" s="18">
        <v>0</v>
      </c>
      <c r="K61" s="18">
        <v>0</v>
      </c>
      <c r="L61" s="18">
        <v>0</v>
      </c>
      <c r="M61" s="19">
        <v>0</v>
      </c>
      <c r="N61" s="18">
        <v>0</v>
      </c>
      <c r="O61" s="18">
        <v>0</v>
      </c>
      <c r="P61" s="18">
        <v>0</v>
      </c>
      <c r="Q61" s="18">
        <v>0</v>
      </c>
      <c r="R61" s="18">
        <v>1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31.19</v>
      </c>
      <c r="Z61" s="18">
        <f t="shared" si="2"/>
        <v>1</v>
      </c>
      <c r="AA61" s="14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139</v>
      </c>
      <c r="AN61" s="18">
        <v>139</v>
      </c>
      <c r="AO61" s="18">
        <f t="shared" si="3"/>
        <v>0</v>
      </c>
      <c r="AP61" s="18">
        <f t="shared" si="4"/>
        <v>0</v>
      </c>
      <c r="AQ61" s="13">
        <v>0</v>
      </c>
      <c r="AR61" s="18">
        <f t="shared" si="5"/>
        <v>1</v>
      </c>
      <c r="AS61" s="18">
        <v>0</v>
      </c>
      <c r="AT61" s="18">
        <v>0</v>
      </c>
      <c r="AU61" s="18">
        <f t="shared" si="6"/>
        <v>1</v>
      </c>
      <c r="AV61" s="18">
        <v>0</v>
      </c>
      <c r="AW61" s="18">
        <v>0</v>
      </c>
      <c r="AX61" s="18">
        <v>0</v>
      </c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14" t="s">
        <v>50</v>
      </c>
      <c r="B62" s="15">
        <v>1</v>
      </c>
      <c r="C62" s="16">
        <v>17248</v>
      </c>
      <c r="D62" s="17">
        <v>41211</v>
      </c>
      <c r="E62" s="17">
        <v>41212</v>
      </c>
      <c r="F62" s="13">
        <f t="shared" si="0"/>
        <v>1</v>
      </c>
      <c r="G62" s="18" t="str">
        <f t="shared" si="1"/>
        <v>65 years, 7 months</v>
      </c>
      <c r="H62" s="18" t="s">
        <v>51</v>
      </c>
      <c r="I62" s="13" t="s">
        <v>52</v>
      </c>
      <c r="J62" s="18">
        <v>0</v>
      </c>
      <c r="K62" s="18">
        <v>0</v>
      </c>
      <c r="L62" s="18">
        <v>0</v>
      </c>
      <c r="M62" s="19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34.9</v>
      </c>
      <c r="Z62" s="18">
        <f t="shared" si="2"/>
        <v>1</v>
      </c>
      <c r="AA62" s="14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142</v>
      </c>
      <c r="AN62" s="18">
        <v>142</v>
      </c>
      <c r="AO62" s="18">
        <f t="shared" si="3"/>
        <v>0</v>
      </c>
      <c r="AP62" s="18">
        <f t="shared" si="4"/>
        <v>0</v>
      </c>
      <c r="AQ62" s="13">
        <v>0</v>
      </c>
      <c r="AR62" s="18">
        <f t="shared" si="5"/>
        <v>1</v>
      </c>
      <c r="AS62" s="18">
        <v>0</v>
      </c>
      <c r="AT62" s="18">
        <v>0</v>
      </c>
      <c r="AU62" s="18">
        <f t="shared" si="6"/>
        <v>1</v>
      </c>
      <c r="AV62" s="18">
        <v>0</v>
      </c>
      <c r="AW62" s="18">
        <v>0</v>
      </c>
      <c r="AX62" s="18">
        <v>0</v>
      </c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14" t="s">
        <v>50</v>
      </c>
      <c r="B63" s="15">
        <v>1</v>
      </c>
      <c r="C63" s="16">
        <v>25439</v>
      </c>
      <c r="D63" s="17">
        <v>41211</v>
      </c>
      <c r="E63" s="17">
        <v>41213</v>
      </c>
      <c r="F63" s="13">
        <f t="shared" si="0"/>
        <v>2</v>
      </c>
      <c r="G63" s="18" t="str">
        <f t="shared" si="1"/>
        <v>43 years, 2 months</v>
      </c>
      <c r="H63" s="18" t="s">
        <v>51</v>
      </c>
      <c r="I63" s="13" t="s">
        <v>57</v>
      </c>
      <c r="J63" s="18">
        <v>0</v>
      </c>
      <c r="K63" s="18">
        <v>0</v>
      </c>
      <c r="L63" s="18">
        <v>0</v>
      </c>
      <c r="M63" s="19">
        <v>1</v>
      </c>
      <c r="N63" s="18">
        <v>1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30.2</v>
      </c>
      <c r="Z63" s="18">
        <f t="shared" si="2"/>
        <v>1</v>
      </c>
      <c r="AA63" s="14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140</v>
      </c>
      <c r="AN63" s="18">
        <v>143</v>
      </c>
      <c r="AO63" s="18">
        <f t="shared" si="3"/>
        <v>0</v>
      </c>
      <c r="AP63" s="18">
        <f t="shared" si="4"/>
        <v>0</v>
      </c>
      <c r="AQ63" s="13">
        <v>0</v>
      </c>
      <c r="AR63" s="18">
        <f t="shared" si="5"/>
        <v>2</v>
      </c>
      <c r="AS63" s="18">
        <v>1</v>
      </c>
      <c r="AT63" s="18">
        <v>0</v>
      </c>
      <c r="AU63" s="18">
        <f t="shared" si="6"/>
        <v>2</v>
      </c>
      <c r="AV63" s="18">
        <v>1</v>
      </c>
      <c r="AW63" s="18">
        <v>0</v>
      </c>
      <c r="AX63" s="18">
        <v>0</v>
      </c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14" t="s">
        <v>50</v>
      </c>
      <c r="B64" s="15">
        <v>1</v>
      </c>
      <c r="C64" s="16">
        <v>22677</v>
      </c>
      <c r="D64" s="17">
        <v>41215</v>
      </c>
      <c r="E64" s="17">
        <v>41217</v>
      </c>
      <c r="F64" s="13">
        <f t="shared" si="0"/>
        <v>2</v>
      </c>
      <c r="G64" s="18" t="str">
        <f t="shared" si="1"/>
        <v>50 years, 9 months</v>
      </c>
      <c r="H64" s="18" t="s">
        <v>51</v>
      </c>
      <c r="I64" s="13" t="s">
        <v>57</v>
      </c>
      <c r="J64" s="18">
        <v>0</v>
      </c>
      <c r="K64" s="18">
        <v>0</v>
      </c>
      <c r="L64" s="18">
        <v>0</v>
      </c>
      <c r="M64" s="19">
        <v>0</v>
      </c>
      <c r="N64" s="18">
        <v>1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1</v>
      </c>
      <c r="Y64" s="18">
        <v>31.17</v>
      </c>
      <c r="Z64" s="18">
        <f t="shared" si="2"/>
        <v>1</v>
      </c>
      <c r="AA64" s="14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142</v>
      </c>
      <c r="AN64" s="18">
        <v>144</v>
      </c>
      <c r="AO64" s="18">
        <f t="shared" si="3"/>
        <v>0</v>
      </c>
      <c r="AP64" s="18">
        <f t="shared" si="4"/>
        <v>0</v>
      </c>
      <c r="AQ64" s="13">
        <v>0</v>
      </c>
      <c r="AR64" s="18">
        <f t="shared" si="5"/>
        <v>2</v>
      </c>
      <c r="AS64" s="18">
        <v>0</v>
      </c>
      <c r="AT64" s="18">
        <v>0</v>
      </c>
      <c r="AU64" s="18">
        <f t="shared" si="6"/>
        <v>2</v>
      </c>
      <c r="AV64" s="18">
        <v>0</v>
      </c>
      <c r="AW64" s="18">
        <v>0</v>
      </c>
      <c r="AX64" s="18">
        <v>0</v>
      </c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14" t="s">
        <v>56</v>
      </c>
      <c r="B65" s="15">
        <v>1</v>
      </c>
      <c r="C65" s="16">
        <v>15609</v>
      </c>
      <c r="D65" s="17">
        <v>41239</v>
      </c>
      <c r="E65" s="17">
        <v>41245</v>
      </c>
      <c r="F65" s="13">
        <f t="shared" si="0"/>
        <v>6</v>
      </c>
      <c r="G65" s="18" t="str">
        <f t="shared" si="1"/>
        <v>70 years, 2 months</v>
      </c>
      <c r="H65" s="18" t="s">
        <v>54</v>
      </c>
      <c r="I65" s="13" t="s">
        <v>52</v>
      </c>
      <c r="J65" s="18">
        <v>0</v>
      </c>
      <c r="K65" s="18">
        <v>0</v>
      </c>
      <c r="L65" s="18">
        <v>0</v>
      </c>
      <c r="M65" s="19">
        <v>0</v>
      </c>
      <c r="N65" s="18">
        <v>1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30.85</v>
      </c>
      <c r="Z65" s="18">
        <f t="shared" si="2"/>
        <v>1</v>
      </c>
      <c r="AA65" s="14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141</v>
      </c>
      <c r="AN65" s="18">
        <v>146</v>
      </c>
      <c r="AO65" s="18">
        <f t="shared" si="3"/>
        <v>0</v>
      </c>
      <c r="AP65" s="18">
        <f t="shared" si="4"/>
        <v>1</v>
      </c>
      <c r="AQ65" s="13">
        <v>0</v>
      </c>
      <c r="AR65" s="18">
        <f t="shared" si="5"/>
        <v>6</v>
      </c>
      <c r="AS65" s="18">
        <v>0</v>
      </c>
      <c r="AT65" s="18">
        <v>0</v>
      </c>
      <c r="AU65" s="18">
        <f t="shared" si="6"/>
        <v>6</v>
      </c>
      <c r="AV65" s="18">
        <v>0</v>
      </c>
      <c r="AW65" s="18">
        <v>0</v>
      </c>
      <c r="AX65" s="18">
        <v>0</v>
      </c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14" t="s">
        <v>50</v>
      </c>
      <c r="B66" s="15">
        <v>1</v>
      </c>
      <c r="C66" s="16">
        <v>17652</v>
      </c>
      <c r="D66" s="17">
        <v>41276</v>
      </c>
      <c r="E66" s="17">
        <v>41277</v>
      </c>
      <c r="F66" s="13">
        <f t="shared" ref="F66:F129" si="7">DATEDIF(D66,E66,"d")</f>
        <v>1</v>
      </c>
      <c r="G66" s="18" t="str">
        <f t="shared" ref="G66:G129" si="8">DATEDIF(C66,D66,"y")&amp;" years, "&amp;DATEDIF(C66,D66,"ym")&amp;" months"</f>
        <v>64 years, 8 months</v>
      </c>
      <c r="H66" s="18" t="s">
        <v>51</v>
      </c>
      <c r="I66" s="13" t="s">
        <v>52</v>
      </c>
      <c r="J66" s="18">
        <v>0</v>
      </c>
      <c r="K66" s="18">
        <v>0</v>
      </c>
      <c r="L66" s="18">
        <v>0</v>
      </c>
      <c r="M66" s="19">
        <v>1</v>
      </c>
      <c r="N66" s="18">
        <v>1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42.44</v>
      </c>
      <c r="Z66" s="18">
        <f t="shared" ref="Z66:Z129" si="9">IF(Y66=999, 999, IF(Y66&gt;=30, 1, 0))</f>
        <v>1</v>
      </c>
      <c r="AA66" s="14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139</v>
      </c>
      <c r="AN66" s="18">
        <v>139</v>
      </c>
      <c r="AO66" s="18">
        <f t="shared" ref="AO66:AO129" si="10">IF(AM66=999, 999, IF(AM66&lt;135, 1, 0) )</f>
        <v>0</v>
      </c>
      <c r="AP66" s="18">
        <f t="shared" ref="AP66:AP129" si="11">IF(AN66=999, 999, IF(AN66&gt;145, 1, 0) )</f>
        <v>0</v>
      </c>
      <c r="AQ66" s="13">
        <v>0</v>
      </c>
      <c r="AR66" s="18">
        <f t="shared" ref="AR66:AR129" si="12">F66</f>
        <v>1</v>
      </c>
      <c r="AS66" s="18">
        <v>0</v>
      </c>
      <c r="AT66" s="18">
        <v>0</v>
      </c>
      <c r="AU66" s="18">
        <f t="shared" ref="AU66:AU129" si="13">AR66+AT66</f>
        <v>1</v>
      </c>
      <c r="AV66" s="18">
        <v>0</v>
      </c>
      <c r="AW66" s="18">
        <v>0</v>
      </c>
      <c r="AX66" s="18">
        <v>0</v>
      </c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14" t="s">
        <v>50</v>
      </c>
      <c r="B67" s="15">
        <v>1</v>
      </c>
      <c r="C67" s="16">
        <v>17153</v>
      </c>
      <c r="D67" s="17">
        <v>41283</v>
      </c>
      <c r="E67" s="17">
        <v>41284</v>
      </c>
      <c r="F67" s="13">
        <f t="shared" si="7"/>
        <v>1</v>
      </c>
      <c r="G67" s="18" t="str">
        <f t="shared" si="8"/>
        <v>66 years, 0 months</v>
      </c>
      <c r="H67" s="18" t="s">
        <v>51</v>
      </c>
      <c r="I67" s="13" t="s">
        <v>57</v>
      </c>
      <c r="J67" s="18">
        <v>0</v>
      </c>
      <c r="K67" s="18">
        <v>0</v>
      </c>
      <c r="L67" s="18">
        <v>0</v>
      </c>
      <c r="M67" s="19">
        <v>1</v>
      </c>
      <c r="N67" s="18">
        <v>1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27.2</v>
      </c>
      <c r="Z67" s="18">
        <f t="shared" si="9"/>
        <v>0</v>
      </c>
      <c r="AA67" s="14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138</v>
      </c>
      <c r="AN67" s="18">
        <v>138</v>
      </c>
      <c r="AO67" s="18">
        <f t="shared" si="10"/>
        <v>0</v>
      </c>
      <c r="AP67" s="18">
        <f t="shared" si="11"/>
        <v>0</v>
      </c>
      <c r="AQ67" s="13">
        <v>0</v>
      </c>
      <c r="AR67" s="18">
        <f t="shared" si="12"/>
        <v>1</v>
      </c>
      <c r="AS67" s="18">
        <v>0</v>
      </c>
      <c r="AT67" s="18">
        <v>0</v>
      </c>
      <c r="AU67" s="18">
        <f t="shared" si="13"/>
        <v>1</v>
      </c>
      <c r="AV67" s="18">
        <v>0</v>
      </c>
      <c r="AW67" s="18">
        <v>0</v>
      </c>
      <c r="AX67" s="18">
        <v>0</v>
      </c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14" t="s">
        <v>56</v>
      </c>
      <c r="B68" s="15">
        <v>0</v>
      </c>
      <c r="C68" s="16">
        <v>31676</v>
      </c>
      <c r="D68" s="17">
        <v>41283</v>
      </c>
      <c r="E68" s="17">
        <v>41285</v>
      </c>
      <c r="F68" s="13">
        <f t="shared" si="7"/>
        <v>2</v>
      </c>
      <c r="G68" s="18" t="str">
        <f t="shared" si="8"/>
        <v>26 years, 3 months</v>
      </c>
      <c r="H68" s="18" t="s">
        <v>51</v>
      </c>
      <c r="I68" s="13" t="s">
        <v>52</v>
      </c>
      <c r="J68" s="18">
        <v>0</v>
      </c>
      <c r="K68" s="18">
        <v>0</v>
      </c>
      <c r="L68" s="18">
        <v>0</v>
      </c>
      <c r="M68" s="19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33.96</v>
      </c>
      <c r="Z68" s="18">
        <f t="shared" si="9"/>
        <v>1</v>
      </c>
      <c r="AA68" s="14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142</v>
      </c>
      <c r="AN68" s="18">
        <v>142</v>
      </c>
      <c r="AO68" s="18">
        <f t="shared" si="10"/>
        <v>0</v>
      </c>
      <c r="AP68" s="18">
        <f t="shared" si="11"/>
        <v>0</v>
      </c>
      <c r="AQ68" s="13">
        <v>0</v>
      </c>
      <c r="AR68" s="18">
        <f t="shared" si="12"/>
        <v>2</v>
      </c>
      <c r="AS68" s="18">
        <v>0</v>
      </c>
      <c r="AT68" s="18">
        <v>0</v>
      </c>
      <c r="AU68" s="18">
        <f t="shared" si="13"/>
        <v>2</v>
      </c>
      <c r="AV68" s="18">
        <v>0</v>
      </c>
      <c r="AW68" s="18">
        <v>0</v>
      </c>
      <c r="AX68" s="18">
        <v>0</v>
      </c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14" t="s">
        <v>55</v>
      </c>
      <c r="B69" s="15">
        <v>1</v>
      </c>
      <c r="C69" s="16">
        <v>27026</v>
      </c>
      <c r="D69" s="17">
        <v>41292</v>
      </c>
      <c r="E69" s="17">
        <v>41294</v>
      </c>
      <c r="F69" s="13">
        <f t="shared" si="7"/>
        <v>2</v>
      </c>
      <c r="G69" s="18" t="str">
        <f t="shared" si="8"/>
        <v>39 years, 0 months</v>
      </c>
      <c r="H69" s="18" t="s">
        <v>54</v>
      </c>
      <c r="I69" s="13" t="s">
        <v>62</v>
      </c>
      <c r="J69" s="18">
        <v>0</v>
      </c>
      <c r="K69" s="18">
        <v>0</v>
      </c>
      <c r="L69" s="18">
        <v>0</v>
      </c>
      <c r="M69" s="19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1</v>
      </c>
      <c r="X69" s="18">
        <v>0</v>
      </c>
      <c r="Y69" s="18">
        <v>21.8</v>
      </c>
      <c r="Z69" s="18">
        <f t="shared" si="9"/>
        <v>0</v>
      </c>
      <c r="AA69" s="14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8">
        <v>117</v>
      </c>
      <c r="AN69" s="18">
        <v>140</v>
      </c>
      <c r="AO69" s="18">
        <f t="shared" si="10"/>
        <v>1</v>
      </c>
      <c r="AP69" s="18">
        <f t="shared" si="11"/>
        <v>0</v>
      </c>
      <c r="AQ69" s="13">
        <v>0</v>
      </c>
      <c r="AR69" s="18">
        <f t="shared" si="12"/>
        <v>2</v>
      </c>
      <c r="AS69" s="18">
        <v>1</v>
      </c>
      <c r="AT69" s="18">
        <v>3</v>
      </c>
      <c r="AU69" s="18">
        <f t="shared" si="13"/>
        <v>5</v>
      </c>
      <c r="AV69" s="18">
        <v>1</v>
      </c>
      <c r="AW69" s="18">
        <v>0</v>
      </c>
      <c r="AX69" s="18">
        <v>0</v>
      </c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14" t="s">
        <v>50</v>
      </c>
      <c r="B70" s="15">
        <v>1</v>
      </c>
      <c r="C70" s="16">
        <v>17908</v>
      </c>
      <c r="D70" s="17">
        <v>41306</v>
      </c>
      <c r="E70" s="17">
        <v>41307</v>
      </c>
      <c r="F70" s="13">
        <f t="shared" si="7"/>
        <v>1</v>
      </c>
      <c r="G70" s="18" t="str">
        <f t="shared" si="8"/>
        <v>64 years, 0 months</v>
      </c>
      <c r="H70" s="18" t="s">
        <v>51</v>
      </c>
      <c r="I70" s="13" t="s">
        <v>52</v>
      </c>
      <c r="J70" s="18">
        <v>0</v>
      </c>
      <c r="K70" s="18">
        <v>0</v>
      </c>
      <c r="L70" s="18">
        <v>0</v>
      </c>
      <c r="M70" s="19">
        <v>0</v>
      </c>
      <c r="N70" s="18">
        <v>1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32.71</v>
      </c>
      <c r="Z70" s="18">
        <f t="shared" si="9"/>
        <v>1</v>
      </c>
      <c r="AA70" s="14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141</v>
      </c>
      <c r="AN70" s="18">
        <v>141</v>
      </c>
      <c r="AO70" s="18">
        <f t="shared" si="10"/>
        <v>0</v>
      </c>
      <c r="AP70" s="18">
        <f t="shared" si="11"/>
        <v>0</v>
      </c>
      <c r="AQ70" s="13">
        <v>0</v>
      </c>
      <c r="AR70" s="18">
        <f t="shared" si="12"/>
        <v>1</v>
      </c>
      <c r="AS70" s="18">
        <v>0</v>
      </c>
      <c r="AT70" s="18">
        <v>0</v>
      </c>
      <c r="AU70" s="18">
        <f t="shared" si="13"/>
        <v>1</v>
      </c>
      <c r="AV70" s="18">
        <v>0</v>
      </c>
      <c r="AW70" s="18">
        <v>0</v>
      </c>
      <c r="AX70" s="18">
        <v>0</v>
      </c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14" t="s">
        <v>50</v>
      </c>
      <c r="B71" s="15">
        <v>1</v>
      </c>
      <c r="C71" s="16">
        <v>20188</v>
      </c>
      <c r="D71" s="17">
        <v>41313</v>
      </c>
      <c r="E71" s="17">
        <v>41315</v>
      </c>
      <c r="F71" s="13">
        <f t="shared" si="7"/>
        <v>2</v>
      </c>
      <c r="G71" s="18" t="str">
        <f t="shared" si="8"/>
        <v>57 years, 9 months</v>
      </c>
      <c r="H71" s="18" t="s">
        <v>51</v>
      </c>
      <c r="I71" s="13" t="s">
        <v>52</v>
      </c>
      <c r="J71" s="18">
        <v>0</v>
      </c>
      <c r="K71" s="18">
        <v>0</v>
      </c>
      <c r="L71" s="18">
        <v>0</v>
      </c>
      <c r="M71" s="19">
        <v>1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25.13</v>
      </c>
      <c r="Z71" s="18">
        <f t="shared" si="9"/>
        <v>0</v>
      </c>
      <c r="AA71" s="14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136</v>
      </c>
      <c r="AN71" s="18">
        <v>143</v>
      </c>
      <c r="AO71" s="18">
        <f t="shared" si="10"/>
        <v>0</v>
      </c>
      <c r="AP71" s="18">
        <f t="shared" si="11"/>
        <v>0</v>
      </c>
      <c r="AQ71" s="13">
        <v>0</v>
      </c>
      <c r="AR71" s="18">
        <f t="shared" si="12"/>
        <v>2</v>
      </c>
      <c r="AS71" s="18">
        <v>0</v>
      </c>
      <c r="AT71" s="18">
        <v>0</v>
      </c>
      <c r="AU71" s="18">
        <f t="shared" si="13"/>
        <v>2</v>
      </c>
      <c r="AV71" s="18">
        <v>0</v>
      </c>
      <c r="AW71" s="18">
        <v>0</v>
      </c>
      <c r="AX71" s="18">
        <v>0</v>
      </c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14" t="s">
        <v>50</v>
      </c>
      <c r="B72" s="15">
        <v>1</v>
      </c>
      <c r="C72" s="16">
        <v>32059</v>
      </c>
      <c r="D72" s="17">
        <v>41339</v>
      </c>
      <c r="E72" s="17">
        <v>41340</v>
      </c>
      <c r="F72" s="13">
        <f t="shared" si="7"/>
        <v>1</v>
      </c>
      <c r="G72" s="18" t="str">
        <f t="shared" si="8"/>
        <v>25 years, 4 months</v>
      </c>
      <c r="H72" s="18" t="s">
        <v>54</v>
      </c>
      <c r="I72" s="13" t="s">
        <v>58</v>
      </c>
      <c r="J72" s="18">
        <v>0</v>
      </c>
      <c r="K72" s="18">
        <v>0</v>
      </c>
      <c r="L72" s="18">
        <v>0</v>
      </c>
      <c r="M72" s="19">
        <v>1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22.8</v>
      </c>
      <c r="Z72" s="18">
        <f t="shared" si="9"/>
        <v>0</v>
      </c>
      <c r="AA72" s="14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138</v>
      </c>
      <c r="AN72" s="18">
        <v>141</v>
      </c>
      <c r="AO72" s="18">
        <f t="shared" si="10"/>
        <v>0</v>
      </c>
      <c r="AP72" s="18">
        <f t="shared" si="11"/>
        <v>0</v>
      </c>
      <c r="AQ72" s="13">
        <v>0</v>
      </c>
      <c r="AR72" s="18">
        <f t="shared" si="12"/>
        <v>1</v>
      </c>
      <c r="AS72" s="18">
        <v>0</v>
      </c>
      <c r="AT72" s="18">
        <v>0</v>
      </c>
      <c r="AU72" s="18">
        <f t="shared" si="13"/>
        <v>1</v>
      </c>
      <c r="AV72" s="18">
        <v>1</v>
      </c>
      <c r="AW72" s="18">
        <v>0</v>
      </c>
      <c r="AX72" s="18">
        <v>0</v>
      </c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14" t="s">
        <v>50</v>
      </c>
      <c r="B73" s="15">
        <v>1</v>
      </c>
      <c r="C73" s="16">
        <v>9195</v>
      </c>
      <c r="D73" s="17">
        <v>41346</v>
      </c>
      <c r="E73" s="17">
        <v>41346</v>
      </c>
      <c r="F73" s="13">
        <f t="shared" si="7"/>
        <v>0</v>
      </c>
      <c r="G73" s="18" t="str">
        <f t="shared" si="8"/>
        <v>88 years, 0 months</v>
      </c>
      <c r="H73" s="18" t="s">
        <v>51</v>
      </c>
      <c r="I73" s="13" t="s">
        <v>52</v>
      </c>
      <c r="J73" s="18">
        <v>0</v>
      </c>
      <c r="K73" s="18">
        <v>0</v>
      </c>
      <c r="L73" s="18">
        <v>0</v>
      </c>
      <c r="M73" s="19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27.8</v>
      </c>
      <c r="Z73" s="18">
        <f t="shared" si="9"/>
        <v>0</v>
      </c>
      <c r="AA73" s="14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139</v>
      </c>
      <c r="AN73" s="18">
        <v>144</v>
      </c>
      <c r="AO73" s="18">
        <f t="shared" si="10"/>
        <v>0</v>
      </c>
      <c r="AP73" s="18">
        <f t="shared" si="11"/>
        <v>0</v>
      </c>
      <c r="AQ73" s="13">
        <v>0</v>
      </c>
      <c r="AR73" s="18">
        <f t="shared" si="12"/>
        <v>0</v>
      </c>
      <c r="AS73" s="18">
        <v>0</v>
      </c>
      <c r="AT73" s="18">
        <v>0</v>
      </c>
      <c r="AU73" s="18">
        <f t="shared" si="13"/>
        <v>0</v>
      </c>
      <c r="AV73" s="18">
        <v>0</v>
      </c>
      <c r="AW73" s="18">
        <v>0</v>
      </c>
      <c r="AX73" s="18">
        <v>0</v>
      </c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14" t="s">
        <v>50</v>
      </c>
      <c r="B74" s="15">
        <v>1</v>
      </c>
      <c r="C74" s="16">
        <v>12771</v>
      </c>
      <c r="D74" s="17">
        <v>41346</v>
      </c>
      <c r="E74" s="17">
        <v>41348</v>
      </c>
      <c r="F74" s="13">
        <f t="shared" si="7"/>
        <v>2</v>
      </c>
      <c r="G74" s="18" t="str">
        <f t="shared" si="8"/>
        <v>78 years, 2 months</v>
      </c>
      <c r="H74" s="18" t="s">
        <v>54</v>
      </c>
      <c r="I74" s="13" t="s">
        <v>57</v>
      </c>
      <c r="J74" s="18">
        <v>0</v>
      </c>
      <c r="K74" s="18">
        <v>0</v>
      </c>
      <c r="L74" s="18">
        <v>0</v>
      </c>
      <c r="M74" s="19">
        <v>1</v>
      </c>
      <c r="N74" s="18">
        <v>1</v>
      </c>
      <c r="O74" s="18">
        <v>0</v>
      </c>
      <c r="P74" s="18">
        <v>0</v>
      </c>
      <c r="Q74" s="18">
        <v>0</v>
      </c>
      <c r="R74" s="18">
        <v>0</v>
      </c>
      <c r="S74" s="18">
        <v>1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30.45</v>
      </c>
      <c r="Z74" s="18">
        <f t="shared" si="9"/>
        <v>1</v>
      </c>
      <c r="AA74" s="14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8">
        <v>136</v>
      </c>
      <c r="AN74" s="18">
        <v>136</v>
      </c>
      <c r="AO74" s="18">
        <f t="shared" si="10"/>
        <v>0</v>
      </c>
      <c r="AP74" s="18">
        <f t="shared" si="11"/>
        <v>0</v>
      </c>
      <c r="AQ74" s="13">
        <v>0</v>
      </c>
      <c r="AR74" s="18">
        <f t="shared" si="12"/>
        <v>2</v>
      </c>
      <c r="AS74" s="18">
        <v>0</v>
      </c>
      <c r="AT74" s="18">
        <v>0</v>
      </c>
      <c r="AU74" s="18">
        <f t="shared" si="13"/>
        <v>2</v>
      </c>
      <c r="AV74" s="18">
        <v>0</v>
      </c>
      <c r="AW74" s="18">
        <v>0</v>
      </c>
      <c r="AX74" s="18">
        <v>0</v>
      </c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14" t="s">
        <v>50</v>
      </c>
      <c r="B75" s="15">
        <v>1</v>
      </c>
      <c r="C75" s="16">
        <v>18158</v>
      </c>
      <c r="D75" s="17">
        <v>41374</v>
      </c>
      <c r="E75" s="17">
        <v>41376</v>
      </c>
      <c r="F75" s="13">
        <f t="shared" si="7"/>
        <v>2</v>
      </c>
      <c r="G75" s="18" t="str">
        <f t="shared" si="8"/>
        <v>63 years, 6 months</v>
      </c>
      <c r="H75" s="18" t="s">
        <v>54</v>
      </c>
      <c r="I75" s="13" t="s">
        <v>52</v>
      </c>
      <c r="J75" s="18">
        <v>0</v>
      </c>
      <c r="K75" s="18">
        <v>0</v>
      </c>
      <c r="L75" s="18">
        <v>0</v>
      </c>
      <c r="M75" s="19">
        <v>1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23.2</v>
      </c>
      <c r="Z75" s="18">
        <f t="shared" si="9"/>
        <v>0</v>
      </c>
      <c r="AA75" s="14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142</v>
      </c>
      <c r="AN75" s="18">
        <v>143</v>
      </c>
      <c r="AO75" s="18">
        <f t="shared" si="10"/>
        <v>0</v>
      </c>
      <c r="AP75" s="18">
        <f t="shared" si="11"/>
        <v>0</v>
      </c>
      <c r="AQ75" s="13">
        <v>0</v>
      </c>
      <c r="AR75" s="18">
        <f t="shared" si="12"/>
        <v>2</v>
      </c>
      <c r="AS75" s="18">
        <v>0</v>
      </c>
      <c r="AT75" s="18">
        <v>0</v>
      </c>
      <c r="AU75" s="18">
        <f t="shared" si="13"/>
        <v>2</v>
      </c>
      <c r="AV75" s="18">
        <v>0</v>
      </c>
      <c r="AW75" s="18">
        <v>0</v>
      </c>
      <c r="AX75" s="18">
        <v>0</v>
      </c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14" t="s">
        <v>50</v>
      </c>
      <c r="B76" s="15">
        <v>1</v>
      </c>
      <c r="C76" s="16">
        <v>13789</v>
      </c>
      <c r="D76" s="17">
        <v>41388</v>
      </c>
      <c r="E76" s="17">
        <v>41391</v>
      </c>
      <c r="F76" s="13">
        <f t="shared" si="7"/>
        <v>3</v>
      </c>
      <c r="G76" s="18" t="str">
        <f t="shared" si="8"/>
        <v>75 years, 6 months</v>
      </c>
      <c r="H76" s="18" t="s">
        <v>51</v>
      </c>
      <c r="I76" s="13" t="s">
        <v>57</v>
      </c>
      <c r="J76" s="18">
        <v>0</v>
      </c>
      <c r="K76" s="18">
        <v>0</v>
      </c>
      <c r="L76" s="18">
        <v>0</v>
      </c>
      <c r="M76" s="19">
        <v>1</v>
      </c>
      <c r="N76" s="18">
        <v>1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26.5</v>
      </c>
      <c r="Z76" s="18">
        <f t="shared" si="9"/>
        <v>0</v>
      </c>
      <c r="AA76" s="14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137</v>
      </c>
      <c r="AN76" s="18">
        <v>143</v>
      </c>
      <c r="AO76" s="18">
        <f t="shared" si="10"/>
        <v>0</v>
      </c>
      <c r="AP76" s="18">
        <f t="shared" si="11"/>
        <v>0</v>
      </c>
      <c r="AQ76" s="13">
        <v>0</v>
      </c>
      <c r="AR76" s="18">
        <f t="shared" si="12"/>
        <v>3</v>
      </c>
      <c r="AS76" s="18">
        <v>0</v>
      </c>
      <c r="AT76" s="18">
        <v>0</v>
      </c>
      <c r="AU76" s="18">
        <f t="shared" si="13"/>
        <v>3</v>
      </c>
      <c r="AV76" s="18">
        <v>0</v>
      </c>
      <c r="AW76" s="18">
        <v>0</v>
      </c>
      <c r="AX76" s="18">
        <v>0</v>
      </c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14" t="s">
        <v>50</v>
      </c>
      <c r="B77" s="15">
        <v>1</v>
      </c>
      <c r="C77" s="16">
        <v>13091</v>
      </c>
      <c r="D77" s="17">
        <v>41395</v>
      </c>
      <c r="E77" s="17">
        <v>41418</v>
      </c>
      <c r="F77" s="13">
        <f t="shared" si="7"/>
        <v>23</v>
      </c>
      <c r="G77" s="18" t="str">
        <f t="shared" si="8"/>
        <v>77 years, 5 months</v>
      </c>
      <c r="H77" s="18" t="s">
        <v>54</v>
      </c>
      <c r="I77" s="13" t="s">
        <v>52</v>
      </c>
      <c r="J77" s="18">
        <v>0</v>
      </c>
      <c r="K77" s="18">
        <v>0</v>
      </c>
      <c r="L77" s="18">
        <v>1</v>
      </c>
      <c r="M77" s="19">
        <v>1</v>
      </c>
      <c r="N77" s="18">
        <v>1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1</v>
      </c>
      <c r="W77" s="18">
        <v>1</v>
      </c>
      <c r="X77" s="18">
        <v>0</v>
      </c>
      <c r="Y77" s="18">
        <v>24.1</v>
      </c>
      <c r="Z77" s="18">
        <f t="shared" si="9"/>
        <v>0</v>
      </c>
      <c r="AA77" s="14">
        <v>0</v>
      </c>
      <c r="AB77" s="18">
        <v>0</v>
      </c>
      <c r="AC77" s="18">
        <v>0</v>
      </c>
      <c r="AD77" s="18">
        <v>0</v>
      </c>
      <c r="AE77" s="18">
        <v>1</v>
      </c>
      <c r="AF77" s="18">
        <v>1</v>
      </c>
      <c r="AG77" s="18">
        <v>1</v>
      </c>
      <c r="AH77" s="18">
        <v>0</v>
      </c>
      <c r="AI77" s="18">
        <v>0</v>
      </c>
      <c r="AJ77" s="18">
        <v>1</v>
      </c>
      <c r="AK77" s="18">
        <v>0</v>
      </c>
      <c r="AL77" s="18">
        <v>1</v>
      </c>
      <c r="AM77" s="18">
        <v>137</v>
      </c>
      <c r="AN77" s="18">
        <v>144</v>
      </c>
      <c r="AO77" s="18">
        <f t="shared" si="10"/>
        <v>0</v>
      </c>
      <c r="AP77" s="18">
        <f t="shared" si="11"/>
        <v>0</v>
      </c>
      <c r="AQ77" s="13">
        <v>1</v>
      </c>
      <c r="AR77" s="18">
        <f t="shared" si="12"/>
        <v>23</v>
      </c>
      <c r="AS77" s="18">
        <v>0</v>
      </c>
      <c r="AT77" s="18">
        <v>0</v>
      </c>
      <c r="AU77" s="18">
        <f t="shared" si="13"/>
        <v>23</v>
      </c>
      <c r="AV77" s="18">
        <v>0</v>
      </c>
      <c r="AW77" s="24">
        <v>1</v>
      </c>
      <c r="AX77" s="18">
        <v>0</v>
      </c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14" t="s">
        <v>55</v>
      </c>
      <c r="B78" s="15">
        <v>1</v>
      </c>
      <c r="C78" s="16">
        <v>23830</v>
      </c>
      <c r="D78" s="17">
        <v>41395</v>
      </c>
      <c r="E78" s="17">
        <v>41396</v>
      </c>
      <c r="F78" s="13">
        <f t="shared" si="7"/>
        <v>1</v>
      </c>
      <c r="G78" s="18" t="str">
        <f t="shared" si="8"/>
        <v>48 years, 1 months</v>
      </c>
      <c r="H78" s="18" t="s">
        <v>51</v>
      </c>
      <c r="I78" s="13" t="s">
        <v>52</v>
      </c>
      <c r="J78" s="18">
        <v>0</v>
      </c>
      <c r="K78" s="18">
        <v>0</v>
      </c>
      <c r="L78" s="18">
        <v>0</v>
      </c>
      <c r="M78" s="19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1</v>
      </c>
      <c r="X78" s="18">
        <v>0</v>
      </c>
      <c r="Y78" s="18">
        <v>32.29</v>
      </c>
      <c r="Z78" s="18">
        <f t="shared" si="9"/>
        <v>1</v>
      </c>
      <c r="AA78" s="14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140</v>
      </c>
      <c r="AN78" s="18">
        <v>140</v>
      </c>
      <c r="AO78" s="18">
        <f t="shared" si="10"/>
        <v>0</v>
      </c>
      <c r="AP78" s="18">
        <f t="shared" si="11"/>
        <v>0</v>
      </c>
      <c r="AQ78" s="13">
        <v>0</v>
      </c>
      <c r="AR78" s="18">
        <f t="shared" si="12"/>
        <v>1</v>
      </c>
      <c r="AS78" s="18">
        <v>0</v>
      </c>
      <c r="AT78" s="18">
        <v>0</v>
      </c>
      <c r="AU78" s="18">
        <f t="shared" si="13"/>
        <v>1</v>
      </c>
      <c r="AV78" s="18">
        <v>0</v>
      </c>
      <c r="AW78" s="18">
        <v>0</v>
      </c>
      <c r="AX78" s="18">
        <v>0</v>
      </c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14" t="s">
        <v>63</v>
      </c>
      <c r="B79" s="15">
        <v>0</v>
      </c>
      <c r="C79" s="16">
        <v>17753</v>
      </c>
      <c r="D79" s="17">
        <v>41404</v>
      </c>
      <c r="E79" s="17">
        <v>41406</v>
      </c>
      <c r="F79" s="13">
        <f t="shared" si="7"/>
        <v>2</v>
      </c>
      <c r="G79" s="18" t="str">
        <f t="shared" si="8"/>
        <v>64 years, 9 months</v>
      </c>
      <c r="H79" s="18" t="s">
        <v>54</v>
      </c>
      <c r="I79" s="13" t="s">
        <v>52</v>
      </c>
      <c r="J79" s="18">
        <v>0</v>
      </c>
      <c r="K79" s="18">
        <v>0</v>
      </c>
      <c r="L79" s="18">
        <v>0</v>
      </c>
      <c r="M79" s="19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29.6</v>
      </c>
      <c r="Z79" s="18">
        <f t="shared" si="9"/>
        <v>0</v>
      </c>
      <c r="AA79" s="14">
        <v>1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1</v>
      </c>
      <c r="AK79" s="18">
        <v>0</v>
      </c>
      <c r="AL79" s="18">
        <v>0</v>
      </c>
      <c r="AM79" s="18">
        <v>120</v>
      </c>
      <c r="AN79" s="18">
        <v>140</v>
      </c>
      <c r="AO79" s="18">
        <f t="shared" si="10"/>
        <v>1</v>
      </c>
      <c r="AP79" s="18">
        <f t="shared" si="11"/>
        <v>0</v>
      </c>
      <c r="AQ79" s="13">
        <v>0</v>
      </c>
      <c r="AR79" s="18">
        <f t="shared" si="12"/>
        <v>2</v>
      </c>
      <c r="AS79" s="18">
        <v>1</v>
      </c>
      <c r="AT79" s="18">
        <v>3</v>
      </c>
      <c r="AU79" s="18">
        <f t="shared" si="13"/>
        <v>5</v>
      </c>
      <c r="AV79" s="18">
        <v>0</v>
      </c>
      <c r="AW79" s="18">
        <v>0</v>
      </c>
      <c r="AX79" s="18">
        <v>0</v>
      </c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14" t="s">
        <v>50</v>
      </c>
      <c r="B80" s="15">
        <v>1</v>
      </c>
      <c r="C80" s="16">
        <v>23722</v>
      </c>
      <c r="D80" s="17">
        <v>41407</v>
      </c>
      <c r="E80" s="17">
        <v>41408</v>
      </c>
      <c r="F80" s="13">
        <f t="shared" si="7"/>
        <v>1</v>
      </c>
      <c r="G80" s="18" t="str">
        <f t="shared" si="8"/>
        <v>48 years, 5 months</v>
      </c>
      <c r="H80" s="18" t="s">
        <v>54</v>
      </c>
      <c r="I80" s="13" t="s">
        <v>57</v>
      </c>
      <c r="J80" s="18">
        <v>0</v>
      </c>
      <c r="K80" s="18">
        <v>0</v>
      </c>
      <c r="L80" s="18">
        <v>0</v>
      </c>
      <c r="M80" s="19">
        <v>1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42.85</v>
      </c>
      <c r="Z80" s="18">
        <f t="shared" si="9"/>
        <v>1</v>
      </c>
      <c r="AA80" s="14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136</v>
      </c>
      <c r="AN80" s="18">
        <v>139</v>
      </c>
      <c r="AO80" s="18">
        <f t="shared" si="10"/>
        <v>0</v>
      </c>
      <c r="AP80" s="18">
        <f t="shared" si="11"/>
        <v>0</v>
      </c>
      <c r="AQ80" s="13">
        <v>0</v>
      </c>
      <c r="AR80" s="18">
        <f t="shared" si="12"/>
        <v>1</v>
      </c>
      <c r="AS80" s="18">
        <v>0</v>
      </c>
      <c r="AT80" s="18">
        <v>0</v>
      </c>
      <c r="AU80" s="18">
        <f t="shared" si="13"/>
        <v>1</v>
      </c>
      <c r="AV80" s="18">
        <v>0</v>
      </c>
      <c r="AW80" s="18">
        <v>0</v>
      </c>
      <c r="AX80" s="18">
        <v>0</v>
      </c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14" t="s">
        <v>55</v>
      </c>
      <c r="B81" s="15">
        <v>1</v>
      </c>
      <c r="C81" s="16">
        <v>32972</v>
      </c>
      <c r="D81" s="17">
        <v>41409</v>
      </c>
      <c r="E81" s="17">
        <v>41410</v>
      </c>
      <c r="F81" s="13">
        <f t="shared" si="7"/>
        <v>1</v>
      </c>
      <c r="G81" s="18" t="str">
        <f t="shared" si="8"/>
        <v>23 years, 1 months</v>
      </c>
      <c r="H81" s="18" t="s">
        <v>54</v>
      </c>
      <c r="I81" s="13" t="s">
        <v>52</v>
      </c>
      <c r="J81" s="18">
        <v>0</v>
      </c>
      <c r="K81" s="18">
        <v>0</v>
      </c>
      <c r="L81" s="18">
        <v>0</v>
      </c>
      <c r="M81" s="19">
        <v>1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35.81</v>
      </c>
      <c r="Z81" s="18">
        <f t="shared" si="9"/>
        <v>1</v>
      </c>
      <c r="AA81" s="14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141</v>
      </c>
      <c r="AN81" s="18">
        <v>141</v>
      </c>
      <c r="AO81" s="18">
        <f t="shared" si="10"/>
        <v>0</v>
      </c>
      <c r="AP81" s="18">
        <f t="shared" si="11"/>
        <v>0</v>
      </c>
      <c r="AQ81" s="13">
        <v>0</v>
      </c>
      <c r="AR81" s="18">
        <f t="shared" si="12"/>
        <v>1</v>
      </c>
      <c r="AS81" s="18">
        <v>0</v>
      </c>
      <c r="AT81" s="18">
        <v>0</v>
      </c>
      <c r="AU81" s="18">
        <f t="shared" si="13"/>
        <v>1</v>
      </c>
      <c r="AV81" s="18">
        <v>0</v>
      </c>
      <c r="AW81" s="18">
        <v>0</v>
      </c>
      <c r="AX81" s="18">
        <v>0</v>
      </c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14" t="s">
        <v>50</v>
      </c>
      <c r="B82" s="15">
        <v>1</v>
      </c>
      <c r="C82" s="16">
        <v>25406</v>
      </c>
      <c r="D82" s="17">
        <v>41437</v>
      </c>
      <c r="E82" s="17">
        <v>41439</v>
      </c>
      <c r="F82" s="13">
        <f t="shared" si="7"/>
        <v>2</v>
      </c>
      <c r="G82" s="18" t="str">
        <f t="shared" si="8"/>
        <v>43 years, 10 months</v>
      </c>
      <c r="H82" s="18" t="s">
        <v>51</v>
      </c>
      <c r="I82" s="13" t="s">
        <v>52</v>
      </c>
      <c r="J82" s="18">
        <v>0</v>
      </c>
      <c r="K82" s="18">
        <v>0</v>
      </c>
      <c r="L82" s="18">
        <v>0</v>
      </c>
      <c r="M82" s="19">
        <v>1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18">
        <v>26.9</v>
      </c>
      <c r="Z82" s="18">
        <f t="shared" si="9"/>
        <v>0</v>
      </c>
      <c r="AA82" s="14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140</v>
      </c>
      <c r="AN82" s="18">
        <v>144</v>
      </c>
      <c r="AO82" s="18">
        <f t="shared" si="10"/>
        <v>0</v>
      </c>
      <c r="AP82" s="18">
        <f t="shared" si="11"/>
        <v>0</v>
      </c>
      <c r="AQ82" s="13">
        <v>0</v>
      </c>
      <c r="AR82" s="18">
        <f t="shared" si="12"/>
        <v>2</v>
      </c>
      <c r="AS82" s="18">
        <v>0</v>
      </c>
      <c r="AT82" s="18">
        <v>0</v>
      </c>
      <c r="AU82" s="18">
        <f t="shared" si="13"/>
        <v>2</v>
      </c>
      <c r="AV82" s="18">
        <v>0</v>
      </c>
      <c r="AW82" s="18">
        <v>0</v>
      </c>
      <c r="AX82" s="18">
        <v>0</v>
      </c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14" t="s">
        <v>50</v>
      </c>
      <c r="B83" s="15">
        <v>1</v>
      </c>
      <c r="C83" s="16">
        <v>24173</v>
      </c>
      <c r="D83" s="17">
        <v>41444</v>
      </c>
      <c r="E83" s="17">
        <v>41445</v>
      </c>
      <c r="F83" s="13">
        <f t="shared" si="7"/>
        <v>1</v>
      </c>
      <c r="G83" s="18" t="str">
        <f t="shared" si="8"/>
        <v>47 years, 3 months</v>
      </c>
      <c r="H83" s="18" t="s">
        <v>54</v>
      </c>
      <c r="I83" s="13" t="s">
        <v>52</v>
      </c>
      <c r="J83" s="18">
        <v>0</v>
      </c>
      <c r="K83" s="18">
        <v>0</v>
      </c>
      <c r="L83" s="18">
        <v>0</v>
      </c>
      <c r="M83" s="19">
        <v>1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35.97</v>
      </c>
      <c r="Z83" s="18">
        <f t="shared" si="9"/>
        <v>1</v>
      </c>
      <c r="AA83" s="14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>
        <v>142</v>
      </c>
      <c r="AN83" s="18">
        <v>142</v>
      </c>
      <c r="AO83" s="18">
        <f t="shared" si="10"/>
        <v>0</v>
      </c>
      <c r="AP83" s="18">
        <f t="shared" si="11"/>
        <v>0</v>
      </c>
      <c r="AQ83" s="13">
        <v>0</v>
      </c>
      <c r="AR83" s="18">
        <f t="shared" si="12"/>
        <v>1</v>
      </c>
      <c r="AS83" s="18">
        <v>0</v>
      </c>
      <c r="AT83" s="18">
        <v>0</v>
      </c>
      <c r="AU83" s="18">
        <f t="shared" si="13"/>
        <v>1</v>
      </c>
      <c r="AV83" s="18">
        <v>0</v>
      </c>
      <c r="AW83" s="18">
        <v>0</v>
      </c>
      <c r="AX83" s="18">
        <v>0</v>
      </c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14" t="s">
        <v>50</v>
      </c>
      <c r="B84" s="15">
        <v>1</v>
      </c>
      <c r="C84" s="16">
        <v>20570</v>
      </c>
      <c r="D84" s="17">
        <v>41453</v>
      </c>
      <c r="E84" s="17">
        <v>41454</v>
      </c>
      <c r="F84" s="13">
        <f t="shared" si="7"/>
        <v>1</v>
      </c>
      <c r="G84" s="18" t="str">
        <f t="shared" si="8"/>
        <v>57 years, 2 months</v>
      </c>
      <c r="H84" s="18" t="s">
        <v>51</v>
      </c>
      <c r="I84" s="13" t="s">
        <v>64</v>
      </c>
      <c r="J84" s="18">
        <v>0</v>
      </c>
      <c r="K84" s="18">
        <v>0</v>
      </c>
      <c r="L84" s="18">
        <v>0</v>
      </c>
      <c r="M84" s="19">
        <v>1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28.1</v>
      </c>
      <c r="Z84" s="18">
        <f t="shared" si="9"/>
        <v>0</v>
      </c>
      <c r="AA84" s="14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138</v>
      </c>
      <c r="AN84" s="18">
        <v>138</v>
      </c>
      <c r="AO84" s="18">
        <f t="shared" si="10"/>
        <v>0</v>
      </c>
      <c r="AP84" s="18">
        <f t="shared" si="11"/>
        <v>0</v>
      </c>
      <c r="AQ84" s="13">
        <v>0</v>
      </c>
      <c r="AR84" s="18">
        <f t="shared" si="12"/>
        <v>1</v>
      </c>
      <c r="AS84" s="18">
        <v>0</v>
      </c>
      <c r="AT84" s="18">
        <v>0</v>
      </c>
      <c r="AU84" s="18">
        <f t="shared" si="13"/>
        <v>1</v>
      </c>
      <c r="AV84" s="18">
        <v>0</v>
      </c>
      <c r="AW84" s="18">
        <v>0</v>
      </c>
      <c r="AX84" s="18">
        <v>0</v>
      </c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14" t="s">
        <v>50</v>
      </c>
      <c r="B85" s="15">
        <v>1</v>
      </c>
      <c r="C85" s="16">
        <v>16262</v>
      </c>
      <c r="D85" s="17">
        <v>41460</v>
      </c>
      <c r="E85" s="17">
        <v>41461</v>
      </c>
      <c r="F85" s="13">
        <f t="shared" si="7"/>
        <v>1</v>
      </c>
      <c r="G85" s="18" t="str">
        <f t="shared" si="8"/>
        <v>68 years, 11 months</v>
      </c>
      <c r="H85" s="18" t="s">
        <v>51</v>
      </c>
      <c r="I85" s="13" t="s">
        <v>52</v>
      </c>
      <c r="J85" s="18">
        <v>0</v>
      </c>
      <c r="K85" s="18">
        <v>0</v>
      </c>
      <c r="L85" s="18">
        <v>0</v>
      </c>
      <c r="M85" s="19">
        <v>0</v>
      </c>
      <c r="N85" s="18">
        <v>1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34.159999999999997</v>
      </c>
      <c r="Z85" s="18">
        <f t="shared" si="9"/>
        <v>1</v>
      </c>
      <c r="AA85" s="14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18">
        <v>137</v>
      </c>
      <c r="AN85" s="18">
        <v>141</v>
      </c>
      <c r="AO85" s="18">
        <f t="shared" si="10"/>
        <v>0</v>
      </c>
      <c r="AP85" s="18">
        <f t="shared" si="11"/>
        <v>0</v>
      </c>
      <c r="AQ85" s="13">
        <v>0</v>
      </c>
      <c r="AR85" s="18">
        <f t="shared" si="12"/>
        <v>1</v>
      </c>
      <c r="AS85" s="18">
        <v>0</v>
      </c>
      <c r="AT85" s="18">
        <v>0</v>
      </c>
      <c r="AU85" s="18">
        <f t="shared" si="13"/>
        <v>1</v>
      </c>
      <c r="AV85" s="18">
        <v>0</v>
      </c>
      <c r="AW85" s="18">
        <v>0</v>
      </c>
      <c r="AX85" s="18">
        <v>0</v>
      </c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14" t="s">
        <v>50</v>
      </c>
      <c r="B86" s="15">
        <v>1</v>
      </c>
      <c r="C86" s="16">
        <v>23260</v>
      </c>
      <c r="D86" s="17">
        <v>41479</v>
      </c>
      <c r="E86" s="17">
        <v>41480</v>
      </c>
      <c r="F86" s="13">
        <f t="shared" si="7"/>
        <v>1</v>
      </c>
      <c r="G86" s="18" t="str">
        <f t="shared" si="8"/>
        <v>49 years, 10 months</v>
      </c>
      <c r="H86" s="18" t="s">
        <v>54</v>
      </c>
      <c r="I86" s="13" t="s">
        <v>52</v>
      </c>
      <c r="J86" s="18">
        <v>0</v>
      </c>
      <c r="K86" s="18">
        <v>0</v>
      </c>
      <c r="L86" s="18">
        <v>0</v>
      </c>
      <c r="M86" s="19">
        <v>1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20.7</v>
      </c>
      <c r="Z86" s="18">
        <f t="shared" si="9"/>
        <v>0</v>
      </c>
      <c r="AA86" s="14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143</v>
      </c>
      <c r="AN86" s="18">
        <v>143</v>
      </c>
      <c r="AO86" s="18">
        <f t="shared" si="10"/>
        <v>0</v>
      </c>
      <c r="AP86" s="18">
        <f t="shared" si="11"/>
        <v>0</v>
      </c>
      <c r="AQ86" s="13">
        <v>0</v>
      </c>
      <c r="AR86" s="18">
        <f t="shared" si="12"/>
        <v>1</v>
      </c>
      <c r="AS86" s="18">
        <v>0</v>
      </c>
      <c r="AT86" s="18">
        <v>0</v>
      </c>
      <c r="AU86" s="18">
        <f t="shared" si="13"/>
        <v>1</v>
      </c>
      <c r="AV86" s="18">
        <v>0</v>
      </c>
      <c r="AW86" s="18">
        <v>0</v>
      </c>
      <c r="AX86" s="18">
        <v>0</v>
      </c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14" t="s">
        <v>55</v>
      </c>
      <c r="B87" s="15">
        <v>1</v>
      </c>
      <c r="C87" s="16">
        <v>30518</v>
      </c>
      <c r="D87" s="17">
        <v>41481</v>
      </c>
      <c r="E87" s="17">
        <v>41484</v>
      </c>
      <c r="F87" s="13">
        <f t="shared" si="7"/>
        <v>3</v>
      </c>
      <c r="G87" s="18" t="str">
        <f t="shared" si="8"/>
        <v>30 years, 0 months</v>
      </c>
      <c r="H87" s="18" t="s">
        <v>51</v>
      </c>
      <c r="I87" s="13" t="s">
        <v>52</v>
      </c>
      <c r="J87" s="18">
        <v>0</v>
      </c>
      <c r="K87" s="18">
        <v>0</v>
      </c>
      <c r="L87" s="18">
        <v>0</v>
      </c>
      <c r="M87" s="19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36.950000000000003</v>
      </c>
      <c r="Z87" s="18">
        <f t="shared" si="9"/>
        <v>1</v>
      </c>
      <c r="AA87" s="14">
        <v>1</v>
      </c>
      <c r="AB87" s="18">
        <v>1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143</v>
      </c>
      <c r="AN87" s="18">
        <v>143</v>
      </c>
      <c r="AO87" s="18">
        <f t="shared" si="10"/>
        <v>0</v>
      </c>
      <c r="AP87" s="18">
        <f t="shared" si="11"/>
        <v>0</v>
      </c>
      <c r="AQ87" s="13">
        <v>0</v>
      </c>
      <c r="AR87" s="18">
        <f t="shared" si="12"/>
        <v>3</v>
      </c>
      <c r="AS87" s="18">
        <v>0</v>
      </c>
      <c r="AT87" s="18">
        <v>0</v>
      </c>
      <c r="AU87" s="18">
        <f t="shared" si="13"/>
        <v>3</v>
      </c>
      <c r="AV87" s="18">
        <v>0</v>
      </c>
      <c r="AW87" s="18">
        <v>0</v>
      </c>
      <c r="AX87" s="18">
        <v>0</v>
      </c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14" t="s">
        <v>56</v>
      </c>
      <c r="B88" s="15">
        <v>1</v>
      </c>
      <c r="C88" s="16">
        <v>16609</v>
      </c>
      <c r="D88" s="17">
        <v>41495</v>
      </c>
      <c r="E88" s="17">
        <v>41507</v>
      </c>
      <c r="F88" s="13">
        <f t="shared" si="7"/>
        <v>12</v>
      </c>
      <c r="G88" s="18" t="str">
        <f t="shared" si="8"/>
        <v>68 years, 1 months</v>
      </c>
      <c r="H88" s="18" t="s">
        <v>51</v>
      </c>
      <c r="I88" s="13" t="s">
        <v>52</v>
      </c>
      <c r="J88" s="18">
        <v>0</v>
      </c>
      <c r="K88" s="18">
        <v>0</v>
      </c>
      <c r="L88" s="18">
        <v>0</v>
      </c>
      <c r="M88" s="19">
        <v>0</v>
      </c>
      <c r="N88" s="18">
        <v>0</v>
      </c>
      <c r="O88" s="18">
        <v>0</v>
      </c>
      <c r="P88" s="18">
        <v>0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25.5</v>
      </c>
      <c r="Z88" s="18">
        <f t="shared" si="9"/>
        <v>0</v>
      </c>
      <c r="AA88" s="14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  <c r="AK88" s="18">
        <v>1</v>
      </c>
      <c r="AL88" s="18">
        <v>1</v>
      </c>
      <c r="AM88" s="18">
        <v>141</v>
      </c>
      <c r="AN88" s="18">
        <v>149</v>
      </c>
      <c r="AO88" s="18">
        <f t="shared" si="10"/>
        <v>0</v>
      </c>
      <c r="AP88" s="18">
        <f t="shared" si="11"/>
        <v>1</v>
      </c>
      <c r="AQ88" s="13">
        <v>1</v>
      </c>
      <c r="AR88" s="18">
        <f t="shared" si="12"/>
        <v>12</v>
      </c>
      <c r="AS88" s="18">
        <v>0</v>
      </c>
      <c r="AT88" s="18">
        <v>0</v>
      </c>
      <c r="AU88" s="18">
        <f t="shared" si="13"/>
        <v>12</v>
      </c>
      <c r="AV88" s="18">
        <v>0</v>
      </c>
      <c r="AW88" s="18">
        <v>0</v>
      </c>
      <c r="AX88" s="18">
        <v>1</v>
      </c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14" t="s">
        <v>50</v>
      </c>
      <c r="B89" s="15">
        <v>1</v>
      </c>
      <c r="C89" s="16">
        <v>14342</v>
      </c>
      <c r="D89" s="17">
        <v>41495</v>
      </c>
      <c r="E89" s="17">
        <v>41496</v>
      </c>
      <c r="F89" s="13">
        <f t="shared" si="7"/>
        <v>1</v>
      </c>
      <c r="G89" s="18" t="str">
        <f t="shared" si="8"/>
        <v>74 years, 4 months</v>
      </c>
      <c r="H89" s="18" t="s">
        <v>51</v>
      </c>
      <c r="I89" s="13" t="s">
        <v>52</v>
      </c>
      <c r="J89" s="18">
        <v>1</v>
      </c>
      <c r="K89" s="18">
        <v>0</v>
      </c>
      <c r="L89" s="18">
        <v>0</v>
      </c>
      <c r="M89" s="19">
        <v>1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31.36</v>
      </c>
      <c r="Z89" s="18">
        <f t="shared" si="9"/>
        <v>1</v>
      </c>
      <c r="AA89" s="14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8">
        <v>138</v>
      </c>
      <c r="AN89" s="18">
        <v>138</v>
      </c>
      <c r="AO89" s="18">
        <f t="shared" si="10"/>
        <v>0</v>
      </c>
      <c r="AP89" s="18">
        <f t="shared" si="11"/>
        <v>0</v>
      </c>
      <c r="AQ89" s="13">
        <v>0</v>
      </c>
      <c r="AR89" s="18">
        <f t="shared" si="12"/>
        <v>1</v>
      </c>
      <c r="AS89" s="18">
        <v>0</v>
      </c>
      <c r="AT89" s="18">
        <v>0</v>
      </c>
      <c r="AU89" s="18">
        <f t="shared" si="13"/>
        <v>1</v>
      </c>
      <c r="AV89" s="18">
        <v>0</v>
      </c>
      <c r="AW89" s="18">
        <v>0</v>
      </c>
      <c r="AX89" s="18">
        <v>0</v>
      </c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14" t="s">
        <v>50</v>
      </c>
      <c r="B90" s="15">
        <v>1</v>
      </c>
      <c r="C90" s="16">
        <v>23928</v>
      </c>
      <c r="D90" s="17">
        <v>41495</v>
      </c>
      <c r="E90" s="17">
        <v>41497</v>
      </c>
      <c r="F90" s="13">
        <f t="shared" si="7"/>
        <v>2</v>
      </c>
      <c r="G90" s="18" t="str">
        <f t="shared" si="8"/>
        <v>48 years, 1 months</v>
      </c>
      <c r="H90" s="18" t="s">
        <v>51</v>
      </c>
      <c r="I90" s="13" t="s">
        <v>52</v>
      </c>
      <c r="J90" s="18">
        <v>0</v>
      </c>
      <c r="K90" s="18">
        <v>0</v>
      </c>
      <c r="L90" s="18">
        <v>0</v>
      </c>
      <c r="M90" s="19">
        <v>1</v>
      </c>
      <c r="N90" s="18">
        <v>1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20.8</v>
      </c>
      <c r="Z90" s="18">
        <f t="shared" si="9"/>
        <v>0</v>
      </c>
      <c r="AA90" s="14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>
        <v>141</v>
      </c>
      <c r="AN90" s="18">
        <v>141</v>
      </c>
      <c r="AO90" s="18">
        <f t="shared" si="10"/>
        <v>0</v>
      </c>
      <c r="AP90" s="18">
        <f t="shared" si="11"/>
        <v>0</v>
      </c>
      <c r="AQ90" s="13">
        <v>0</v>
      </c>
      <c r="AR90" s="18">
        <f t="shared" si="12"/>
        <v>2</v>
      </c>
      <c r="AS90" s="18">
        <v>0</v>
      </c>
      <c r="AT90" s="18">
        <v>0</v>
      </c>
      <c r="AU90" s="18">
        <f t="shared" si="13"/>
        <v>2</v>
      </c>
      <c r="AV90" s="18">
        <v>0</v>
      </c>
      <c r="AW90" s="18">
        <v>0</v>
      </c>
      <c r="AX90" s="18">
        <v>0</v>
      </c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14" t="s">
        <v>60</v>
      </c>
      <c r="B91" s="15">
        <v>1</v>
      </c>
      <c r="C91" s="16">
        <v>31693</v>
      </c>
      <c r="D91" s="17">
        <v>41500</v>
      </c>
      <c r="E91" s="17">
        <v>41501</v>
      </c>
      <c r="F91" s="13">
        <f t="shared" si="7"/>
        <v>1</v>
      </c>
      <c r="G91" s="18" t="str">
        <f t="shared" si="8"/>
        <v>26 years, 10 months</v>
      </c>
      <c r="H91" s="18" t="s">
        <v>54</v>
      </c>
      <c r="I91" s="13" t="s">
        <v>52</v>
      </c>
      <c r="J91" s="18">
        <v>0</v>
      </c>
      <c r="K91" s="18">
        <v>0</v>
      </c>
      <c r="L91" s="18">
        <v>0</v>
      </c>
      <c r="M91" s="19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35.270000000000003</v>
      </c>
      <c r="Z91" s="18">
        <f t="shared" si="9"/>
        <v>1</v>
      </c>
      <c r="AA91" s="14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136</v>
      </c>
      <c r="AN91" s="18">
        <v>143</v>
      </c>
      <c r="AO91" s="18">
        <f t="shared" si="10"/>
        <v>0</v>
      </c>
      <c r="AP91" s="18">
        <f t="shared" si="11"/>
        <v>0</v>
      </c>
      <c r="AQ91" s="13">
        <v>0</v>
      </c>
      <c r="AR91" s="18">
        <f t="shared" si="12"/>
        <v>1</v>
      </c>
      <c r="AS91" s="18">
        <v>1</v>
      </c>
      <c r="AT91" s="18">
        <v>0</v>
      </c>
      <c r="AU91" s="18">
        <f t="shared" si="13"/>
        <v>1</v>
      </c>
      <c r="AV91" s="18">
        <v>1</v>
      </c>
      <c r="AW91" s="18">
        <v>0</v>
      </c>
      <c r="AX91" s="18">
        <v>0</v>
      </c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14" t="s">
        <v>56</v>
      </c>
      <c r="B92" s="15">
        <v>1</v>
      </c>
      <c r="C92" s="16">
        <v>24102</v>
      </c>
      <c r="D92" s="17">
        <v>41500</v>
      </c>
      <c r="E92" s="17">
        <v>41502</v>
      </c>
      <c r="F92" s="13">
        <f t="shared" si="7"/>
        <v>2</v>
      </c>
      <c r="G92" s="18" t="str">
        <f t="shared" si="8"/>
        <v>47 years, 7 months</v>
      </c>
      <c r="H92" s="18" t="s">
        <v>54</v>
      </c>
      <c r="I92" s="13" t="s">
        <v>52</v>
      </c>
      <c r="J92" s="18">
        <v>0</v>
      </c>
      <c r="K92" s="18">
        <v>0</v>
      </c>
      <c r="L92" s="18">
        <v>0</v>
      </c>
      <c r="M92" s="19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1</v>
      </c>
      <c r="U92" s="18">
        <v>0</v>
      </c>
      <c r="V92" s="18">
        <v>0</v>
      </c>
      <c r="W92" s="18">
        <v>0</v>
      </c>
      <c r="X92" s="18">
        <v>0</v>
      </c>
      <c r="Y92" s="18">
        <v>37.01</v>
      </c>
      <c r="Z92" s="18">
        <f t="shared" si="9"/>
        <v>1</v>
      </c>
      <c r="AA92" s="14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136</v>
      </c>
      <c r="AN92" s="18">
        <v>136</v>
      </c>
      <c r="AO92" s="18">
        <f t="shared" si="10"/>
        <v>0</v>
      </c>
      <c r="AP92" s="18">
        <f t="shared" si="11"/>
        <v>0</v>
      </c>
      <c r="AQ92" s="13">
        <v>0</v>
      </c>
      <c r="AR92" s="18">
        <f t="shared" si="12"/>
        <v>2</v>
      </c>
      <c r="AS92" s="18">
        <v>0</v>
      </c>
      <c r="AT92" s="18">
        <v>0</v>
      </c>
      <c r="AU92" s="18">
        <f t="shared" si="13"/>
        <v>2</v>
      </c>
      <c r="AV92" s="18">
        <v>0</v>
      </c>
      <c r="AW92" s="18">
        <v>0</v>
      </c>
      <c r="AX92" s="18">
        <v>0</v>
      </c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14" t="s">
        <v>55</v>
      </c>
      <c r="B93" s="15">
        <v>0</v>
      </c>
      <c r="C93" s="16">
        <v>26822</v>
      </c>
      <c r="D93" s="17">
        <v>41453</v>
      </c>
      <c r="E93" s="17">
        <v>41455</v>
      </c>
      <c r="F93" s="13">
        <f t="shared" si="7"/>
        <v>2</v>
      </c>
      <c r="G93" s="18" t="str">
        <f t="shared" si="8"/>
        <v>40 years, 0 months</v>
      </c>
      <c r="H93" s="18" t="s">
        <v>51</v>
      </c>
      <c r="I93" s="13" t="s">
        <v>52</v>
      </c>
      <c r="J93" s="18">
        <v>0</v>
      </c>
      <c r="K93" s="18">
        <v>0</v>
      </c>
      <c r="L93" s="18">
        <v>0</v>
      </c>
      <c r="M93" s="19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27.8</v>
      </c>
      <c r="Z93" s="18">
        <f t="shared" si="9"/>
        <v>0</v>
      </c>
      <c r="AA93" s="14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1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145</v>
      </c>
      <c r="AN93" s="18">
        <v>145</v>
      </c>
      <c r="AO93" s="18">
        <f t="shared" si="10"/>
        <v>0</v>
      </c>
      <c r="AP93" s="18">
        <f t="shared" si="11"/>
        <v>0</v>
      </c>
      <c r="AQ93" s="13">
        <v>0</v>
      </c>
      <c r="AR93" s="18">
        <f t="shared" si="12"/>
        <v>2</v>
      </c>
      <c r="AS93" s="18">
        <v>0</v>
      </c>
      <c r="AT93" s="18">
        <v>0</v>
      </c>
      <c r="AU93" s="18">
        <f t="shared" si="13"/>
        <v>2</v>
      </c>
      <c r="AV93" s="18">
        <v>0</v>
      </c>
      <c r="AW93" s="18">
        <v>0</v>
      </c>
      <c r="AX93" s="18">
        <v>0</v>
      </c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14" t="s">
        <v>50</v>
      </c>
      <c r="B94" s="15">
        <v>1</v>
      </c>
      <c r="C94" s="16">
        <v>16982</v>
      </c>
      <c r="D94" s="17">
        <v>41502</v>
      </c>
      <c r="E94" s="17">
        <v>41503</v>
      </c>
      <c r="F94" s="13">
        <f t="shared" si="7"/>
        <v>1</v>
      </c>
      <c r="G94" s="18" t="str">
        <f t="shared" si="8"/>
        <v>67 years, 1 months</v>
      </c>
      <c r="H94" s="18" t="s">
        <v>51</v>
      </c>
      <c r="I94" s="13" t="s">
        <v>52</v>
      </c>
      <c r="J94" s="18">
        <v>0</v>
      </c>
      <c r="K94" s="18">
        <v>0</v>
      </c>
      <c r="L94" s="18">
        <v>0</v>
      </c>
      <c r="M94" s="19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23.2</v>
      </c>
      <c r="Z94" s="18">
        <f t="shared" si="9"/>
        <v>0</v>
      </c>
      <c r="AA94" s="14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>
        <v>0</v>
      </c>
      <c r="AM94" s="18">
        <v>140</v>
      </c>
      <c r="AN94" s="18">
        <v>140</v>
      </c>
      <c r="AO94" s="18">
        <f t="shared" si="10"/>
        <v>0</v>
      </c>
      <c r="AP94" s="18">
        <f t="shared" si="11"/>
        <v>0</v>
      </c>
      <c r="AQ94" s="13">
        <v>0</v>
      </c>
      <c r="AR94" s="18">
        <f t="shared" si="12"/>
        <v>1</v>
      </c>
      <c r="AS94" s="18">
        <v>0</v>
      </c>
      <c r="AT94" s="18">
        <v>0</v>
      </c>
      <c r="AU94" s="18">
        <f t="shared" si="13"/>
        <v>1</v>
      </c>
      <c r="AV94" s="18">
        <v>0</v>
      </c>
      <c r="AW94" s="18">
        <v>0</v>
      </c>
      <c r="AX94" s="18">
        <v>0</v>
      </c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14" t="s">
        <v>50</v>
      </c>
      <c r="B95" s="15">
        <v>1</v>
      </c>
      <c r="C95" s="16">
        <v>21573</v>
      </c>
      <c r="D95" s="17">
        <v>41509</v>
      </c>
      <c r="E95" s="17">
        <v>41510</v>
      </c>
      <c r="F95" s="13">
        <f t="shared" si="7"/>
        <v>1</v>
      </c>
      <c r="G95" s="18" t="str">
        <f t="shared" si="8"/>
        <v>54 years, 7 months</v>
      </c>
      <c r="H95" s="18" t="s">
        <v>54</v>
      </c>
      <c r="I95" s="13" t="s">
        <v>52</v>
      </c>
      <c r="J95" s="18">
        <v>0</v>
      </c>
      <c r="K95" s="18">
        <v>0</v>
      </c>
      <c r="L95" s="18">
        <v>0</v>
      </c>
      <c r="M95" s="19">
        <v>1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30.39</v>
      </c>
      <c r="Z95" s="18">
        <f t="shared" si="9"/>
        <v>1</v>
      </c>
      <c r="AA95" s="14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144</v>
      </c>
      <c r="AN95" s="18">
        <v>144</v>
      </c>
      <c r="AO95" s="18">
        <f t="shared" si="10"/>
        <v>0</v>
      </c>
      <c r="AP95" s="18">
        <f t="shared" si="11"/>
        <v>0</v>
      </c>
      <c r="AQ95" s="13">
        <v>0</v>
      </c>
      <c r="AR95" s="18">
        <f t="shared" si="12"/>
        <v>1</v>
      </c>
      <c r="AS95" s="18">
        <v>0</v>
      </c>
      <c r="AT95" s="18">
        <v>0</v>
      </c>
      <c r="AU95" s="18">
        <f t="shared" si="13"/>
        <v>1</v>
      </c>
      <c r="AV95" s="18">
        <v>0</v>
      </c>
      <c r="AW95" s="18">
        <v>0</v>
      </c>
      <c r="AX95" s="18">
        <v>0</v>
      </c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14" t="s">
        <v>56</v>
      </c>
      <c r="B96" s="15">
        <v>1</v>
      </c>
      <c r="C96" s="16">
        <v>24558</v>
      </c>
      <c r="D96" s="17">
        <v>41509</v>
      </c>
      <c r="E96" s="17">
        <v>41522</v>
      </c>
      <c r="F96" s="13">
        <f t="shared" si="7"/>
        <v>13</v>
      </c>
      <c r="G96" s="18" t="str">
        <f t="shared" si="8"/>
        <v>46 years, 4 months</v>
      </c>
      <c r="H96" s="18" t="s">
        <v>54</v>
      </c>
      <c r="I96" s="13" t="s">
        <v>52</v>
      </c>
      <c r="J96" s="18">
        <v>0</v>
      </c>
      <c r="K96" s="18">
        <v>0</v>
      </c>
      <c r="L96" s="18">
        <v>0</v>
      </c>
      <c r="M96" s="19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42.06</v>
      </c>
      <c r="Z96" s="18">
        <f t="shared" si="9"/>
        <v>1</v>
      </c>
      <c r="AA96" s="14">
        <v>0</v>
      </c>
      <c r="AB96" s="18">
        <v>0</v>
      </c>
      <c r="AC96" s="24">
        <v>1</v>
      </c>
      <c r="AD96" s="24" t="s">
        <v>59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18">
        <v>0</v>
      </c>
      <c r="AM96" s="18">
        <v>124</v>
      </c>
      <c r="AN96" s="18">
        <v>142</v>
      </c>
      <c r="AO96" s="18">
        <f t="shared" si="10"/>
        <v>1</v>
      </c>
      <c r="AP96" s="18">
        <f t="shared" si="11"/>
        <v>0</v>
      </c>
      <c r="AQ96" s="13">
        <v>0</v>
      </c>
      <c r="AR96" s="18">
        <f t="shared" si="12"/>
        <v>13</v>
      </c>
      <c r="AS96" s="18">
        <v>0</v>
      </c>
      <c r="AT96" s="18">
        <v>0</v>
      </c>
      <c r="AU96" s="18">
        <f t="shared" si="13"/>
        <v>13</v>
      </c>
      <c r="AV96" s="18">
        <v>1</v>
      </c>
      <c r="AW96" s="18">
        <v>0</v>
      </c>
      <c r="AX96" s="18">
        <v>0</v>
      </c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14" t="s">
        <v>50</v>
      </c>
      <c r="B97" s="15">
        <v>0</v>
      </c>
      <c r="C97" s="16">
        <v>21753</v>
      </c>
      <c r="D97" s="17">
        <v>41514</v>
      </c>
      <c r="E97" s="17">
        <v>41515</v>
      </c>
      <c r="F97" s="13">
        <f t="shared" si="7"/>
        <v>1</v>
      </c>
      <c r="G97" s="18" t="str">
        <f t="shared" si="8"/>
        <v>54 years, 1 months</v>
      </c>
      <c r="H97" s="18" t="s">
        <v>54</v>
      </c>
      <c r="I97" s="13" t="s">
        <v>52</v>
      </c>
      <c r="J97" s="18">
        <v>0</v>
      </c>
      <c r="K97" s="18">
        <v>0</v>
      </c>
      <c r="L97" s="18">
        <v>0</v>
      </c>
      <c r="M97" s="19">
        <v>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33.979999999999997</v>
      </c>
      <c r="Z97" s="18">
        <f t="shared" si="9"/>
        <v>1</v>
      </c>
      <c r="AA97" s="14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0</v>
      </c>
      <c r="AM97" s="18">
        <v>143</v>
      </c>
      <c r="AN97" s="18">
        <v>143</v>
      </c>
      <c r="AO97" s="18">
        <f t="shared" si="10"/>
        <v>0</v>
      </c>
      <c r="AP97" s="18">
        <f t="shared" si="11"/>
        <v>0</v>
      </c>
      <c r="AQ97" s="13">
        <v>0</v>
      </c>
      <c r="AR97" s="18">
        <f t="shared" si="12"/>
        <v>1</v>
      </c>
      <c r="AS97" s="18">
        <v>0</v>
      </c>
      <c r="AT97" s="18">
        <v>0</v>
      </c>
      <c r="AU97" s="18">
        <f t="shared" si="13"/>
        <v>1</v>
      </c>
      <c r="AV97" s="18">
        <v>0</v>
      </c>
      <c r="AW97" s="18">
        <v>0</v>
      </c>
      <c r="AX97" s="18">
        <v>0</v>
      </c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14" t="s">
        <v>50</v>
      </c>
      <c r="B98" s="15">
        <v>1</v>
      </c>
      <c r="C98" s="16">
        <v>28442</v>
      </c>
      <c r="D98" s="17">
        <v>41528</v>
      </c>
      <c r="E98" s="17">
        <v>41529</v>
      </c>
      <c r="F98" s="13">
        <f t="shared" si="7"/>
        <v>1</v>
      </c>
      <c r="G98" s="18" t="str">
        <f t="shared" si="8"/>
        <v>35 years, 9 months</v>
      </c>
      <c r="H98" s="18" t="s">
        <v>51</v>
      </c>
      <c r="I98" s="13" t="s">
        <v>52</v>
      </c>
      <c r="J98" s="18">
        <v>0</v>
      </c>
      <c r="K98" s="18">
        <v>0</v>
      </c>
      <c r="L98" s="18">
        <v>0</v>
      </c>
      <c r="M98" s="19">
        <v>1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26.2</v>
      </c>
      <c r="Z98" s="18">
        <f t="shared" si="9"/>
        <v>0</v>
      </c>
      <c r="AA98" s="14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141</v>
      </c>
      <c r="AN98" s="18">
        <v>141</v>
      </c>
      <c r="AO98" s="18">
        <f t="shared" si="10"/>
        <v>0</v>
      </c>
      <c r="AP98" s="18">
        <f t="shared" si="11"/>
        <v>0</v>
      </c>
      <c r="AQ98" s="13">
        <v>0</v>
      </c>
      <c r="AR98" s="18">
        <f t="shared" si="12"/>
        <v>1</v>
      </c>
      <c r="AS98" s="18">
        <v>0</v>
      </c>
      <c r="AT98" s="18">
        <v>0</v>
      </c>
      <c r="AU98" s="18">
        <f t="shared" si="13"/>
        <v>1</v>
      </c>
      <c r="AV98" s="18">
        <v>0</v>
      </c>
      <c r="AW98" s="18">
        <v>0</v>
      </c>
      <c r="AX98" s="18">
        <v>0</v>
      </c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>
      <c r="A99" s="14" t="s">
        <v>50</v>
      </c>
      <c r="B99" s="15">
        <v>1</v>
      </c>
      <c r="C99" s="16">
        <v>12687</v>
      </c>
      <c r="D99" s="17">
        <v>41535</v>
      </c>
      <c r="E99" s="17">
        <v>41536</v>
      </c>
      <c r="F99" s="13">
        <f t="shared" si="7"/>
        <v>1</v>
      </c>
      <c r="G99" s="18" t="str">
        <f t="shared" si="8"/>
        <v>78 years, 11 months</v>
      </c>
      <c r="H99" s="18" t="s">
        <v>51</v>
      </c>
      <c r="I99" s="13" t="s">
        <v>52</v>
      </c>
      <c r="J99" s="18">
        <v>0</v>
      </c>
      <c r="K99" s="18">
        <v>0</v>
      </c>
      <c r="L99" s="18">
        <v>0</v>
      </c>
      <c r="M99" s="19">
        <v>1</v>
      </c>
      <c r="N99" s="18">
        <v>0</v>
      </c>
      <c r="O99" s="18">
        <v>0</v>
      </c>
      <c r="P99" s="18">
        <v>1</v>
      </c>
      <c r="Q99" s="18">
        <v>0</v>
      </c>
      <c r="R99" s="18">
        <v>0</v>
      </c>
      <c r="S99" s="18">
        <v>0</v>
      </c>
      <c r="T99" s="18">
        <v>0</v>
      </c>
      <c r="U99" s="18">
        <v>1</v>
      </c>
      <c r="V99" s="18">
        <v>0</v>
      </c>
      <c r="W99" s="18">
        <v>0</v>
      </c>
      <c r="X99" s="18">
        <v>0</v>
      </c>
      <c r="Y99" s="18">
        <v>29</v>
      </c>
      <c r="Z99" s="18">
        <f t="shared" si="9"/>
        <v>0</v>
      </c>
      <c r="AA99" s="14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135</v>
      </c>
      <c r="AN99" s="18">
        <v>135</v>
      </c>
      <c r="AO99" s="18">
        <f t="shared" si="10"/>
        <v>0</v>
      </c>
      <c r="AP99" s="18">
        <f t="shared" si="11"/>
        <v>0</v>
      </c>
      <c r="AQ99" s="13">
        <v>0</v>
      </c>
      <c r="AR99" s="18">
        <f t="shared" si="12"/>
        <v>1</v>
      </c>
      <c r="AS99" s="18">
        <v>0</v>
      </c>
      <c r="AT99" s="18">
        <v>0</v>
      </c>
      <c r="AU99" s="18">
        <f t="shared" si="13"/>
        <v>1</v>
      </c>
      <c r="AV99" s="18">
        <v>0</v>
      </c>
      <c r="AW99" s="18">
        <v>0</v>
      </c>
      <c r="AX99" s="18">
        <v>0</v>
      </c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14" t="s">
        <v>55</v>
      </c>
      <c r="B100" s="15">
        <v>1</v>
      </c>
      <c r="C100" s="16">
        <v>30660</v>
      </c>
      <c r="D100" s="17">
        <v>41535</v>
      </c>
      <c r="E100" s="17">
        <v>41537</v>
      </c>
      <c r="F100" s="13">
        <f t="shared" si="7"/>
        <v>2</v>
      </c>
      <c r="G100" s="18" t="str">
        <f t="shared" si="8"/>
        <v>29 years, 9 months</v>
      </c>
      <c r="H100" s="18" t="s">
        <v>54</v>
      </c>
      <c r="I100" s="13" t="s">
        <v>58</v>
      </c>
      <c r="J100" s="18">
        <v>0</v>
      </c>
      <c r="K100" s="18">
        <v>0</v>
      </c>
      <c r="L100" s="18">
        <v>0</v>
      </c>
      <c r="M100" s="19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1</v>
      </c>
      <c r="X100" s="18">
        <v>0</v>
      </c>
      <c r="Y100" s="18">
        <v>22.5</v>
      </c>
      <c r="Z100" s="18">
        <f t="shared" si="9"/>
        <v>0</v>
      </c>
      <c r="AA100" s="14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18">
        <v>0</v>
      </c>
      <c r="AM100" s="18">
        <v>140</v>
      </c>
      <c r="AN100" s="18">
        <v>140</v>
      </c>
      <c r="AO100" s="18">
        <f t="shared" si="10"/>
        <v>0</v>
      </c>
      <c r="AP100" s="18">
        <f t="shared" si="11"/>
        <v>0</v>
      </c>
      <c r="AQ100" s="13">
        <v>0</v>
      </c>
      <c r="AR100" s="18">
        <f t="shared" si="12"/>
        <v>2</v>
      </c>
      <c r="AS100" s="18">
        <v>0</v>
      </c>
      <c r="AT100" s="18">
        <v>0</v>
      </c>
      <c r="AU100" s="18">
        <f t="shared" si="13"/>
        <v>2</v>
      </c>
      <c r="AV100" s="18">
        <v>0</v>
      </c>
      <c r="AW100" s="18">
        <v>0</v>
      </c>
      <c r="AX100" s="18">
        <v>0</v>
      </c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14" t="s">
        <v>50</v>
      </c>
      <c r="B101" s="15">
        <v>1</v>
      </c>
      <c r="C101" s="16">
        <v>15295</v>
      </c>
      <c r="D101" s="28">
        <v>41537</v>
      </c>
      <c r="E101" s="28">
        <v>41539</v>
      </c>
      <c r="F101" s="13">
        <f t="shared" si="7"/>
        <v>2</v>
      </c>
      <c r="G101" s="18" t="str">
        <f t="shared" si="8"/>
        <v>71 years, 10 months</v>
      </c>
      <c r="H101" s="18" t="s">
        <v>51</v>
      </c>
      <c r="I101" s="13" t="s">
        <v>52</v>
      </c>
      <c r="J101" s="18">
        <v>0</v>
      </c>
      <c r="K101" s="18">
        <v>0</v>
      </c>
      <c r="L101" s="18">
        <v>0</v>
      </c>
      <c r="M101" s="19">
        <v>0</v>
      </c>
      <c r="N101" s="18">
        <v>1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1</v>
      </c>
      <c r="Y101" s="18">
        <v>24.6</v>
      </c>
      <c r="Z101" s="18">
        <f t="shared" si="9"/>
        <v>0</v>
      </c>
      <c r="AA101" s="14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18">
        <v>1</v>
      </c>
      <c r="AM101" s="18">
        <v>137</v>
      </c>
      <c r="AN101" s="18">
        <v>137</v>
      </c>
      <c r="AO101" s="18">
        <f t="shared" si="10"/>
        <v>0</v>
      </c>
      <c r="AP101" s="18">
        <f t="shared" si="11"/>
        <v>0</v>
      </c>
      <c r="AQ101" s="13">
        <v>0</v>
      </c>
      <c r="AR101" s="18">
        <f t="shared" si="12"/>
        <v>2</v>
      </c>
      <c r="AS101" s="18">
        <v>1</v>
      </c>
      <c r="AT101" s="18">
        <v>1</v>
      </c>
      <c r="AU101" s="18">
        <f t="shared" si="13"/>
        <v>3</v>
      </c>
      <c r="AV101" s="18">
        <v>1</v>
      </c>
      <c r="AW101" s="18">
        <v>0</v>
      </c>
      <c r="AX101" s="18">
        <v>0</v>
      </c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>
      <c r="A102" s="14" t="s">
        <v>50</v>
      </c>
      <c r="B102" s="15">
        <v>1</v>
      </c>
      <c r="C102" s="16">
        <v>19090</v>
      </c>
      <c r="D102" s="17">
        <v>41537</v>
      </c>
      <c r="E102" s="17">
        <v>41538</v>
      </c>
      <c r="F102" s="13">
        <f t="shared" si="7"/>
        <v>1</v>
      </c>
      <c r="G102" s="18" t="str">
        <f t="shared" si="8"/>
        <v>61 years, 5 months</v>
      </c>
      <c r="H102" s="18" t="s">
        <v>54</v>
      </c>
      <c r="I102" s="13" t="s">
        <v>52</v>
      </c>
      <c r="J102" s="18">
        <v>0</v>
      </c>
      <c r="K102" s="18">
        <v>0</v>
      </c>
      <c r="L102" s="18">
        <v>0</v>
      </c>
      <c r="M102" s="19">
        <v>0</v>
      </c>
      <c r="N102" s="18">
        <v>1</v>
      </c>
      <c r="O102" s="18">
        <v>0</v>
      </c>
      <c r="P102" s="18">
        <v>0</v>
      </c>
      <c r="Q102" s="18">
        <v>0</v>
      </c>
      <c r="R102" s="18">
        <v>1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29</v>
      </c>
      <c r="Z102" s="18">
        <f t="shared" si="9"/>
        <v>0</v>
      </c>
      <c r="AA102" s="14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138</v>
      </c>
      <c r="AN102" s="18">
        <v>145</v>
      </c>
      <c r="AO102" s="18">
        <f t="shared" si="10"/>
        <v>0</v>
      </c>
      <c r="AP102" s="18">
        <f t="shared" si="11"/>
        <v>0</v>
      </c>
      <c r="AQ102" s="13">
        <v>0</v>
      </c>
      <c r="AR102" s="18">
        <f t="shared" si="12"/>
        <v>1</v>
      </c>
      <c r="AS102" s="18">
        <v>1</v>
      </c>
      <c r="AT102" s="18">
        <v>3</v>
      </c>
      <c r="AU102" s="18">
        <f t="shared" si="13"/>
        <v>4</v>
      </c>
      <c r="AV102" s="18">
        <v>1</v>
      </c>
      <c r="AW102" s="18">
        <v>0</v>
      </c>
      <c r="AX102" s="18">
        <v>0</v>
      </c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14" t="s">
        <v>50</v>
      </c>
      <c r="B103" s="15">
        <v>1</v>
      </c>
      <c r="C103" s="16">
        <v>17510</v>
      </c>
      <c r="D103" s="17">
        <v>41537</v>
      </c>
      <c r="E103" s="17">
        <v>41538</v>
      </c>
      <c r="F103" s="13">
        <f t="shared" si="7"/>
        <v>1</v>
      </c>
      <c r="G103" s="18" t="str">
        <f t="shared" si="8"/>
        <v>65 years, 9 months</v>
      </c>
      <c r="H103" s="18" t="s">
        <v>51</v>
      </c>
      <c r="I103" s="13" t="s">
        <v>52</v>
      </c>
      <c r="J103" s="18">
        <v>0</v>
      </c>
      <c r="K103" s="18">
        <v>0</v>
      </c>
      <c r="L103" s="18">
        <v>0</v>
      </c>
      <c r="M103" s="19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47.83</v>
      </c>
      <c r="Z103" s="18">
        <f t="shared" si="9"/>
        <v>1</v>
      </c>
      <c r="AA103" s="14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8">
        <v>142</v>
      </c>
      <c r="AN103" s="18">
        <v>142</v>
      </c>
      <c r="AO103" s="18">
        <f t="shared" si="10"/>
        <v>0</v>
      </c>
      <c r="AP103" s="18">
        <f t="shared" si="11"/>
        <v>0</v>
      </c>
      <c r="AQ103" s="13">
        <v>0</v>
      </c>
      <c r="AR103" s="18">
        <f t="shared" si="12"/>
        <v>1</v>
      </c>
      <c r="AS103" s="18">
        <v>0</v>
      </c>
      <c r="AT103" s="18">
        <v>0</v>
      </c>
      <c r="AU103" s="18">
        <f t="shared" si="13"/>
        <v>1</v>
      </c>
      <c r="AV103" s="18">
        <v>0</v>
      </c>
      <c r="AW103" s="18">
        <v>0</v>
      </c>
      <c r="AX103" s="18">
        <v>0</v>
      </c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>
      <c r="A104" s="14" t="s">
        <v>50</v>
      </c>
      <c r="B104" s="15">
        <v>1</v>
      </c>
      <c r="C104" s="16">
        <v>26657</v>
      </c>
      <c r="D104" s="17">
        <v>41542</v>
      </c>
      <c r="E104" s="17">
        <v>41543</v>
      </c>
      <c r="F104" s="13">
        <f t="shared" si="7"/>
        <v>1</v>
      </c>
      <c r="G104" s="18" t="str">
        <f t="shared" si="8"/>
        <v>40 years, 9 months</v>
      </c>
      <c r="H104" s="18" t="s">
        <v>51</v>
      </c>
      <c r="I104" s="13" t="s">
        <v>65</v>
      </c>
      <c r="J104" s="18">
        <v>0</v>
      </c>
      <c r="K104" s="18">
        <v>0</v>
      </c>
      <c r="L104" s="18">
        <v>0</v>
      </c>
      <c r="M104" s="19">
        <v>1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47.35</v>
      </c>
      <c r="Z104" s="18">
        <f t="shared" si="9"/>
        <v>1</v>
      </c>
      <c r="AA104" s="14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18">
        <v>0</v>
      </c>
      <c r="AM104" s="18">
        <v>136</v>
      </c>
      <c r="AN104" s="18">
        <v>140</v>
      </c>
      <c r="AO104" s="18">
        <f t="shared" si="10"/>
        <v>0</v>
      </c>
      <c r="AP104" s="18">
        <f t="shared" si="11"/>
        <v>0</v>
      </c>
      <c r="AQ104" s="13">
        <v>0</v>
      </c>
      <c r="AR104" s="18">
        <f t="shared" si="12"/>
        <v>1</v>
      </c>
      <c r="AS104" s="18">
        <v>0</v>
      </c>
      <c r="AT104" s="18">
        <v>0</v>
      </c>
      <c r="AU104" s="18">
        <f t="shared" si="13"/>
        <v>1</v>
      </c>
      <c r="AV104" s="18">
        <v>0</v>
      </c>
      <c r="AW104" s="18">
        <v>0</v>
      </c>
      <c r="AX104" s="18">
        <v>0</v>
      </c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>
      <c r="A105" s="14" t="s">
        <v>55</v>
      </c>
      <c r="B105" s="15">
        <v>1</v>
      </c>
      <c r="C105" s="16">
        <v>26049</v>
      </c>
      <c r="D105" s="17">
        <v>41544</v>
      </c>
      <c r="E105" s="17">
        <v>41550</v>
      </c>
      <c r="F105" s="13">
        <f t="shared" si="7"/>
        <v>6</v>
      </c>
      <c r="G105" s="18" t="str">
        <f t="shared" si="8"/>
        <v>42 years, 5 months</v>
      </c>
      <c r="H105" s="18" t="s">
        <v>54</v>
      </c>
      <c r="I105" s="13" t="s">
        <v>52</v>
      </c>
      <c r="J105" s="18">
        <v>0</v>
      </c>
      <c r="K105" s="18">
        <v>0</v>
      </c>
      <c r="L105" s="18">
        <v>0</v>
      </c>
      <c r="M105" s="19">
        <v>0</v>
      </c>
      <c r="N105" s="18">
        <v>1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26.8</v>
      </c>
      <c r="Z105" s="18">
        <f t="shared" si="9"/>
        <v>0</v>
      </c>
      <c r="AA105" s="14">
        <v>0</v>
      </c>
      <c r="AB105" s="18">
        <v>0</v>
      </c>
      <c r="AC105" s="18">
        <v>1</v>
      </c>
      <c r="AD105" s="18" t="s">
        <v>66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138</v>
      </c>
      <c r="AN105" s="18">
        <v>142</v>
      </c>
      <c r="AO105" s="18">
        <f t="shared" si="10"/>
        <v>0</v>
      </c>
      <c r="AP105" s="18">
        <f t="shared" si="11"/>
        <v>0</v>
      </c>
      <c r="AQ105" s="13">
        <v>0</v>
      </c>
      <c r="AR105" s="18">
        <f t="shared" si="12"/>
        <v>6</v>
      </c>
      <c r="AS105" s="18">
        <v>0</v>
      </c>
      <c r="AT105" s="18">
        <v>0</v>
      </c>
      <c r="AU105" s="18">
        <f t="shared" si="13"/>
        <v>6</v>
      </c>
      <c r="AV105" s="18">
        <v>1</v>
      </c>
      <c r="AW105" s="18">
        <v>0</v>
      </c>
      <c r="AX105" s="18">
        <v>0</v>
      </c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>
      <c r="A106" s="14" t="s">
        <v>56</v>
      </c>
      <c r="B106" s="15">
        <v>1</v>
      </c>
      <c r="C106" s="16">
        <v>26240</v>
      </c>
      <c r="D106" s="17">
        <v>41551</v>
      </c>
      <c r="E106" s="17">
        <v>41554</v>
      </c>
      <c r="F106" s="13">
        <f t="shared" si="7"/>
        <v>3</v>
      </c>
      <c r="G106" s="18" t="str">
        <f t="shared" si="8"/>
        <v>41 years, 11 months</v>
      </c>
      <c r="H106" s="18" t="s">
        <v>54</v>
      </c>
      <c r="I106" s="13" t="s">
        <v>52</v>
      </c>
      <c r="J106" s="18">
        <v>0</v>
      </c>
      <c r="K106" s="18">
        <v>0</v>
      </c>
      <c r="L106" s="18">
        <v>0</v>
      </c>
      <c r="M106" s="19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1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69.739999999999995</v>
      </c>
      <c r="Z106" s="18">
        <f t="shared" si="9"/>
        <v>1</v>
      </c>
      <c r="AA106" s="14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1</v>
      </c>
      <c r="AM106" s="18">
        <v>140</v>
      </c>
      <c r="AN106" s="18">
        <v>143</v>
      </c>
      <c r="AO106" s="18">
        <f t="shared" si="10"/>
        <v>0</v>
      </c>
      <c r="AP106" s="18">
        <f t="shared" si="11"/>
        <v>0</v>
      </c>
      <c r="AQ106" s="13">
        <v>0</v>
      </c>
      <c r="AR106" s="18">
        <f t="shared" si="12"/>
        <v>3</v>
      </c>
      <c r="AS106" s="18">
        <v>0</v>
      </c>
      <c r="AT106" s="18">
        <v>0</v>
      </c>
      <c r="AU106" s="18">
        <f t="shared" si="13"/>
        <v>3</v>
      </c>
      <c r="AV106" s="18">
        <v>1</v>
      </c>
      <c r="AW106" s="18">
        <v>0</v>
      </c>
      <c r="AX106" s="18">
        <v>0</v>
      </c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>
      <c r="A107" s="14" t="s">
        <v>55</v>
      </c>
      <c r="B107" s="15">
        <v>0</v>
      </c>
      <c r="C107" s="16">
        <v>17442</v>
      </c>
      <c r="D107" s="17">
        <v>41558</v>
      </c>
      <c r="E107" s="17">
        <v>41560</v>
      </c>
      <c r="F107" s="13">
        <f t="shared" si="7"/>
        <v>2</v>
      </c>
      <c r="G107" s="18" t="str">
        <f t="shared" si="8"/>
        <v>66 years, 0 months</v>
      </c>
      <c r="H107" s="18" t="s">
        <v>51</v>
      </c>
      <c r="I107" s="13" t="s">
        <v>52</v>
      </c>
      <c r="J107" s="18">
        <v>1</v>
      </c>
      <c r="K107" s="18">
        <v>0</v>
      </c>
      <c r="L107" s="18">
        <v>0</v>
      </c>
      <c r="M107" s="19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1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27.1</v>
      </c>
      <c r="Z107" s="18">
        <f t="shared" si="9"/>
        <v>0</v>
      </c>
      <c r="AA107" s="14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140</v>
      </c>
      <c r="AN107" s="18">
        <v>143</v>
      </c>
      <c r="AO107" s="18">
        <f t="shared" si="10"/>
        <v>0</v>
      </c>
      <c r="AP107" s="18">
        <f t="shared" si="11"/>
        <v>0</v>
      </c>
      <c r="AQ107" s="13">
        <v>0</v>
      </c>
      <c r="AR107" s="18">
        <f t="shared" si="12"/>
        <v>2</v>
      </c>
      <c r="AS107" s="18">
        <v>0</v>
      </c>
      <c r="AT107" s="18">
        <v>0</v>
      </c>
      <c r="AU107" s="18">
        <f t="shared" si="13"/>
        <v>2</v>
      </c>
      <c r="AV107" s="18">
        <v>0</v>
      </c>
      <c r="AW107" s="18">
        <v>0</v>
      </c>
      <c r="AX107" s="18">
        <v>0</v>
      </c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>
      <c r="A108" s="14" t="s">
        <v>50</v>
      </c>
      <c r="B108" s="15">
        <v>1</v>
      </c>
      <c r="C108" s="16">
        <v>16377</v>
      </c>
      <c r="D108" s="17">
        <v>41558</v>
      </c>
      <c r="E108" s="17">
        <v>41560</v>
      </c>
      <c r="F108" s="13">
        <f t="shared" si="7"/>
        <v>2</v>
      </c>
      <c r="G108" s="18" t="str">
        <f t="shared" si="8"/>
        <v>68 years, 11 months</v>
      </c>
      <c r="H108" s="18" t="s">
        <v>51</v>
      </c>
      <c r="I108" s="13" t="s">
        <v>57</v>
      </c>
      <c r="J108" s="18">
        <v>0</v>
      </c>
      <c r="K108" s="18">
        <v>0</v>
      </c>
      <c r="L108" s="18">
        <v>0</v>
      </c>
      <c r="M108" s="19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1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35.28</v>
      </c>
      <c r="Z108" s="18">
        <f t="shared" si="9"/>
        <v>1</v>
      </c>
      <c r="AA108" s="14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140</v>
      </c>
      <c r="AN108" s="18">
        <v>142</v>
      </c>
      <c r="AO108" s="18">
        <f t="shared" si="10"/>
        <v>0</v>
      </c>
      <c r="AP108" s="18">
        <f t="shared" si="11"/>
        <v>0</v>
      </c>
      <c r="AQ108" s="13">
        <v>0</v>
      </c>
      <c r="AR108" s="18">
        <f t="shared" si="12"/>
        <v>2</v>
      </c>
      <c r="AS108" s="18">
        <v>0</v>
      </c>
      <c r="AT108" s="18">
        <v>0</v>
      </c>
      <c r="AU108" s="18">
        <f t="shared" si="13"/>
        <v>2</v>
      </c>
      <c r="AV108" s="18">
        <v>0</v>
      </c>
      <c r="AW108" s="18">
        <v>0</v>
      </c>
      <c r="AX108" s="18">
        <v>0</v>
      </c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>
      <c r="A109" s="14" t="s">
        <v>50</v>
      </c>
      <c r="B109" s="15">
        <v>1</v>
      </c>
      <c r="C109" s="16">
        <v>18038</v>
      </c>
      <c r="D109" s="17">
        <v>41561</v>
      </c>
      <c r="E109" s="17">
        <v>41563</v>
      </c>
      <c r="F109" s="13">
        <f t="shared" si="7"/>
        <v>2</v>
      </c>
      <c r="G109" s="18" t="str">
        <f t="shared" si="8"/>
        <v>64 years, 4 months</v>
      </c>
      <c r="H109" s="18" t="s">
        <v>51</v>
      </c>
      <c r="I109" s="13" t="s">
        <v>52</v>
      </c>
      <c r="J109" s="18">
        <v>0</v>
      </c>
      <c r="K109" s="18">
        <v>0</v>
      </c>
      <c r="L109" s="18">
        <v>0</v>
      </c>
      <c r="M109" s="19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22.6</v>
      </c>
      <c r="Z109" s="18">
        <f t="shared" si="9"/>
        <v>0</v>
      </c>
      <c r="AA109" s="14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141</v>
      </c>
      <c r="AN109" s="18">
        <v>143</v>
      </c>
      <c r="AO109" s="18">
        <f t="shared" si="10"/>
        <v>0</v>
      </c>
      <c r="AP109" s="18">
        <f t="shared" si="11"/>
        <v>0</v>
      </c>
      <c r="AQ109" s="13">
        <v>0</v>
      </c>
      <c r="AR109" s="18">
        <f t="shared" si="12"/>
        <v>2</v>
      </c>
      <c r="AS109" s="18">
        <v>0</v>
      </c>
      <c r="AT109" s="18">
        <v>0</v>
      </c>
      <c r="AU109" s="18">
        <f t="shared" si="13"/>
        <v>2</v>
      </c>
      <c r="AV109" s="18">
        <v>0</v>
      </c>
      <c r="AW109" s="18">
        <v>0</v>
      </c>
      <c r="AX109" s="18">
        <v>0</v>
      </c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>
      <c r="A110" s="14" t="s">
        <v>50</v>
      </c>
      <c r="B110" s="15">
        <v>1</v>
      </c>
      <c r="C110" s="16">
        <v>27245</v>
      </c>
      <c r="D110" s="17">
        <v>41563</v>
      </c>
      <c r="E110" s="17">
        <v>41565</v>
      </c>
      <c r="F110" s="13">
        <f t="shared" si="7"/>
        <v>2</v>
      </c>
      <c r="G110" s="18" t="str">
        <f t="shared" si="8"/>
        <v>39 years, 2 months</v>
      </c>
      <c r="H110" s="18" t="s">
        <v>54</v>
      </c>
      <c r="I110" s="13" t="s">
        <v>52</v>
      </c>
      <c r="J110" s="18">
        <v>0</v>
      </c>
      <c r="K110" s="18">
        <v>0</v>
      </c>
      <c r="L110" s="18">
        <v>0</v>
      </c>
      <c r="M110" s="19">
        <v>1</v>
      </c>
      <c r="N110" s="18">
        <v>1</v>
      </c>
      <c r="O110" s="18">
        <v>1</v>
      </c>
      <c r="P110" s="18">
        <v>0</v>
      </c>
      <c r="Q110" s="18">
        <v>0</v>
      </c>
      <c r="R110" s="18">
        <v>1</v>
      </c>
      <c r="S110" s="18">
        <v>0</v>
      </c>
      <c r="T110" s="18">
        <v>0</v>
      </c>
      <c r="U110" s="18">
        <v>0</v>
      </c>
      <c r="V110" s="18">
        <v>0</v>
      </c>
      <c r="W110" s="18">
        <v>1</v>
      </c>
      <c r="X110" s="18">
        <v>0</v>
      </c>
      <c r="Y110" s="18">
        <v>39.4</v>
      </c>
      <c r="Z110" s="18">
        <f t="shared" si="9"/>
        <v>1</v>
      </c>
      <c r="AA110" s="14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18">
        <v>0</v>
      </c>
      <c r="AM110" s="18">
        <v>141</v>
      </c>
      <c r="AN110" s="18">
        <v>141</v>
      </c>
      <c r="AO110" s="18">
        <f t="shared" si="10"/>
        <v>0</v>
      </c>
      <c r="AP110" s="18">
        <f t="shared" si="11"/>
        <v>0</v>
      </c>
      <c r="AQ110" s="13">
        <v>0</v>
      </c>
      <c r="AR110" s="18">
        <f t="shared" si="12"/>
        <v>2</v>
      </c>
      <c r="AS110" s="18">
        <v>0</v>
      </c>
      <c r="AT110" s="18">
        <v>0</v>
      </c>
      <c r="AU110" s="18">
        <f t="shared" si="13"/>
        <v>2</v>
      </c>
      <c r="AV110" s="18">
        <v>0</v>
      </c>
      <c r="AW110" s="18">
        <v>0</v>
      </c>
      <c r="AX110" s="18">
        <v>0</v>
      </c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>
      <c r="A111" s="14" t="s">
        <v>60</v>
      </c>
      <c r="B111" s="15">
        <v>1</v>
      </c>
      <c r="C111" s="16">
        <v>15357</v>
      </c>
      <c r="D111" s="17">
        <v>41955</v>
      </c>
      <c r="E111" s="17">
        <v>41957</v>
      </c>
      <c r="F111" s="13">
        <f t="shared" si="7"/>
        <v>2</v>
      </c>
      <c r="G111" s="18" t="str">
        <f t="shared" si="8"/>
        <v>72 years, 9 months</v>
      </c>
      <c r="H111" s="18" t="s">
        <v>51</v>
      </c>
      <c r="I111" s="13" t="s">
        <v>52</v>
      </c>
      <c r="J111" s="18">
        <v>0</v>
      </c>
      <c r="K111" s="18">
        <v>0</v>
      </c>
      <c r="L111" s="18">
        <v>1</v>
      </c>
      <c r="M111" s="19">
        <v>1</v>
      </c>
      <c r="N111" s="18">
        <v>1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1</v>
      </c>
      <c r="X111" s="18">
        <v>0</v>
      </c>
      <c r="Y111" s="18">
        <v>27.4</v>
      </c>
      <c r="Z111" s="18">
        <f t="shared" si="9"/>
        <v>0</v>
      </c>
      <c r="AA111" s="14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141</v>
      </c>
      <c r="AN111" s="18">
        <v>141</v>
      </c>
      <c r="AO111" s="18">
        <f t="shared" si="10"/>
        <v>0</v>
      </c>
      <c r="AP111" s="18">
        <f t="shared" si="11"/>
        <v>0</v>
      </c>
      <c r="AQ111" s="13">
        <v>0</v>
      </c>
      <c r="AR111" s="18">
        <f t="shared" si="12"/>
        <v>2</v>
      </c>
      <c r="AS111" s="18">
        <v>0</v>
      </c>
      <c r="AT111" s="18">
        <v>0</v>
      </c>
      <c r="AU111" s="18">
        <f t="shared" si="13"/>
        <v>2</v>
      </c>
      <c r="AV111" s="18">
        <v>0</v>
      </c>
      <c r="AW111" s="18">
        <v>0</v>
      </c>
      <c r="AX111" s="18">
        <v>0</v>
      </c>
      <c r="AMJ111"/>
    </row>
    <row r="112" spans="1:1024">
      <c r="A112" s="14" t="s">
        <v>50</v>
      </c>
      <c r="B112" s="15">
        <v>1</v>
      </c>
      <c r="C112" s="16">
        <v>12750</v>
      </c>
      <c r="D112" s="17">
        <v>41591</v>
      </c>
      <c r="E112" s="17">
        <v>41593</v>
      </c>
      <c r="F112" s="13">
        <f t="shared" si="7"/>
        <v>2</v>
      </c>
      <c r="G112" s="18" t="str">
        <f t="shared" si="8"/>
        <v>78 years, 11 months</v>
      </c>
      <c r="H112" s="18" t="s">
        <v>51</v>
      </c>
      <c r="I112" s="13" t="s">
        <v>52</v>
      </c>
      <c r="J112" s="18">
        <v>1</v>
      </c>
      <c r="K112" s="18">
        <v>0</v>
      </c>
      <c r="L112" s="18">
        <v>0</v>
      </c>
      <c r="M112" s="19">
        <v>0</v>
      </c>
      <c r="N112" s="18">
        <v>1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32.85</v>
      </c>
      <c r="Z112" s="18">
        <f t="shared" si="9"/>
        <v>1</v>
      </c>
      <c r="AA112" s="14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141</v>
      </c>
      <c r="AN112" s="18">
        <v>145</v>
      </c>
      <c r="AO112" s="18">
        <f t="shared" si="10"/>
        <v>0</v>
      </c>
      <c r="AP112" s="18">
        <f t="shared" si="11"/>
        <v>0</v>
      </c>
      <c r="AQ112" s="13">
        <v>0</v>
      </c>
      <c r="AR112" s="18">
        <f t="shared" si="12"/>
        <v>2</v>
      </c>
      <c r="AS112" s="18">
        <v>0</v>
      </c>
      <c r="AT112" s="18">
        <v>0</v>
      </c>
      <c r="AU112" s="18">
        <f t="shared" si="13"/>
        <v>2</v>
      </c>
      <c r="AV112" s="18">
        <v>0</v>
      </c>
      <c r="AW112" s="18">
        <v>0</v>
      </c>
      <c r="AX112" s="18">
        <v>0</v>
      </c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>
      <c r="A113" s="14" t="s">
        <v>50</v>
      </c>
      <c r="B113" s="15">
        <v>1</v>
      </c>
      <c r="C113" s="16">
        <v>15023</v>
      </c>
      <c r="D113" s="17">
        <v>41605</v>
      </c>
      <c r="E113" s="17">
        <v>41611</v>
      </c>
      <c r="F113" s="13">
        <f t="shared" si="7"/>
        <v>6</v>
      </c>
      <c r="G113" s="18" t="str">
        <f t="shared" si="8"/>
        <v>72 years, 9 months</v>
      </c>
      <c r="H113" s="18" t="s">
        <v>51</v>
      </c>
      <c r="I113" s="13" t="s">
        <v>57</v>
      </c>
      <c r="J113" s="18">
        <v>0</v>
      </c>
      <c r="K113" s="18">
        <v>1</v>
      </c>
      <c r="L113" s="18">
        <v>0</v>
      </c>
      <c r="M113" s="19">
        <v>1</v>
      </c>
      <c r="N113" s="18">
        <v>0</v>
      </c>
      <c r="O113" s="18">
        <v>0</v>
      </c>
      <c r="P113" s="18">
        <v>0</v>
      </c>
      <c r="Q113" s="18">
        <v>0</v>
      </c>
      <c r="R113" s="18">
        <v>1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44.82</v>
      </c>
      <c r="Z113" s="18">
        <f t="shared" si="9"/>
        <v>1</v>
      </c>
      <c r="AA113" s="14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1</v>
      </c>
      <c r="AL113" s="18">
        <v>0</v>
      </c>
      <c r="AM113" s="18">
        <v>138</v>
      </c>
      <c r="AN113" s="18">
        <v>143</v>
      </c>
      <c r="AO113" s="18">
        <f t="shared" si="10"/>
        <v>0</v>
      </c>
      <c r="AP113" s="18">
        <f t="shared" si="11"/>
        <v>0</v>
      </c>
      <c r="AQ113" s="13">
        <v>0</v>
      </c>
      <c r="AR113" s="18">
        <f t="shared" si="12"/>
        <v>6</v>
      </c>
      <c r="AS113" s="18">
        <v>0</v>
      </c>
      <c r="AT113" s="18">
        <v>0</v>
      </c>
      <c r="AU113" s="18">
        <f t="shared" si="13"/>
        <v>6</v>
      </c>
      <c r="AV113" s="18">
        <v>0</v>
      </c>
      <c r="AW113" s="18">
        <v>0</v>
      </c>
      <c r="AX113" s="18">
        <v>0</v>
      </c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>
      <c r="A114" s="14" t="s">
        <v>50</v>
      </c>
      <c r="B114" s="15">
        <v>1</v>
      </c>
      <c r="C114" s="16">
        <v>19388</v>
      </c>
      <c r="D114" s="17">
        <v>41619</v>
      </c>
      <c r="E114" s="17">
        <v>41620</v>
      </c>
      <c r="F114" s="13">
        <f t="shared" si="7"/>
        <v>1</v>
      </c>
      <c r="G114" s="18" t="str">
        <f t="shared" si="8"/>
        <v>60 years, 10 months</v>
      </c>
      <c r="H114" s="18" t="s">
        <v>54</v>
      </c>
      <c r="I114" s="13" t="s">
        <v>52</v>
      </c>
      <c r="J114" s="18">
        <v>0</v>
      </c>
      <c r="K114" s="18">
        <v>0</v>
      </c>
      <c r="L114" s="18">
        <v>0</v>
      </c>
      <c r="M114" s="19">
        <v>1</v>
      </c>
      <c r="N114" s="18">
        <v>1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30.27</v>
      </c>
      <c r="Z114" s="18">
        <f t="shared" si="9"/>
        <v>1</v>
      </c>
      <c r="AA114" s="14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18">
        <v>0</v>
      </c>
      <c r="AM114" s="18">
        <v>139</v>
      </c>
      <c r="AN114" s="18">
        <v>139</v>
      </c>
      <c r="AO114" s="18">
        <f t="shared" si="10"/>
        <v>0</v>
      </c>
      <c r="AP114" s="18">
        <f t="shared" si="11"/>
        <v>0</v>
      </c>
      <c r="AQ114" s="13">
        <v>0</v>
      </c>
      <c r="AR114" s="18">
        <f t="shared" si="12"/>
        <v>1</v>
      </c>
      <c r="AS114" s="18">
        <v>0</v>
      </c>
      <c r="AT114" s="18">
        <v>0</v>
      </c>
      <c r="AU114" s="18">
        <f t="shared" si="13"/>
        <v>1</v>
      </c>
      <c r="AV114" s="18">
        <v>0</v>
      </c>
      <c r="AW114" s="18">
        <v>0</v>
      </c>
      <c r="AX114" s="18">
        <v>0</v>
      </c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>
      <c r="A115" s="14" t="s">
        <v>50</v>
      </c>
      <c r="B115" s="15">
        <v>1</v>
      </c>
      <c r="C115" s="16">
        <v>15772</v>
      </c>
      <c r="D115" s="17">
        <v>41619</v>
      </c>
      <c r="E115" s="17">
        <v>41621</v>
      </c>
      <c r="F115" s="13">
        <f t="shared" si="7"/>
        <v>2</v>
      </c>
      <c r="G115" s="18" t="str">
        <f t="shared" si="8"/>
        <v>70 years, 9 months</v>
      </c>
      <c r="H115" s="18" t="s">
        <v>54</v>
      </c>
      <c r="I115" s="13" t="s">
        <v>57</v>
      </c>
      <c r="J115" s="18">
        <v>0</v>
      </c>
      <c r="K115" s="18">
        <v>0</v>
      </c>
      <c r="L115" s="18">
        <v>0</v>
      </c>
      <c r="M115" s="19">
        <v>0</v>
      </c>
      <c r="N115" s="18">
        <v>1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40.04</v>
      </c>
      <c r="Z115" s="18">
        <f t="shared" si="9"/>
        <v>1</v>
      </c>
      <c r="AA115" s="14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18">
        <v>0</v>
      </c>
      <c r="AM115" s="18">
        <v>138</v>
      </c>
      <c r="AN115" s="18">
        <v>143</v>
      </c>
      <c r="AO115" s="18">
        <f t="shared" si="10"/>
        <v>0</v>
      </c>
      <c r="AP115" s="18">
        <f t="shared" si="11"/>
        <v>0</v>
      </c>
      <c r="AQ115" s="13">
        <v>0</v>
      </c>
      <c r="AR115" s="18">
        <f t="shared" si="12"/>
        <v>2</v>
      </c>
      <c r="AS115" s="18">
        <v>0</v>
      </c>
      <c r="AT115" s="18">
        <v>0</v>
      </c>
      <c r="AU115" s="18">
        <f t="shared" si="13"/>
        <v>2</v>
      </c>
      <c r="AV115" s="18">
        <v>0</v>
      </c>
      <c r="AW115" s="18">
        <v>0</v>
      </c>
      <c r="AX115" s="18">
        <v>0</v>
      </c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>
      <c r="A116" s="14" t="s">
        <v>50</v>
      </c>
      <c r="B116" s="15">
        <v>1</v>
      </c>
      <c r="C116" s="16">
        <v>9774</v>
      </c>
      <c r="D116" s="17">
        <v>41621</v>
      </c>
      <c r="E116" s="17">
        <v>41627</v>
      </c>
      <c r="F116" s="13">
        <f t="shared" si="7"/>
        <v>6</v>
      </c>
      <c r="G116" s="18" t="str">
        <f t="shared" si="8"/>
        <v>87 years, 2 months</v>
      </c>
      <c r="H116" s="18" t="s">
        <v>54</v>
      </c>
      <c r="I116" s="13" t="s">
        <v>58</v>
      </c>
      <c r="J116" s="18">
        <v>0</v>
      </c>
      <c r="K116" s="18">
        <v>0</v>
      </c>
      <c r="L116" s="18">
        <v>0</v>
      </c>
      <c r="M116" s="19">
        <v>1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1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25.8</v>
      </c>
      <c r="Z116" s="18">
        <f t="shared" si="9"/>
        <v>0</v>
      </c>
      <c r="AA116" s="14">
        <v>0</v>
      </c>
      <c r="AB116" s="18">
        <v>0</v>
      </c>
      <c r="AC116" s="18">
        <v>1</v>
      </c>
      <c r="AD116" s="18" t="s">
        <v>67</v>
      </c>
      <c r="AE116" s="18">
        <v>0</v>
      </c>
      <c r="AF116" s="18">
        <v>0</v>
      </c>
      <c r="AG116" s="18">
        <v>1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8">
        <v>139</v>
      </c>
      <c r="AN116" s="18">
        <v>145</v>
      </c>
      <c r="AO116" s="18">
        <f t="shared" si="10"/>
        <v>0</v>
      </c>
      <c r="AP116" s="18">
        <f t="shared" si="11"/>
        <v>0</v>
      </c>
      <c r="AQ116" s="13">
        <v>0</v>
      </c>
      <c r="AR116" s="18">
        <f t="shared" si="12"/>
        <v>6</v>
      </c>
      <c r="AS116" s="18">
        <v>0</v>
      </c>
      <c r="AT116" s="18">
        <v>0</v>
      </c>
      <c r="AU116" s="18">
        <f t="shared" si="13"/>
        <v>6</v>
      </c>
      <c r="AV116" s="18">
        <v>0</v>
      </c>
      <c r="AW116" s="18">
        <v>0</v>
      </c>
      <c r="AX116" s="18">
        <v>0</v>
      </c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>
      <c r="A117" s="14" t="s">
        <v>50</v>
      </c>
      <c r="B117" s="15">
        <v>1</v>
      </c>
      <c r="C117" s="16">
        <v>12873</v>
      </c>
      <c r="D117" s="17">
        <v>41626</v>
      </c>
      <c r="E117" s="17">
        <v>41628</v>
      </c>
      <c r="F117" s="13">
        <f t="shared" si="7"/>
        <v>2</v>
      </c>
      <c r="G117" s="18" t="str">
        <f t="shared" si="8"/>
        <v>78 years, 8 months</v>
      </c>
      <c r="H117" s="18" t="s">
        <v>51</v>
      </c>
      <c r="I117" s="13" t="s">
        <v>52</v>
      </c>
      <c r="J117" s="18">
        <v>0</v>
      </c>
      <c r="K117" s="18">
        <v>0</v>
      </c>
      <c r="L117" s="18">
        <v>0</v>
      </c>
      <c r="M117" s="19">
        <v>1</v>
      </c>
      <c r="N117" s="18">
        <v>1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29.5</v>
      </c>
      <c r="Z117" s="18">
        <f t="shared" si="9"/>
        <v>0</v>
      </c>
      <c r="AA117" s="14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18">
        <v>0</v>
      </c>
      <c r="AM117" s="18">
        <v>139</v>
      </c>
      <c r="AN117" s="18">
        <v>142</v>
      </c>
      <c r="AO117" s="18">
        <f t="shared" si="10"/>
        <v>0</v>
      </c>
      <c r="AP117" s="18">
        <f t="shared" si="11"/>
        <v>0</v>
      </c>
      <c r="AQ117" s="13">
        <v>0</v>
      </c>
      <c r="AR117" s="18">
        <f t="shared" si="12"/>
        <v>2</v>
      </c>
      <c r="AS117" s="18">
        <v>0</v>
      </c>
      <c r="AT117" s="18">
        <v>0</v>
      </c>
      <c r="AU117" s="18">
        <f t="shared" si="13"/>
        <v>2</v>
      </c>
      <c r="AV117" s="18">
        <v>0</v>
      </c>
      <c r="AW117" s="18">
        <v>0</v>
      </c>
      <c r="AX117" s="18">
        <v>0</v>
      </c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>
      <c r="A118" s="14" t="s">
        <v>55</v>
      </c>
      <c r="B118" s="15">
        <v>1</v>
      </c>
      <c r="C118" s="16">
        <v>32262</v>
      </c>
      <c r="D118" s="17">
        <v>41628</v>
      </c>
      <c r="E118" s="17">
        <v>41629</v>
      </c>
      <c r="F118" s="13">
        <f t="shared" si="7"/>
        <v>1</v>
      </c>
      <c r="G118" s="18" t="str">
        <f t="shared" si="8"/>
        <v>25 years, 7 months</v>
      </c>
      <c r="H118" s="18" t="s">
        <v>54</v>
      </c>
      <c r="I118" s="13" t="s">
        <v>52</v>
      </c>
      <c r="J118" s="18">
        <v>0</v>
      </c>
      <c r="K118" s="18">
        <v>0</v>
      </c>
      <c r="L118" s="18">
        <v>0</v>
      </c>
      <c r="M118" s="19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1</v>
      </c>
      <c r="S118" s="18">
        <v>0</v>
      </c>
      <c r="T118" s="18">
        <v>0</v>
      </c>
      <c r="U118" s="18">
        <v>0</v>
      </c>
      <c r="V118" s="18">
        <v>0</v>
      </c>
      <c r="W118" s="18">
        <v>1</v>
      </c>
      <c r="X118" s="18">
        <v>0</v>
      </c>
      <c r="Y118" s="18">
        <v>37.01</v>
      </c>
      <c r="Z118" s="18">
        <f t="shared" si="9"/>
        <v>1</v>
      </c>
      <c r="AA118" s="14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0</v>
      </c>
      <c r="AM118" s="18">
        <v>143</v>
      </c>
      <c r="AN118" s="18">
        <v>143</v>
      </c>
      <c r="AO118" s="18">
        <f t="shared" si="10"/>
        <v>0</v>
      </c>
      <c r="AP118" s="18">
        <f t="shared" si="11"/>
        <v>0</v>
      </c>
      <c r="AQ118" s="13">
        <v>0</v>
      </c>
      <c r="AR118" s="18">
        <f t="shared" si="12"/>
        <v>1</v>
      </c>
      <c r="AS118" s="18">
        <v>0</v>
      </c>
      <c r="AT118" s="18">
        <v>0</v>
      </c>
      <c r="AU118" s="18">
        <f t="shared" si="13"/>
        <v>1</v>
      </c>
      <c r="AV118" s="18">
        <v>0</v>
      </c>
      <c r="AW118" s="18">
        <v>0</v>
      </c>
      <c r="AX118" s="18">
        <v>0</v>
      </c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>
      <c r="A119" s="14" t="s">
        <v>50</v>
      </c>
      <c r="B119" s="15">
        <v>1</v>
      </c>
      <c r="C119" s="16">
        <v>36832</v>
      </c>
      <c r="D119" s="17">
        <v>41631</v>
      </c>
      <c r="E119" s="17">
        <v>41633</v>
      </c>
      <c r="F119" s="13">
        <f t="shared" si="7"/>
        <v>2</v>
      </c>
      <c r="G119" s="18" t="str">
        <f t="shared" si="8"/>
        <v>13 years, 1 months</v>
      </c>
      <c r="H119" s="18" t="s">
        <v>51</v>
      </c>
      <c r="I119" s="13" t="s">
        <v>61</v>
      </c>
      <c r="J119" s="18">
        <v>0</v>
      </c>
      <c r="K119" s="18">
        <v>0</v>
      </c>
      <c r="L119" s="18">
        <v>0</v>
      </c>
      <c r="M119" s="19">
        <v>1</v>
      </c>
      <c r="N119" s="18">
        <v>1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30.85</v>
      </c>
      <c r="Z119" s="18">
        <f t="shared" si="9"/>
        <v>1</v>
      </c>
      <c r="AA119" s="14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142</v>
      </c>
      <c r="AN119" s="18">
        <v>142</v>
      </c>
      <c r="AO119" s="18">
        <f t="shared" si="10"/>
        <v>0</v>
      </c>
      <c r="AP119" s="18">
        <f t="shared" si="11"/>
        <v>0</v>
      </c>
      <c r="AQ119" s="13">
        <v>0</v>
      </c>
      <c r="AR119" s="18">
        <f t="shared" si="12"/>
        <v>2</v>
      </c>
      <c r="AS119" s="18">
        <v>0</v>
      </c>
      <c r="AT119" s="18">
        <v>0</v>
      </c>
      <c r="AU119" s="18">
        <f t="shared" si="13"/>
        <v>2</v>
      </c>
      <c r="AV119" s="18">
        <v>0</v>
      </c>
      <c r="AW119" s="18">
        <v>0</v>
      </c>
      <c r="AX119" s="18">
        <v>0</v>
      </c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>
      <c r="A120" s="14" t="s">
        <v>50</v>
      </c>
      <c r="B120" s="15">
        <v>1</v>
      </c>
      <c r="C120" s="16">
        <v>23905</v>
      </c>
      <c r="D120" s="17">
        <v>41635</v>
      </c>
      <c r="E120" s="17">
        <v>41636</v>
      </c>
      <c r="F120" s="13">
        <f t="shared" si="7"/>
        <v>1</v>
      </c>
      <c r="G120" s="18" t="str">
        <f t="shared" si="8"/>
        <v>48 years, 6 months</v>
      </c>
      <c r="H120" s="18" t="s">
        <v>54</v>
      </c>
      <c r="I120" s="13" t="s">
        <v>52</v>
      </c>
      <c r="J120" s="18">
        <v>0</v>
      </c>
      <c r="K120" s="18">
        <v>0</v>
      </c>
      <c r="L120" s="18">
        <v>0</v>
      </c>
      <c r="M120" s="19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28.7</v>
      </c>
      <c r="Z120" s="18">
        <f t="shared" si="9"/>
        <v>0</v>
      </c>
      <c r="AA120" s="14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135</v>
      </c>
      <c r="AN120" s="18">
        <v>139</v>
      </c>
      <c r="AO120" s="18">
        <f t="shared" si="10"/>
        <v>0</v>
      </c>
      <c r="AP120" s="18">
        <f t="shared" si="11"/>
        <v>0</v>
      </c>
      <c r="AQ120" s="13">
        <v>0</v>
      </c>
      <c r="AR120" s="18">
        <f t="shared" si="12"/>
        <v>1</v>
      </c>
      <c r="AS120" s="18">
        <v>0</v>
      </c>
      <c r="AT120" s="18">
        <v>0</v>
      </c>
      <c r="AU120" s="18">
        <f t="shared" si="13"/>
        <v>1</v>
      </c>
      <c r="AV120" s="18">
        <v>0</v>
      </c>
      <c r="AW120" s="18">
        <v>0</v>
      </c>
      <c r="AX120" s="18">
        <v>0</v>
      </c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>
      <c r="A121" s="14" t="s">
        <v>55</v>
      </c>
      <c r="B121" s="15">
        <v>0</v>
      </c>
      <c r="C121" s="16">
        <v>20723</v>
      </c>
      <c r="D121" s="17">
        <v>41635</v>
      </c>
      <c r="E121" s="17">
        <v>41636</v>
      </c>
      <c r="F121" s="13">
        <f t="shared" si="7"/>
        <v>1</v>
      </c>
      <c r="G121" s="18" t="str">
        <f t="shared" si="8"/>
        <v>57 years, 3 months</v>
      </c>
      <c r="H121" s="18" t="s">
        <v>54</v>
      </c>
      <c r="I121" s="13" t="s">
        <v>52</v>
      </c>
      <c r="J121" s="18">
        <v>0</v>
      </c>
      <c r="K121" s="18">
        <v>0</v>
      </c>
      <c r="L121" s="18">
        <v>0</v>
      </c>
      <c r="M121" s="19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1</v>
      </c>
      <c r="X121" s="18">
        <v>0</v>
      </c>
      <c r="Y121" s="18">
        <v>29.4</v>
      </c>
      <c r="Z121" s="18">
        <f t="shared" si="9"/>
        <v>0</v>
      </c>
      <c r="AA121" s="14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144</v>
      </c>
      <c r="AN121" s="18">
        <v>144</v>
      </c>
      <c r="AO121" s="18">
        <f t="shared" si="10"/>
        <v>0</v>
      </c>
      <c r="AP121" s="18">
        <f t="shared" si="11"/>
        <v>0</v>
      </c>
      <c r="AQ121" s="13">
        <v>0</v>
      </c>
      <c r="AR121" s="18">
        <f t="shared" si="12"/>
        <v>1</v>
      </c>
      <c r="AS121" s="18">
        <v>0</v>
      </c>
      <c r="AT121" s="18">
        <v>0</v>
      </c>
      <c r="AU121" s="18">
        <f t="shared" si="13"/>
        <v>1</v>
      </c>
      <c r="AV121" s="18">
        <v>0</v>
      </c>
      <c r="AW121" s="18">
        <v>0</v>
      </c>
      <c r="AX121" s="18">
        <v>0</v>
      </c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>
      <c r="A122" s="14" t="s">
        <v>56</v>
      </c>
      <c r="B122" s="15">
        <v>0</v>
      </c>
      <c r="C122" s="16">
        <v>36186</v>
      </c>
      <c r="D122" s="17">
        <v>41649</v>
      </c>
      <c r="E122" s="17">
        <v>41652</v>
      </c>
      <c r="F122" s="13">
        <f t="shared" si="7"/>
        <v>3</v>
      </c>
      <c r="G122" s="18" t="str">
        <f t="shared" si="8"/>
        <v>14 years, 11 months</v>
      </c>
      <c r="H122" s="18" t="s">
        <v>54</v>
      </c>
      <c r="I122" s="13" t="s">
        <v>52</v>
      </c>
      <c r="J122" s="18">
        <v>0</v>
      </c>
      <c r="K122" s="18">
        <v>0</v>
      </c>
      <c r="L122" s="18">
        <v>0</v>
      </c>
      <c r="M122" s="19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0</v>
      </c>
      <c r="V122" s="18">
        <v>0</v>
      </c>
      <c r="W122" s="18">
        <v>0</v>
      </c>
      <c r="X122" s="18">
        <v>0</v>
      </c>
      <c r="Y122" s="18">
        <v>64.56</v>
      </c>
      <c r="Z122" s="18">
        <f t="shared" si="9"/>
        <v>1</v>
      </c>
      <c r="AA122" s="14">
        <v>1</v>
      </c>
      <c r="AB122" s="18">
        <v>1</v>
      </c>
      <c r="AC122" s="18"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140</v>
      </c>
      <c r="AN122" s="18">
        <v>150</v>
      </c>
      <c r="AO122" s="18">
        <f t="shared" si="10"/>
        <v>0</v>
      </c>
      <c r="AP122" s="18">
        <f t="shared" si="11"/>
        <v>1</v>
      </c>
      <c r="AQ122" s="13">
        <v>0</v>
      </c>
      <c r="AR122" s="18">
        <f t="shared" si="12"/>
        <v>3</v>
      </c>
      <c r="AS122" s="18">
        <v>0</v>
      </c>
      <c r="AT122" s="18">
        <v>0</v>
      </c>
      <c r="AU122" s="18">
        <f t="shared" si="13"/>
        <v>3</v>
      </c>
      <c r="AV122" s="18">
        <v>0</v>
      </c>
      <c r="AW122" s="18">
        <v>0</v>
      </c>
      <c r="AX122" s="18">
        <v>0</v>
      </c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>
      <c r="A123" s="14" t="s">
        <v>50</v>
      </c>
      <c r="B123" s="15">
        <v>1</v>
      </c>
      <c r="C123" s="16">
        <v>24885</v>
      </c>
      <c r="D123" s="17">
        <v>41649</v>
      </c>
      <c r="E123" s="17">
        <v>41651</v>
      </c>
      <c r="F123" s="13">
        <f t="shared" si="7"/>
        <v>2</v>
      </c>
      <c r="G123" s="18" t="str">
        <f t="shared" si="8"/>
        <v>45 years, 10 months</v>
      </c>
      <c r="H123" s="18" t="s">
        <v>51</v>
      </c>
      <c r="I123" s="13" t="s">
        <v>57</v>
      </c>
      <c r="J123" s="18">
        <v>0</v>
      </c>
      <c r="K123" s="18">
        <v>0</v>
      </c>
      <c r="L123" s="18">
        <v>0</v>
      </c>
      <c r="M123" s="19">
        <v>1</v>
      </c>
      <c r="N123" s="18">
        <v>1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  <c r="U123" s="18">
        <v>0</v>
      </c>
      <c r="V123" s="18">
        <v>0</v>
      </c>
      <c r="W123" s="18">
        <v>0</v>
      </c>
      <c r="X123" s="18">
        <v>0</v>
      </c>
      <c r="Y123" s="18">
        <v>34.32</v>
      </c>
      <c r="Z123" s="18">
        <f t="shared" si="9"/>
        <v>1</v>
      </c>
      <c r="AA123" s="14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138</v>
      </c>
      <c r="AN123" s="18">
        <v>146</v>
      </c>
      <c r="AO123" s="18">
        <f t="shared" si="10"/>
        <v>0</v>
      </c>
      <c r="AP123" s="18">
        <f t="shared" si="11"/>
        <v>1</v>
      </c>
      <c r="AQ123" s="13">
        <v>0</v>
      </c>
      <c r="AR123" s="18">
        <f t="shared" si="12"/>
        <v>2</v>
      </c>
      <c r="AS123" s="18">
        <v>0</v>
      </c>
      <c r="AT123" s="18">
        <v>0</v>
      </c>
      <c r="AU123" s="18">
        <f t="shared" si="13"/>
        <v>2</v>
      </c>
      <c r="AV123" s="18">
        <v>0</v>
      </c>
      <c r="AW123" s="18">
        <v>0</v>
      </c>
      <c r="AX123" s="18">
        <v>0</v>
      </c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>
      <c r="A124" s="14" t="s">
        <v>50</v>
      </c>
      <c r="B124" s="15">
        <v>1</v>
      </c>
      <c r="C124" s="16">
        <v>22721</v>
      </c>
      <c r="D124" s="17">
        <v>41654</v>
      </c>
      <c r="E124" s="17">
        <v>41655</v>
      </c>
      <c r="F124" s="13">
        <f t="shared" si="7"/>
        <v>1</v>
      </c>
      <c r="G124" s="18" t="str">
        <f t="shared" si="8"/>
        <v>51 years, 9 months</v>
      </c>
      <c r="H124" s="18" t="s">
        <v>51</v>
      </c>
      <c r="I124" s="13" t="s">
        <v>52</v>
      </c>
      <c r="J124" s="18">
        <v>0</v>
      </c>
      <c r="K124" s="18">
        <v>0</v>
      </c>
      <c r="L124" s="18">
        <v>0</v>
      </c>
      <c r="M124" s="19">
        <v>1</v>
      </c>
      <c r="N124" s="18">
        <v>1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34.979999999999997</v>
      </c>
      <c r="Z124" s="18">
        <f t="shared" si="9"/>
        <v>1</v>
      </c>
      <c r="AA124" s="14">
        <v>1</v>
      </c>
      <c r="AB124" s="18">
        <v>1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8">
        <v>133</v>
      </c>
      <c r="AN124" s="18">
        <v>144</v>
      </c>
      <c r="AO124" s="18">
        <f t="shared" si="10"/>
        <v>1</v>
      </c>
      <c r="AP124" s="18">
        <f t="shared" si="11"/>
        <v>0</v>
      </c>
      <c r="AQ124" s="13">
        <v>0</v>
      </c>
      <c r="AR124" s="18">
        <f t="shared" si="12"/>
        <v>1</v>
      </c>
      <c r="AS124" s="18">
        <v>0</v>
      </c>
      <c r="AT124" s="18">
        <v>0</v>
      </c>
      <c r="AU124" s="18">
        <f t="shared" si="13"/>
        <v>1</v>
      </c>
      <c r="AV124" s="18">
        <v>0</v>
      </c>
      <c r="AW124" s="18">
        <v>0</v>
      </c>
      <c r="AX124" s="18">
        <v>0</v>
      </c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>
      <c r="A125" s="14" t="s">
        <v>55</v>
      </c>
      <c r="B125" s="15">
        <v>0</v>
      </c>
      <c r="C125" s="16">
        <v>26072</v>
      </c>
      <c r="D125" s="17">
        <v>41656</v>
      </c>
      <c r="E125" s="17">
        <v>41657</v>
      </c>
      <c r="F125" s="13">
        <f t="shared" si="7"/>
        <v>1</v>
      </c>
      <c r="G125" s="18" t="str">
        <f t="shared" si="8"/>
        <v>42 years, 7 months</v>
      </c>
      <c r="H125" s="18" t="s">
        <v>54</v>
      </c>
      <c r="I125" s="13" t="s">
        <v>52</v>
      </c>
      <c r="J125" s="18">
        <v>0</v>
      </c>
      <c r="K125" s="18">
        <v>0</v>
      </c>
      <c r="L125" s="18">
        <v>0</v>
      </c>
      <c r="M125" s="19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34.75</v>
      </c>
      <c r="Z125" s="18">
        <f t="shared" si="9"/>
        <v>1</v>
      </c>
      <c r="AA125" s="14">
        <v>1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18">
        <v>0</v>
      </c>
      <c r="AM125" s="18">
        <v>139</v>
      </c>
      <c r="AN125" s="18">
        <v>140</v>
      </c>
      <c r="AO125" s="18">
        <f t="shared" si="10"/>
        <v>0</v>
      </c>
      <c r="AP125" s="18">
        <f t="shared" si="11"/>
        <v>0</v>
      </c>
      <c r="AQ125" s="13">
        <v>0</v>
      </c>
      <c r="AR125" s="18">
        <f t="shared" si="12"/>
        <v>1</v>
      </c>
      <c r="AS125" s="18">
        <v>0</v>
      </c>
      <c r="AT125" s="18">
        <v>0</v>
      </c>
      <c r="AU125" s="18">
        <f t="shared" si="13"/>
        <v>1</v>
      </c>
      <c r="AV125" s="18">
        <v>0</v>
      </c>
      <c r="AW125" s="18">
        <v>0</v>
      </c>
      <c r="AX125" s="18">
        <v>0</v>
      </c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>
      <c r="A126" s="14" t="s">
        <v>55</v>
      </c>
      <c r="B126" s="15">
        <v>1</v>
      </c>
      <c r="C126" s="16">
        <v>13417</v>
      </c>
      <c r="D126" s="17">
        <v>41656</v>
      </c>
      <c r="E126" s="17">
        <v>41658</v>
      </c>
      <c r="F126" s="13">
        <f t="shared" si="7"/>
        <v>2</v>
      </c>
      <c r="G126" s="18" t="str">
        <f t="shared" si="8"/>
        <v>77 years, 3 months</v>
      </c>
      <c r="H126" s="18" t="s">
        <v>54</v>
      </c>
      <c r="I126" s="13" t="s">
        <v>52</v>
      </c>
      <c r="J126" s="18">
        <v>0</v>
      </c>
      <c r="K126" s="18">
        <v>0</v>
      </c>
      <c r="L126" s="18">
        <v>0</v>
      </c>
      <c r="M126" s="19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26.5</v>
      </c>
      <c r="Z126" s="18">
        <f t="shared" si="9"/>
        <v>0</v>
      </c>
      <c r="AA126" s="14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143</v>
      </c>
      <c r="AN126" s="18">
        <v>145</v>
      </c>
      <c r="AO126" s="18">
        <f t="shared" si="10"/>
        <v>0</v>
      </c>
      <c r="AP126" s="18">
        <f t="shared" si="11"/>
        <v>0</v>
      </c>
      <c r="AQ126" s="13">
        <v>0</v>
      </c>
      <c r="AR126" s="18">
        <f t="shared" si="12"/>
        <v>2</v>
      </c>
      <c r="AS126" s="18">
        <v>0</v>
      </c>
      <c r="AT126" s="18">
        <v>0</v>
      </c>
      <c r="AU126" s="18">
        <f t="shared" si="13"/>
        <v>2</v>
      </c>
      <c r="AV126" s="18">
        <v>0</v>
      </c>
      <c r="AW126" s="18">
        <v>0</v>
      </c>
      <c r="AX126" s="18">
        <v>0</v>
      </c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>
      <c r="A127" s="14" t="s">
        <v>50</v>
      </c>
      <c r="B127" s="15">
        <v>1</v>
      </c>
      <c r="C127" s="16">
        <v>24623</v>
      </c>
      <c r="D127" s="17">
        <v>41660</v>
      </c>
      <c r="E127" s="17">
        <v>41662</v>
      </c>
      <c r="F127" s="13">
        <f t="shared" si="7"/>
        <v>2</v>
      </c>
      <c r="G127" s="18" t="str">
        <f t="shared" si="8"/>
        <v>46 years, 7 months</v>
      </c>
      <c r="H127" s="18" t="s">
        <v>51</v>
      </c>
      <c r="I127" s="13" t="s">
        <v>52</v>
      </c>
      <c r="J127" s="18">
        <v>0</v>
      </c>
      <c r="K127" s="18">
        <v>0</v>
      </c>
      <c r="L127" s="18">
        <v>1</v>
      </c>
      <c r="M127" s="19">
        <v>1</v>
      </c>
      <c r="N127" s="18">
        <v>1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28.1</v>
      </c>
      <c r="Z127" s="18">
        <f t="shared" si="9"/>
        <v>0</v>
      </c>
      <c r="AA127" s="14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137</v>
      </c>
      <c r="AN127" s="18">
        <v>144</v>
      </c>
      <c r="AO127" s="18">
        <f t="shared" si="10"/>
        <v>0</v>
      </c>
      <c r="AP127" s="18">
        <f t="shared" si="11"/>
        <v>0</v>
      </c>
      <c r="AQ127" s="13">
        <v>0</v>
      </c>
      <c r="AR127" s="18">
        <f t="shared" si="12"/>
        <v>2</v>
      </c>
      <c r="AS127" s="18">
        <v>0</v>
      </c>
      <c r="AT127" s="18">
        <v>0</v>
      </c>
      <c r="AU127" s="18">
        <f t="shared" si="13"/>
        <v>2</v>
      </c>
      <c r="AV127" s="18">
        <v>0</v>
      </c>
      <c r="AW127" s="18">
        <v>0</v>
      </c>
      <c r="AX127" s="18">
        <v>0</v>
      </c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>
      <c r="A128" s="14" t="s">
        <v>50</v>
      </c>
      <c r="B128" s="15">
        <v>1</v>
      </c>
      <c r="C128" s="16">
        <v>22205</v>
      </c>
      <c r="D128" s="17">
        <v>41661</v>
      </c>
      <c r="E128" s="17">
        <v>41662</v>
      </c>
      <c r="F128" s="13">
        <f t="shared" si="7"/>
        <v>1</v>
      </c>
      <c r="G128" s="18" t="str">
        <f t="shared" si="8"/>
        <v>53 years, 3 months</v>
      </c>
      <c r="H128" s="18" t="s">
        <v>54</v>
      </c>
      <c r="I128" s="13" t="s">
        <v>52</v>
      </c>
      <c r="J128" s="18">
        <v>0</v>
      </c>
      <c r="K128" s="18">
        <v>0</v>
      </c>
      <c r="L128" s="18">
        <v>0</v>
      </c>
      <c r="M128" s="19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0</v>
      </c>
      <c r="X128" s="18">
        <v>0</v>
      </c>
      <c r="Y128" s="18">
        <v>33.11</v>
      </c>
      <c r="Z128" s="18">
        <f t="shared" si="9"/>
        <v>1</v>
      </c>
      <c r="AA128" s="14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133</v>
      </c>
      <c r="AN128" s="18">
        <v>136</v>
      </c>
      <c r="AO128" s="18">
        <f t="shared" si="10"/>
        <v>1</v>
      </c>
      <c r="AP128" s="18">
        <f t="shared" si="11"/>
        <v>0</v>
      </c>
      <c r="AQ128" s="13">
        <v>0</v>
      </c>
      <c r="AR128" s="18">
        <f t="shared" si="12"/>
        <v>1</v>
      </c>
      <c r="AS128" s="18">
        <v>0</v>
      </c>
      <c r="AT128" s="18">
        <v>0</v>
      </c>
      <c r="AU128" s="18">
        <f t="shared" si="13"/>
        <v>1</v>
      </c>
      <c r="AV128" s="18">
        <v>0</v>
      </c>
      <c r="AW128" s="18">
        <v>0</v>
      </c>
      <c r="AX128" s="18">
        <v>0</v>
      </c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>
      <c r="A129" s="14" t="s">
        <v>56</v>
      </c>
      <c r="B129" s="15">
        <v>0</v>
      </c>
      <c r="C129" s="16">
        <v>35651</v>
      </c>
      <c r="D129" s="17">
        <v>41662</v>
      </c>
      <c r="E129" s="17">
        <v>41663</v>
      </c>
      <c r="F129" s="13">
        <f t="shared" si="7"/>
        <v>1</v>
      </c>
      <c r="G129" s="18" t="str">
        <f t="shared" si="8"/>
        <v>16 years, 5 months</v>
      </c>
      <c r="H129" s="18" t="s">
        <v>54</v>
      </c>
      <c r="I129" s="13" t="s">
        <v>57</v>
      </c>
      <c r="J129" s="18">
        <v>0</v>
      </c>
      <c r="K129" s="18">
        <v>0</v>
      </c>
      <c r="L129" s="18">
        <v>0</v>
      </c>
      <c r="M129" s="19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27.93</v>
      </c>
      <c r="Z129" s="18">
        <f t="shared" si="9"/>
        <v>0</v>
      </c>
      <c r="AA129" s="14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142</v>
      </c>
      <c r="AN129" s="18">
        <v>142</v>
      </c>
      <c r="AO129" s="18">
        <f t="shared" si="10"/>
        <v>0</v>
      </c>
      <c r="AP129" s="18">
        <f t="shared" si="11"/>
        <v>0</v>
      </c>
      <c r="AQ129" s="13">
        <v>0</v>
      </c>
      <c r="AR129" s="18">
        <f t="shared" si="12"/>
        <v>1</v>
      </c>
      <c r="AS129" s="18">
        <v>0</v>
      </c>
      <c r="AT129" s="18">
        <v>0</v>
      </c>
      <c r="AU129" s="18">
        <f t="shared" si="13"/>
        <v>1</v>
      </c>
      <c r="AV129" s="18">
        <v>0</v>
      </c>
      <c r="AW129" s="18">
        <v>0</v>
      </c>
      <c r="AX129" s="18">
        <v>0</v>
      </c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>
      <c r="A130" s="14" t="s">
        <v>50</v>
      </c>
      <c r="B130" s="15">
        <v>1</v>
      </c>
      <c r="C130" s="16">
        <v>24257</v>
      </c>
      <c r="D130" s="17">
        <v>41663</v>
      </c>
      <c r="E130" s="17">
        <v>41664</v>
      </c>
      <c r="F130" s="13">
        <f t="shared" ref="F130:F193" si="14">DATEDIF(D130,E130,"d")</f>
        <v>1</v>
      </c>
      <c r="G130" s="18" t="str">
        <f t="shared" ref="G130:G193" si="15">DATEDIF(C130,D130,"y")&amp;" years, "&amp;DATEDIF(C130,D130,"ym")&amp;" months"</f>
        <v>47 years, 7 months</v>
      </c>
      <c r="H130" s="18" t="s">
        <v>51</v>
      </c>
      <c r="I130" s="13" t="s">
        <v>52</v>
      </c>
      <c r="J130" s="18">
        <v>0</v>
      </c>
      <c r="K130" s="18">
        <v>0</v>
      </c>
      <c r="L130" s="18">
        <v>0</v>
      </c>
      <c r="M130" s="19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28</v>
      </c>
      <c r="Z130" s="18">
        <f t="shared" ref="Z130:Z193" si="16">IF(Y130=999, 999, IF(Y130&gt;=30, 1, 0))</f>
        <v>0</v>
      </c>
      <c r="AA130" s="14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138</v>
      </c>
      <c r="AN130" s="18">
        <v>138</v>
      </c>
      <c r="AO130" s="18">
        <f t="shared" ref="AO130:AO193" si="17">IF(AM130=999, 999, IF(AM130&lt;135, 1, 0) )</f>
        <v>0</v>
      </c>
      <c r="AP130" s="18">
        <f t="shared" ref="AP130:AP193" si="18">IF(AN130=999, 999, IF(AN130&gt;145, 1, 0) )</f>
        <v>0</v>
      </c>
      <c r="AQ130" s="13">
        <v>0</v>
      </c>
      <c r="AR130" s="18">
        <f t="shared" ref="AR130:AR193" si="19">F130</f>
        <v>1</v>
      </c>
      <c r="AS130" s="18">
        <v>0</v>
      </c>
      <c r="AT130" s="18">
        <v>0</v>
      </c>
      <c r="AU130" s="18">
        <f t="shared" ref="AU130:AU193" si="20">AR130+AT130</f>
        <v>1</v>
      </c>
      <c r="AV130" s="18">
        <v>0</v>
      </c>
      <c r="AW130" s="18">
        <v>0</v>
      </c>
      <c r="AX130" s="18">
        <v>0</v>
      </c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>
      <c r="A131" s="14" t="s">
        <v>50</v>
      </c>
      <c r="B131" s="15">
        <v>1</v>
      </c>
      <c r="C131" s="16">
        <v>18712</v>
      </c>
      <c r="D131" s="17">
        <v>41663</v>
      </c>
      <c r="E131" s="17">
        <v>41664</v>
      </c>
      <c r="F131" s="13">
        <f t="shared" si="14"/>
        <v>1</v>
      </c>
      <c r="G131" s="18" t="str">
        <f t="shared" si="15"/>
        <v>62 years, 9 months</v>
      </c>
      <c r="H131" s="18" t="s">
        <v>51</v>
      </c>
      <c r="I131" s="13" t="s">
        <v>52</v>
      </c>
      <c r="J131" s="18">
        <v>0</v>
      </c>
      <c r="K131" s="18">
        <v>0</v>
      </c>
      <c r="L131" s="18">
        <v>0</v>
      </c>
      <c r="M131" s="19">
        <v>1</v>
      </c>
      <c r="N131" s="18">
        <v>0</v>
      </c>
      <c r="O131" s="18">
        <v>0</v>
      </c>
      <c r="P131" s="18">
        <v>0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1</v>
      </c>
      <c r="X131" s="18">
        <v>1</v>
      </c>
      <c r="Y131" s="18">
        <v>34.25</v>
      </c>
      <c r="Z131" s="18">
        <f t="shared" si="16"/>
        <v>1</v>
      </c>
      <c r="AA131" s="14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140</v>
      </c>
      <c r="AN131" s="18">
        <v>140</v>
      </c>
      <c r="AO131" s="18">
        <f t="shared" si="17"/>
        <v>0</v>
      </c>
      <c r="AP131" s="18">
        <f t="shared" si="18"/>
        <v>0</v>
      </c>
      <c r="AQ131" s="13">
        <v>0</v>
      </c>
      <c r="AR131" s="18">
        <f t="shared" si="19"/>
        <v>1</v>
      </c>
      <c r="AS131" s="18">
        <v>0</v>
      </c>
      <c r="AT131" s="18">
        <v>0</v>
      </c>
      <c r="AU131" s="18">
        <f t="shared" si="20"/>
        <v>1</v>
      </c>
      <c r="AV131" s="18">
        <v>0</v>
      </c>
      <c r="AW131" s="18">
        <v>0</v>
      </c>
      <c r="AX131" s="18">
        <v>0</v>
      </c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>
      <c r="A132" s="14" t="s">
        <v>56</v>
      </c>
      <c r="B132" s="15">
        <v>0</v>
      </c>
      <c r="C132" s="16">
        <v>24401</v>
      </c>
      <c r="D132" s="17">
        <v>41670</v>
      </c>
      <c r="E132" s="17">
        <v>41672</v>
      </c>
      <c r="F132" s="13">
        <f t="shared" si="14"/>
        <v>2</v>
      </c>
      <c r="G132" s="18" t="str">
        <f t="shared" si="15"/>
        <v>47 years, 3 months</v>
      </c>
      <c r="H132" s="18" t="s">
        <v>54</v>
      </c>
      <c r="I132" s="13" t="s">
        <v>52</v>
      </c>
      <c r="J132" s="18">
        <v>0</v>
      </c>
      <c r="K132" s="18">
        <v>0</v>
      </c>
      <c r="L132" s="18">
        <v>0</v>
      </c>
      <c r="M132" s="19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0</v>
      </c>
      <c r="X132" s="18">
        <v>0</v>
      </c>
      <c r="Y132" s="18">
        <v>31.27</v>
      </c>
      <c r="Z132" s="18">
        <f t="shared" si="16"/>
        <v>1</v>
      </c>
      <c r="AA132" s="14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136</v>
      </c>
      <c r="AN132" s="18">
        <v>136</v>
      </c>
      <c r="AO132" s="18">
        <f t="shared" si="17"/>
        <v>0</v>
      </c>
      <c r="AP132" s="18">
        <f t="shared" si="18"/>
        <v>0</v>
      </c>
      <c r="AQ132" s="13">
        <v>0</v>
      </c>
      <c r="AR132" s="18">
        <f t="shared" si="19"/>
        <v>2</v>
      </c>
      <c r="AS132" s="18">
        <v>0</v>
      </c>
      <c r="AT132" s="18">
        <v>0</v>
      </c>
      <c r="AU132" s="18">
        <f t="shared" si="20"/>
        <v>2</v>
      </c>
      <c r="AV132" s="18">
        <v>0</v>
      </c>
      <c r="AW132" s="18">
        <v>0</v>
      </c>
      <c r="AX132" s="18">
        <v>0</v>
      </c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>
      <c r="A133" s="14" t="s">
        <v>55</v>
      </c>
      <c r="B133" s="15">
        <v>1</v>
      </c>
      <c r="C133" s="16">
        <v>17535</v>
      </c>
      <c r="D133" s="17">
        <v>41670</v>
      </c>
      <c r="E133" s="17">
        <v>41672</v>
      </c>
      <c r="F133" s="13">
        <f t="shared" si="14"/>
        <v>2</v>
      </c>
      <c r="G133" s="18" t="str">
        <f t="shared" si="15"/>
        <v>66 years, 0 months</v>
      </c>
      <c r="H133" s="18" t="s">
        <v>51</v>
      </c>
      <c r="I133" s="13" t="s">
        <v>52</v>
      </c>
      <c r="J133" s="18">
        <v>0</v>
      </c>
      <c r="K133" s="18">
        <v>0</v>
      </c>
      <c r="L133" s="18">
        <v>0</v>
      </c>
      <c r="M133" s="19">
        <v>1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32.619999999999997</v>
      </c>
      <c r="Z133" s="18">
        <f t="shared" si="16"/>
        <v>1</v>
      </c>
      <c r="AA133" s="14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143</v>
      </c>
      <c r="AN133" s="18">
        <v>145</v>
      </c>
      <c r="AO133" s="18">
        <f t="shared" si="17"/>
        <v>0</v>
      </c>
      <c r="AP133" s="18">
        <f t="shared" si="18"/>
        <v>0</v>
      </c>
      <c r="AQ133" s="13">
        <v>0</v>
      </c>
      <c r="AR133" s="18">
        <f t="shared" si="19"/>
        <v>2</v>
      </c>
      <c r="AS133" s="18">
        <v>0</v>
      </c>
      <c r="AT133" s="18">
        <v>0</v>
      </c>
      <c r="AU133" s="18">
        <f t="shared" si="20"/>
        <v>2</v>
      </c>
      <c r="AV133" s="18">
        <v>0</v>
      </c>
      <c r="AW133" s="18">
        <v>0</v>
      </c>
      <c r="AX133" s="18">
        <v>0</v>
      </c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>
      <c r="A134" s="14" t="s">
        <v>55</v>
      </c>
      <c r="B134" s="15">
        <v>1</v>
      </c>
      <c r="C134" s="16">
        <v>29957</v>
      </c>
      <c r="D134" s="17">
        <v>41675</v>
      </c>
      <c r="E134" s="17">
        <v>41676</v>
      </c>
      <c r="F134" s="13">
        <f t="shared" si="14"/>
        <v>1</v>
      </c>
      <c r="G134" s="18" t="str">
        <f t="shared" si="15"/>
        <v>32 years, 0 months</v>
      </c>
      <c r="H134" s="18" t="s">
        <v>54</v>
      </c>
      <c r="I134" s="13" t="s">
        <v>52</v>
      </c>
      <c r="J134" s="18">
        <v>0</v>
      </c>
      <c r="K134" s="18">
        <v>0</v>
      </c>
      <c r="L134" s="18">
        <v>0</v>
      </c>
      <c r="M134" s="19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1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34.869999999999997</v>
      </c>
      <c r="Z134" s="18">
        <f t="shared" si="16"/>
        <v>1</v>
      </c>
      <c r="AA134" s="14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18">
        <v>0</v>
      </c>
      <c r="AM134" s="18">
        <v>140</v>
      </c>
      <c r="AN134" s="18">
        <v>140</v>
      </c>
      <c r="AO134" s="18">
        <f t="shared" si="17"/>
        <v>0</v>
      </c>
      <c r="AP134" s="18">
        <f t="shared" si="18"/>
        <v>0</v>
      </c>
      <c r="AQ134" s="13">
        <v>0</v>
      </c>
      <c r="AR134" s="18">
        <f t="shared" si="19"/>
        <v>1</v>
      </c>
      <c r="AS134" s="18">
        <v>0</v>
      </c>
      <c r="AT134" s="18">
        <v>0</v>
      </c>
      <c r="AU134" s="18">
        <f t="shared" si="20"/>
        <v>1</v>
      </c>
      <c r="AV134" s="18">
        <v>0</v>
      </c>
      <c r="AW134" s="18">
        <v>0</v>
      </c>
      <c r="AX134" s="18">
        <v>0</v>
      </c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>
      <c r="A135" s="14" t="s">
        <v>50</v>
      </c>
      <c r="B135" s="15">
        <v>1</v>
      </c>
      <c r="C135" s="16">
        <v>28482</v>
      </c>
      <c r="D135" s="17">
        <v>41691</v>
      </c>
      <c r="E135" s="17">
        <v>41692</v>
      </c>
      <c r="F135" s="13">
        <f t="shared" si="14"/>
        <v>1</v>
      </c>
      <c r="G135" s="18" t="str">
        <f t="shared" si="15"/>
        <v>36 years, 1 months</v>
      </c>
      <c r="H135" s="18" t="s">
        <v>54</v>
      </c>
      <c r="I135" s="13" t="s">
        <v>52</v>
      </c>
      <c r="J135" s="18">
        <v>0</v>
      </c>
      <c r="K135" s="18">
        <v>0</v>
      </c>
      <c r="L135" s="18">
        <v>0</v>
      </c>
      <c r="M135" s="19">
        <v>1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  <c r="W135" s="18">
        <v>0</v>
      </c>
      <c r="X135" s="18">
        <v>0</v>
      </c>
      <c r="Y135" s="18">
        <v>31.14</v>
      </c>
      <c r="Z135" s="18">
        <f t="shared" si="16"/>
        <v>1</v>
      </c>
      <c r="AA135" s="14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8">
        <v>139</v>
      </c>
      <c r="AN135" s="18">
        <v>144</v>
      </c>
      <c r="AO135" s="18">
        <f t="shared" si="17"/>
        <v>0</v>
      </c>
      <c r="AP135" s="18">
        <f t="shared" si="18"/>
        <v>0</v>
      </c>
      <c r="AQ135" s="13">
        <v>0</v>
      </c>
      <c r="AR135" s="18">
        <f t="shared" si="19"/>
        <v>1</v>
      </c>
      <c r="AS135" s="18">
        <v>0</v>
      </c>
      <c r="AT135" s="18">
        <v>0</v>
      </c>
      <c r="AU135" s="18">
        <f t="shared" si="20"/>
        <v>1</v>
      </c>
      <c r="AV135" s="18">
        <v>0</v>
      </c>
      <c r="AW135" s="18">
        <v>0</v>
      </c>
      <c r="AX135" s="18">
        <v>0</v>
      </c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>
      <c r="A136" s="14" t="s">
        <v>56</v>
      </c>
      <c r="B136" s="15">
        <v>0</v>
      </c>
      <c r="C136" s="16">
        <v>28247</v>
      </c>
      <c r="D136" s="17">
        <v>41698</v>
      </c>
      <c r="E136" s="17">
        <v>41700</v>
      </c>
      <c r="F136" s="13">
        <f t="shared" si="14"/>
        <v>2</v>
      </c>
      <c r="G136" s="18" t="str">
        <f t="shared" si="15"/>
        <v>36 years, 9 months</v>
      </c>
      <c r="H136" s="18" t="s">
        <v>54</v>
      </c>
      <c r="I136" s="13" t="s">
        <v>52</v>
      </c>
      <c r="J136" s="18">
        <v>0</v>
      </c>
      <c r="K136" s="18">
        <v>0</v>
      </c>
      <c r="L136" s="18">
        <v>0</v>
      </c>
      <c r="M136" s="19">
        <v>0</v>
      </c>
      <c r="N136" s="18">
        <v>1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36.83</v>
      </c>
      <c r="Z136" s="18">
        <f t="shared" si="16"/>
        <v>1</v>
      </c>
      <c r="AA136" s="14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0</v>
      </c>
      <c r="AM136" s="18">
        <v>138</v>
      </c>
      <c r="AN136" s="18">
        <v>142</v>
      </c>
      <c r="AO136" s="18">
        <f t="shared" si="17"/>
        <v>0</v>
      </c>
      <c r="AP136" s="18">
        <f t="shared" si="18"/>
        <v>0</v>
      </c>
      <c r="AQ136" s="13">
        <v>0</v>
      </c>
      <c r="AR136" s="18">
        <f t="shared" si="19"/>
        <v>2</v>
      </c>
      <c r="AS136" s="18">
        <v>0</v>
      </c>
      <c r="AT136" s="18">
        <v>0</v>
      </c>
      <c r="AU136" s="18">
        <f t="shared" si="20"/>
        <v>2</v>
      </c>
      <c r="AV136" s="18">
        <v>0</v>
      </c>
      <c r="AW136" s="18">
        <v>0</v>
      </c>
      <c r="AX136" s="18">
        <v>0</v>
      </c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>
      <c r="A137" s="14" t="s">
        <v>50</v>
      </c>
      <c r="B137" s="15">
        <v>1</v>
      </c>
      <c r="C137" s="16">
        <v>23778</v>
      </c>
      <c r="D137" s="17">
        <v>41698</v>
      </c>
      <c r="E137" s="17">
        <v>41701</v>
      </c>
      <c r="F137" s="13">
        <f t="shared" si="14"/>
        <v>3</v>
      </c>
      <c r="G137" s="18" t="str">
        <f t="shared" si="15"/>
        <v>49 years, 0 months</v>
      </c>
      <c r="H137" s="18" t="s">
        <v>54</v>
      </c>
      <c r="I137" s="13" t="s">
        <v>52</v>
      </c>
      <c r="J137" s="18">
        <v>0</v>
      </c>
      <c r="K137" s="18">
        <v>0</v>
      </c>
      <c r="L137" s="18">
        <v>0</v>
      </c>
      <c r="M137" s="19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30.66</v>
      </c>
      <c r="Z137" s="18">
        <f t="shared" si="16"/>
        <v>1</v>
      </c>
      <c r="AA137" s="14">
        <v>1</v>
      </c>
      <c r="AB137" s="18">
        <v>0</v>
      </c>
      <c r="AC137" s="18">
        <v>1</v>
      </c>
      <c r="AD137" s="18" t="s">
        <v>59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132</v>
      </c>
      <c r="AN137" s="18">
        <v>146</v>
      </c>
      <c r="AO137" s="18">
        <f t="shared" si="17"/>
        <v>1</v>
      </c>
      <c r="AP137" s="18">
        <f t="shared" si="18"/>
        <v>1</v>
      </c>
      <c r="AQ137" s="13">
        <v>0</v>
      </c>
      <c r="AR137" s="18">
        <f t="shared" si="19"/>
        <v>3</v>
      </c>
      <c r="AS137" s="18">
        <v>0</v>
      </c>
      <c r="AT137" s="18">
        <v>0</v>
      </c>
      <c r="AU137" s="18">
        <f t="shared" si="20"/>
        <v>3</v>
      </c>
      <c r="AV137" s="18">
        <v>1</v>
      </c>
      <c r="AW137" s="18">
        <v>0</v>
      </c>
      <c r="AX137" s="18">
        <v>0</v>
      </c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>
      <c r="A138" s="14" t="s">
        <v>50</v>
      </c>
      <c r="B138" s="15">
        <v>1</v>
      </c>
      <c r="C138" s="16">
        <v>21648</v>
      </c>
      <c r="D138" s="17">
        <v>41703</v>
      </c>
      <c r="E138" s="17">
        <v>41704</v>
      </c>
      <c r="F138" s="13">
        <f t="shared" si="14"/>
        <v>1</v>
      </c>
      <c r="G138" s="18" t="str">
        <f t="shared" si="15"/>
        <v>54 years, 10 months</v>
      </c>
      <c r="H138" s="18" t="s">
        <v>51</v>
      </c>
      <c r="I138" s="13" t="s">
        <v>52</v>
      </c>
      <c r="J138" s="18">
        <v>0</v>
      </c>
      <c r="K138" s="18">
        <v>0</v>
      </c>
      <c r="L138" s="18">
        <v>0</v>
      </c>
      <c r="M138" s="19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18">
        <v>0</v>
      </c>
      <c r="W138" s="18">
        <v>0</v>
      </c>
      <c r="X138" s="18">
        <v>0</v>
      </c>
      <c r="Y138" s="18">
        <v>23.6</v>
      </c>
      <c r="Z138" s="18">
        <f t="shared" si="16"/>
        <v>0</v>
      </c>
      <c r="AA138" s="14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139</v>
      </c>
      <c r="AN138" s="18">
        <v>142</v>
      </c>
      <c r="AO138" s="18">
        <f t="shared" si="17"/>
        <v>0</v>
      </c>
      <c r="AP138" s="18">
        <f t="shared" si="18"/>
        <v>0</v>
      </c>
      <c r="AQ138" s="13">
        <v>0</v>
      </c>
      <c r="AR138" s="18">
        <f t="shared" si="19"/>
        <v>1</v>
      </c>
      <c r="AS138" s="18">
        <v>0</v>
      </c>
      <c r="AT138" s="18">
        <v>0</v>
      </c>
      <c r="AU138" s="18">
        <f t="shared" si="20"/>
        <v>1</v>
      </c>
      <c r="AV138" s="18">
        <v>0</v>
      </c>
      <c r="AW138" s="18">
        <v>0</v>
      </c>
      <c r="AX138" s="18">
        <v>0</v>
      </c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>
      <c r="A139" s="14" t="s">
        <v>50</v>
      </c>
      <c r="B139" s="15">
        <v>1</v>
      </c>
      <c r="C139" s="16">
        <v>23292</v>
      </c>
      <c r="D139" s="17">
        <v>41703</v>
      </c>
      <c r="E139" s="17">
        <v>41704</v>
      </c>
      <c r="F139" s="13">
        <f t="shared" si="14"/>
        <v>1</v>
      </c>
      <c r="G139" s="18" t="str">
        <f t="shared" si="15"/>
        <v>50 years, 4 months</v>
      </c>
      <c r="H139" s="18" t="s">
        <v>54</v>
      </c>
      <c r="I139" s="13" t="s">
        <v>52</v>
      </c>
      <c r="J139" s="18">
        <v>0</v>
      </c>
      <c r="K139" s="18">
        <v>0</v>
      </c>
      <c r="L139" s="18">
        <v>1</v>
      </c>
      <c r="M139" s="19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40.93</v>
      </c>
      <c r="Z139" s="18">
        <f t="shared" si="16"/>
        <v>1</v>
      </c>
      <c r="AA139" s="14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133</v>
      </c>
      <c r="AN139" s="18">
        <v>136</v>
      </c>
      <c r="AO139" s="18">
        <f t="shared" si="17"/>
        <v>1</v>
      </c>
      <c r="AP139" s="18">
        <f t="shared" si="18"/>
        <v>0</v>
      </c>
      <c r="AQ139" s="13">
        <v>0</v>
      </c>
      <c r="AR139" s="18">
        <f t="shared" si="19"/>
        <v>1</v>
      </c>
      <c r="AS139" s="18">
        <v>0</v>
      </c>
      <c r="AT139" s="18">
        <v>0</v>
      </c>
      <c r="AU139" s="18">
        <f t="shared" si="20"/>
        <v>1</v>
      </c>
      <c r="AV139" s="18">
        <v>0</v>
      </c>
      <c r="AW139" s="18">
        <v>0</v>
      </c>
      <c r="AX139" s="18">
        <v>0</v>
      </c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>
      <c r="A140" s="14" t="s">
        <v>50</v>
      </c>
      <c r="B140" s="15">
        <v>1</v>
      </c>
      <c r="C140" s="16">
        <v>15333</v>
      </c>
      <c r="D140" s="17">
        <v>41705</v>
      </c>
      <c r="E140" s="17">
        <v>41706</v>
      </c>
      <c r="F140" s="13">
        <f t="shared" si="14"/>
        <v>1</v>
      </c>
      <c r="G140" s="18" t="str">
        <f t="shared" si="15"/>
        <v>72 years, 2 months</v>
      </c>
      <c r="H140" s="18" t="s">
        <v>51</v>
      </c>
      <c r="I140" s="13" t="s">
        <v>52</v>
      </c>
      <c r="J140" s="18">
        <v>0</v>
      </c>
      <c r="K140" s="18">
        <v>0</v>
      </c>
      <c r="L140" s="18">
        <v>0</v>
      </c>
      <c r="M140" s="19">
        <v>1</v>
      </c>
      <c r="N140" s="18">
        <v>1</v>
      </c>
      <c r="O140" s="18">
        <v>0</v>
      </c>
      <c r="P140" s="18">
        <v>0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25.6</v>
      </c>
      <c r="Z140" s="18">
        <f t="shared" si="16"/>
        <v>0</v>
      </c>
      <c r="AA140" s="14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133</v>
      </c>
      <c r="AN140" s="18">
        <v>137</v>
      </c>
      <c r="AO140" s="18">
        <f t="shared" si="17"/>
        <v>1</v>
      </c>
      <c r="AP140" s="18">
        <f t="shared" si="18"/>
        <v>0</v>
      </c>
      <c r="AQ140" s="13">
        <v>0</v>
      </c>
      <c r="AR140" s="18">
        <f t="shared" si="19"/>
        <v>1</v>
      </c>
      <c r="AS140" s="18">
        <v>0</v>
      </c>
      <c r="AT140" s="18">
        <v>0</v>
      </c>
      <c r="AU140" s="18">
        <f t="shared" si="20"/>
        <v>1</v>
      </c>
      <c r="AV140" s="18">
        <v>0</v>
      </c>
      <c r="AW140" s="18">
        <v>0</v>
      </c>
      <c r="AX140" s="18">
        <v>0</v>
      </c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>
      <c r="A141" s="14" t="s">
        <v>50</v>
      </c>
      <c r="B141" s="15">
        <v>1</v>
      </c>
      <c r="C141" s="16">
        <v>18708</v>
      </c>
      <c r="D141" s="17">
        <v>41708</v>
      </c>
      <c r="E141" s="17">
        <v>41710</v>
      </c>
      <c r="F141" s="13">
        <f t="shared" si="14"/>
        <v>2</v>
      </c>
      <c r="G141" s="18" t="str">
        <f t="shared" si="15"/>
        <v>62 years, 11 months</v>
      </c>
      <c r="H141" s="18" t="s">
        <v>51</v>
      </c>
      <c r="I141" s="13" t="s">
        <v>52</v>
      </c>
      <c r="J141" s="18">
        <v>0</v>
      </c>
      <c r="K141" s="18">
        <v>0</v>
      </c>
      <c r="L141" s="18">
        <v>0</v>
      </c>
      <c r="M141" s="19">
        <v>0</v>
      </c>
      <c r="N141" s="18">
        <v>1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  <c r="W141" s="18">
        <v>0</v>
      </c>
      <c r="X141" s="18">
        <v>0</v>
      </c>
      <c r="Y141" s="18">
        <v>32.99</v>
      </c>
      <c r="Z141" s="18">
        <f t="shared" si="16"/>
        <v>1</v>
      </c>
      <c r="AA141" s="14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1</v>
      </c>
      <c r="AM141" s="18">
        <v>140</v>
      </c>
      <c r="AN141" s="18">
        <v>145</v>
      </c>
      <c r="AO141" s="18">
        <f t="shared" si="17"/>
        <v>0</v>
      </c>
      <c r="AP141" s="18">
        <f t="shared" si="18"/>
        <v>0</v>
      </c>
      <c r="AQ141" s="13">
        <v>0</v>
      </c>
      <c r="AR141" s="18">
        <f t="shared" si="19"/>
        <v>2</v>
      </c>
      <c r="AS141" s="18">
        <v>0</v>
      </c>
      <c r="AT141" s="18">
        <v>0</v>
      </c>
      <c r="AU141" s="18">
        <f t="shared" si="20"/>
        <v>2</v>
      </c>
      <c r="AV141" s="18">
        <v>1</v>
      </c>
      <c r="AW141" s="18">
        <v>0</v>
      </c>
      <c r="AX141" s="18">
        <v>0</v>
      </c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>
      <c r="A142" s="14" t="s">
        <v>55</v>
      </c>
      <c r="B142" s="15">
        <v>0</v>
      </c>
      <c r="C142" s="16">
        <v>20816</v>
      </c>
      <c r="D142" s="17">
        <v>41712</v>
      </c>
      <c r="E142" s="17">
        <v>41714</v>
      </c>
      <c r="F142" s="13">
        <f t="shared" si="14"/>
        <v>2</v>
      </c>
      <c r="G142" s="18" t="str">
        <f t="shared" si="15"/>
        <v>57 years, 2 months</v>
      </c>
      <c r="H142" s="18" t="s">
        <v>54</v>
      </c>
      <c r="I142" s="13" t="s">
        <v>57</v>
      </c>
      <c r="J142" s="18">
        <v>0</v>
      </c>
      <c r="K142" s="18">
        <v>0</v>
      </c>
      <c r="L142" s="18">
        <v>0</v>
      </c>
      <c r="M142" s="19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1</v>
      </c>
      <c r="S142" s="18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34.57</v>
      </c>
      <c r="Z142" s="18">
        <f t="shared" si="16"/>
        <v>1</v>
      </c>
      <c r="AA142" s="14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144</v>
      </c>
      <c r="AN142" s="18">
        <v>150</v>
      </c>
      <c r="AO142" s="18">
        <f t="shared" si="17"/>
        <v>0</v>
      </c>
      <c r="AP142" s="18">
        <f t="shared" si="18"/>
        <v>1</v>
      </c>
      <c r="AQ142" s="13">
        <v>0</v>
      </c>
      <c r="AR142" s="18">
        <f t="shared" si="19"/>
        <v>2</v>
      </c>
      <c r="AS142" s="18">
        <v>0</v>
      </c>
      <c r="AT142" s="18">
        <v>0</v>
      </c>
      <c r="AU142" s="18">
        <f t="shared" si="20"/>
        <v>2</v>
      </c>
      <c r="AV142" s="18">
        <v>1</v>
      </c>
      <c r="AW142" s="18">
        <v>0</v>
      </c>
      <c r="AX142" s="18">
        <v>0</v>
      </c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>
      <c r="A143" s="14" t="s">
        <v>50</v>
      </c>
      <c r="B143" s="15">
        <v>1</v>
      </c>
      <c r="C143" s="16">
        <v>27264</v>
      </c>
      <c r="D143" s="17">
        <v>41712</v>
      </c>
      <c r="E143" s="17">
        <v>41713</v>
      </c>
      <c r="F143" s="13">
        <f t="shared" si="14"/>
        <v>1</v>
      </c>
      <c r="G143" s="18" t="str">
        <f t="shared" si="15"/>
        <v>39 years, 6 months</v>
      </c>
      <c r="H143" s="18" t="s">
        <v>54</v>
      </c>
      <c r="I143" s="13" t="s">
        <v>52</v>
      </c>
      <c r="J143" s="18">
        <v>0</v>
      </c>
      <c r="K143" s="18">
        <v>0</v>
      </c>
      <c r="L143" s="18">
        <v>0</v>
      </c>
      <c r="M143" s="19">
        <v>0</v>
      </c>
      <c r="N143" s="18">
        <v>1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18">
        <v>0</v>
      </c>
      <c r="W143" s="18">
        <v>0</v>
      </c>
      <c r="X143" s="18">
        <v>0</v>
      </c>
      <c r="Y143" s="18">
        <v>38.15</v>
      </c>
      <c r="Z143" s="18">
        <f t="shared" si="16"/>
        <v>1</v>
      </c>
      <c r="AA143" s="14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138</v>
      </c>
      <c r="AN143" s="18">
        <v>141</v>
      </c>
      <c r="AO143" s="18">
        <f t="shared" si="17"/>
        <v>0</v>
      </c>
      <c r="AP143" s="18">
        <f t="shared" si="18"/>
        <v>0</v>
      </c>
      <c r="AQ143" s="13">
        <v>0</v>
      </c>
      <c r="AR143" s="18">
        <f t="shared" si="19"/>
        <v>1</v>
      </c>
      <c r="AS143" s="18">
        <v>0</v>
      </c>
      <c r="AT143" s="18">
        <v>0</v>
      </c>
      <c r="AU143" s="18">
        <f t="shared" si="20"/>
        <v>1</v>
      </c>
      <c r="AV143" s="18">
        <v>0</v>
      </c>
      <c r="AW143" s="18">
        <v>0</v>
      </c>
      <c r="AX143" s="18">
        <v>0</v>
      </c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>
      <c r="A144" s="14" t="s">
        <v>50</v>
      </c>
      <c r="B144" s="15">
        <v>1</v>
      </c>
      <c r="C144" s="16">
        <v>25897</v>
      </c>
      <c r="D144" s="17">
        <v>41712</v>
      </c>
      <c r="E144" s="17">
        <v>41713</v>
      </c>
      <c r="F144" s="13">
        <f t="shared" si="14"/>
        <v>1</v>
      </c>
      <c r="G144" s="18" t="str">
        <f t="shared" si="15"/>
        <v>43 years, 3 months</v>
      </c>
      <c r="H144" s="18" t="s">
        <v>51</v>
      </c>
      <c r="I144" s="13" t="s">
        <v>52</v>
      </c>
      <c r="J144" s="18">
        <v>0</v>
      </c>
      <c r="K144" s="18">
        <v>0</v>
      </c>
      <c r="L144" s="18">
        <v>0</v>
      </c>
      <c r="M144" s="19">
        <v>1</v>
      </c>
      <c r="N144" s="18">
        <v>1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35.97</v>
      </c>
      <c r="Z144" s="18">
        <f t="shared" si="16"/>
        <v>1</v>
      </c>
      <c r="AA144" s="14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139</v>
      </c>
      <c r="AN144" s="18">
        <v>140</v>
      </c>
      <c r="AO144" s="18">
        <f t="shared" si="17"/>
        <v>0</v>
      </c>
      <c r="AP144" s="18">
        <f t="shared" si="18"/>
        <v>0</v>
      </c>
      <c r="AQ144" s="13">
        <v>0</v>
      </c>
      <c r="AR144" s="18">
        <f t="shared" si="19"/>
        <v>1</v>
      </c>
      <c r="AS144" s="18">
        <v>0</v>
      </c>
      <c r="AT144" s="18">
        <v>0</v>
      </c>
      <c r="AU144" s="18">
        <f t="shared" si="20"/>
        <v>1</v>
      </c>
      <c r="AV144" s="18">
        <v>0</v>
      </c>
      <c r="AW144" s="18">
        <v>0</v>
      </c>
      <c r="AX144" s="18">
        <v>0</v>
      </c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>
      <c r="A145" s="14" t="s">
        <v>50</v>
      </c>
      <c r="B145" s="15">
        <v>1</v>
      </c>
      <c r="C145" s="16">
        <v>18800</v>
      </c>
      <c r="D145" s="17">
        <v>41724</v>
      </c>
      <c r="E145" s="17">
        <v>41725</v>
      </c>
      <c r="F145" s="13">
        <f t="shared" si="14"/>
        <v>1</v>
      </c>
      <c r="G145" s="18" t="str">
        <f t="shared" si="15"/>
        <v>62 years, 9 months</v>
      </c>
      <c r="H145" s="18" t="s">
        <v>51</v>
      </c>
      <c r="I145" s="13" t="s">
        <v>52</v>
      </c>
      <c r="J145" s="18">
        <v>0</v>
      </c>
      <c r="K145" s="18">
        <v>0</v>
      </c>
      <c r="L145" s="18">
        <v>0</v>
      </c>
      <c r="M145" s="19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25.8</v>
      </c>
      <c r="Z145" s="18">
        <f t="shared" si="16"/>
        <v>0</v>
      </c>
      <c r="AA145" s="14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133</v>
      </c>
      <c r="AN145" s="18">
        <v>140</v>
      </c>
      <c r="AO145" s="18">
        <f t="shared" si="17"/>
        <v>1</v>
      </c>
      <c r="AP145" s="18">
        <f t="shared" si="18"/>
        <v>0</v>
      </c>
      <c r="AQ145" s="13">
        <v>0</v>
      </c>
      <c r="AR145" s="18">
        <f t="shared" si="19"/>
        <v>1</v>
      </c>
      <c r="AS145" s="18">
        <v>0</v>
      </c>
      <c r="AT145" s="18">
        <v>0</v>
      </c>
      <c r="AU145" s="18">
        <f t="shared" si="20"/>
        <v>1</v>
      </c>
      <c r="AV145" s="18">
        <v>0</v>
      </c>
      <c r="AW145" s="18">
        <v>0</v>
      </c>
      <c r="AX145" s="18">
        <v>0</v>
      </c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>
      <c r="A146" s="14" t="s">
        <v>50</v>
      </c>
      <c r="B146" s="15">
        <v>1</v>
      </c>
      <c r="C146" s="16">
        <v>15951</v>
      </c>
      <c r="D146" s="17">
        <v>41726</v>
      </c>
      <c r="E146" s="17">
        <v>41727</v>
      </c>
      <c r="F146" s="13">
        <f t="shared" si="14"/>
        <v>1</v>
      </c>
      <c r="G146" s="18" t="str">
        <f t="shared" si="15"/>
        <v>70 years, 6 months</v>
      </c>
      <c r="H146" s="18" t="s">
        <v>51</v>
      </c>
      <c r="I146" s="13" t="s">
        <v>52</v>
      </c>
      <c r="J146" s="18">
        <v>0</v>
      </c>
      <c r="K146" s="18">
        <v>0</v>
      </c>
      <c r="L146" s="18">
        <v>0</v>
      </c>
      <c r="M146" s="19">
        <v>0</v>
      </c>
      <c r="N146" s="18">
        <v>1</v>
      </c>
      <c r="O146" s="18">
        <v>0</v>
      </c>
      <c r="P146" s="18">
        <v>0</v>
      </c>
      <c r="Q146" s="18">
        <v>0</v>
      </c>
      <c r="R146" s="18">
        <v>1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31.39</v>
      </c>
      <c r="Z146" s="18">
        <f t="shared" si="16"/>
        <v>1</v>
      </c>
      <c r="AA146" s="14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140</v>
      </c>
      <c r="AN146" s="18">
        <v>140</v>
      </c>
      <c r="AO146" s="18">
        <f t="shared" si="17"/>
        <v>0</v>
      </c>
      <c r="AP146" s="18">
        <f t="shared" si="18"/>
        <v>0</v>
      </c>
      <c r="AQ146" s="13">
        <v>0</v>
      </c>
      <c r="AR146" s="18">
        <f t="shared" si="19"/>
        <v>1</v>
      </c>
      <c r="AS146" s="18">
        <v>0</v>
      </c>
      <c r="AT146" s="18">
        <v>0</v>
      </c>
      <c r="AU146" s="18">
        <f t="shared" si="20"/>
        <v>1</v>
      </c>
      <c r="AV146" s="18">
        <v>0</v>
      </c>
      <c r="AW146" s="18">
        <v>0</v>
      </c>
      <c r="AX146" s="18">
        <v>0</v>
      </c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>
      <c r="A147" s="14" t="s">
        <v>55</v>
      </c>
      <c r="B147" s="15">
        <v>1</v>
      </c>
      <c r="C147" s="16">
        <v>12986</v>
      </c>
      <c r="D147" s="17">
        <v>41731</v>
      </c>
      <c r="E147" s="17">
        <v>41733</v>
      </c>
      <c r="F147" s="13">
        <f t="shared" si="14"/>
        <v>2</v>
      </c>
      <c r="G147" s="18" t="str">
        <f t="shared" si="15"/>
        <v>78 years, 8 months</v>
      </c>
      <c r="H147" s="18" t="s">
        <v>54</v>
      </c>
      <c r="I147" s="13" t="s">
        <v>52</v>
      </c>
      <c r="J147" s="18">
        <v>0</v>
      </c>
      <c r="K147" s="18">
        <v>0</v>
      </c>
      <c r="L147" s="18">
        <v>0</v>
      </c>
      <c r="M147" s="19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27</v>
      </c>
      <c r="Z147" s="18">
        <f t="shared" si="16"/>
        <v>0</v>
      </c>
      <c r="AA147" s="14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120</v>
      </c>
      <c r="AN147" s="18">
        <v>142</v>
      </c>
      <c r="AO147" s="18">
        <f t="shared" si="17"/>
        <v>1</v>
      </c>
      <c r="AP147" s="18">
        <f t="shared" si="18"/>
        <v>0</v>
      </c>
      <c r="AQ147" s="13">
        <v>0</v>
      </c>
      <c r="AR147" s="18">
        <f t="shared" si="19"/>
        <v>2</v>
      </c>
      <c r="AS147" s="18">
        <v>1</v>
      </c>
      <c r="AT147" s="18">
        <v>4</v>
      </c>
      <c r="AU147" s="18">
        <f t="shared" si="20"/>
        <v>6</v>
      </c>
      <c r="AV147" s="18">
        <v>1</v>
      </c>
      <c r="AW147" s="18">
        <v>0</v>
      </c>
      <c r="AX147" s="18">
        <v>0</v>
      </c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>
      <c r="A148" s="14" t="s">
        <v>55</v>
      </c>
      <c r="B148" s="15">
        <v>1</v>
      </c>
      <c r="C148" s="16">
        <v>25664</v>
      </c>
      <c r="D148" s="17">
        <v>41733</v>
      </c>
      <c r="E148" s="17">
        <v>41735</v>
      </c>
      <c r="F148" s="13">
        <f t="shared" si="14"/>
        <v>2</v>
      </c>
      <c r="G148" s="18" t="str">
        <f t="shared" si="15"/>
        <v>43 years, 11 months</v>
      </c>
      <c r="H148" s="18" t="s">
        <v>54</v>
      </c>
      <c r="I148" s="13" t="s">
        <v>61</v>
      </c>
      <c r="J148" s="18">
        <v>0</v>
      </c>
      <c r="K148" s="18">
        <v>0</v>
      </c>
      <c r="L148" s="18">
        <v>0</v>
      </c>
      <c r="M148" s="19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18">
        <v>0</v>
      </c>
      <c r="W148" s="18">
        <v>0</v>
      </c>
      <c r="X148" s="18">
        <v>0</v>
      </c>
      <c r="Y148" s="18">
        <v>32.07</v>
      </c>
      <c r="Z148" s="18">
        <f t="shared" si="16"/>
        <v>1</v>
      </c>
      <c r="AA148" s="14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18">
        <v>0</v>
      </c>
      <c r="AM148" s="18">
        <v>143</v>
      </c>
      <c r="AN148" s="18">
        <v>143</v>
      </c>
      <c r="AO148" s="18">
        <f t="shared" si="17"/>
        <v>0</v>
      </c>
      <c r="AP148" s="18">
        <f t="shared" si="18"/>
        <v>0</v>
      </c>
      <c r="AQ148" s="13">
        <v>0</v>
      </c>
      <c r="AR148" s="18">
        <f t="shared" si="19"/>
        <v>2</v>
      </c>
      <c r="AS148" s="18">
        <v>0</v>
      </c>
      <c r="AT148" s="18">
        <v>0</v>
      </c>
      <c r="AU148" s="18">
        <f t="shared" si="20"/>
        <v>2</v>
      </c>
      <c r="AV148" s="18">
        <v>0</v>
      </c>
      <c r="AW148" s="18">
        <v>0</v>
      </c>
      <c r="AX148" s="18">
        <v>0</v>
      </c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>
      <c r="A149" s="14" t="s">
        <v>50</v>
      </c>
      <c r="B149" s="15">
        <v>1</v>
      </c>
      <c r="C149" s="16">
        <v>19560</v>
      </c>
      <c r="D149" s="17">
        <v>41733</v>
      </c>
      <c r="E149" s="17">
        <v>41735</v>
      </c>
      <c r="F149" s="13">
        <f t="shared" si="14"/>
        <v>2</v>
      </c>
      <c r="G149" s="18" t="str">
        <f t="shared" si="15"/>
        <v>60 years, 8 months</v>
      </c>
      <c r="H149" s="18" t="s">
        <v>51</v>
      </c>
      <c r="I149" s="13" t="s">
        <v>52</v>
      </c>
      <c r="J149" s="18">
        <v>0</v>
      </c>
      <c r="K149" s="18">
        <v>0</v>
      </c>
      <c r="L149" s="18">
        <v>0</v>
      </c>
      <c r="M149" s="19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47.33</v>
      </c>
      <c r="Z149" s="18">
        <f t="shared" si="16"/>
        <v>1</v>
      </c>
      <c r="AA149" s="14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8">
        <v>142</v>
      </c>
      <c r="AN149" s="18">
        <v>147</v>
      </c>
      <c r="AO149" s="18">
        <f t="shared" si="17"/>
        <v>0</v>
      </c>
      <c r="AP149" s="18">
        <f t="shared" si="18"/>
        <v>1</v>
      </c>
      <c r="AQ149" s="13">
        <v>0</v>
      </c>
      <c r="AR149" s="18">
        <f t="shared" si="19"/>
        <v>2</v>
      </c>
      <c r="AS149" s="18">
        <v>0</v>
      </c>
      <c r="AT149" s="18">
        <v>0</v>
      </c>
      <c r="AU149" s="18">
        <f t="shared" si="20"/>
        <v>2</v>
      </c>
      <c r="AV149" s="18">
        <v>0</v>
      </c>
      <c r="AW149" s="18">
        <v>0</v>
      </c>
      <c r="AX149" s="18">
        <v>0</v>
      </c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>
      <c r="A150" s="14" t="s">
        <v>50</v>
      </c>
      <c r="B150" s="15">
        <v>1</v>
      </c>
      <c r="C150" s="16">
        <v>26999</v>
      </c>
      <c r="D150" s="17">
        <v>41747</v>
      </c>
      <c r="E150" s="17">
        <v>41750</v>
      </c>
      <c r="F150" s="13">
        <f t="shared" si="14"/>
        <v>3</v>
      </c>
      <c r="G150" s="18" t="str">
        <f t="shared" si="15"/>
        <v>40 years, 4 months</v>
      </c>
      <c r="H150" s="18" t="s">
        <v>54</v>
      </c>
      <c r="I150" s="13" t="s">
        <v>52</v>
      </c>
      <c r="J150" s="18">
        <v>0</v>
      </c>
      <c r="K150" s="18">
        <v>0</v>
      </c>
      <c r="L150" s="18">
        <v>0</v>
      </c>
      <c r="M150" s="19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18">
        <v>0</v>
      </c>
      <c r="W150" s="18">
        <v>0</v>
      </c>
      <c r="X150" s="18">
        <v>0</v>
      </c>
      <c r="Y150" s="18">
        <v>27</v>
      </c>
      <c r="Z150" s="18">
        <f t="shared" si="16"/>
        <v>0</v>
      </c>
      <c r="AA150" s="14">
        <v>1</v>
      </c>
      <c r="AB150" s="18">
        <v>1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18">
        <v>0</v>
      </c>
      <c r="AM150" s="18">
        <v>141</v>
      </c>
      <c r="AN150" s="18">
        <v>148</v>
      </c>
      <c r="AO150" s="18">
        <f t="shared" si="17"/>
        <v>0</v>
      </c>
      <c r="AP150" s="18">
        <f t="shared" si="18"/>
        <v>1</v>
      </c>
      <c r="AQ150" s="13">
        <v>0</v>
      </c>
      <c r="AR150" s="18">
        <f t="shared" si="19"/>
        <v>3</v>
      </c>
      <c r="AS150" s="18">
        <v>0</v>
      </c>
      <c r="AT150" s="18">
        <v>0</v>
      </c>
      <c r="AU150" s="18">
        <f t="shared" si="20"/>
        <v>3</v>
      </c>
      <c r="AV150" s="18">
        <v>0</v>
      </c>
      <c r="AW150" s="18">
        <v>0</v>
      </c>
      <c r="AX150" s="18">
        <v>0</v>
      </c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>
      <c r="A151" s="14" t="s">
        <v>50</v>
      </c>
      <c r="B151" s="15">
        <v>1</v>
      </c>
      <c r="C151" s="16">
        <v>20882</v>
      </c>
      <c r="D151" s="17">
        <v>41752</v>
      </c>
      <c r="E151" s="17">
        <v>41754</v>
      </c>
      <c r="F151" s="13">
        <f t="shared" si="14"/>
        <v>2</v>
      </c>
      <c r="G151" s="18" t="str">
        <f t="shared" si="15"/>
        <v>57 years, 1 months</v>
      </c>
      <c r="H151" s="18" t="s">
        <v>51</v>
      </c>
      <c r="I151" s="13" t="s">
        <v>52</v>
      </c>
      <c r="J151" s="18">
        <v>1</v>
      </c>
      <c r="K151" s="18">
        <v>1</v>
      </c>
      <c r="L151" s="18">
        <v>0</v>
      </c>
      <c r="M151" s="19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36.71</v>
      </c>
      <c r="Z151" s="18">
        <f t="shared" si="16"/>
        <v>1</v>
      </c>
      <c r="AA151" s="14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135</v>
      </c>
      <c r="AN151" s="18">
        <v>138</v>
      </c>
      <c r="AO151" s="18">
        <f t="shared" si="17"/>
        <v>0</v>
      </c>
      <c r="AP151" s="18">
        <f t="shared" si="18"/>
        <v>0</v>
      </c>
      <c r="AQ151" s="13">
        <v>0</v>
      </c>
      <c r="AR151" s="18">
        <f t="shared" si="19"/>
        <v>2</v>
      </c>
      <c r="AS151" s="18">
        <v>0</v>
      </c>
      <c r="AT151" s="18">
        <v>0</v>
      </c>
      <c r="AU151" s="18">
        <f t="shared" si="20"/>
        <v>2</v>
      </c>
      <c r="AV151" s="18">
        <v>0</v>
      </c>
      <c r="AW151" s="18">
        <v>0</v>
      </c>
      <c r="AX151" s="18">
        <v>0</v>
      </c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>
      <c r="A152" s="14" t="s">
        <v>60</v>
      </c>
      <c r="B152" s="15">
        <v>1</v>
      </c>
      <c r="C152" s="16">
        <v>29474</v>
      </c>
      <c r="D152" s="17">
        <v>41752</v>
      </c>
      <c r="E152" s="17">
        <v>41757</v>
      </c>
      <c r="F152" s="13">
        <f t="shared" si="14"/>
        <v>5</v>
      </c>
      <c r="G152" s="18" t="str">
        <f t="shared" si="15"/>
        <v>33 years, 7 months</v>
      </c>
      <c r="H152" s="18" t="s">
        <v>54</v>
      </c>
      <c r="I152" s="13" t="s">
        <v>52</v>
      </c>
      <c r="J152" s="18">
        <v>0</v>
      </c>
      <c r="K152" s="18">
        <v>0</v>
      </c>
      <c r="L152" s="18">
        <v>0</v>
      </c>
      <c r="M152" s="19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44.54</v>
      </c>
      <c r="Z152" s="18">
        <f t="shared" si="16"/>
        <v>1</v>
      </c>
      <c r="AA152" s="14">
        <v>0</v>
      </c>
      <c r="AB152" s="18">
        <v>0</v>
      </c>
      <c r="AC152" s="18">
        <v>1</v>
      </c>
      <c r="AD152" s="18" t="s">
        <v>59</v>
      </c>
      <c r="AE152" s="18">
        <v>0</v>
      </c>
      <c r="AF152" s="18">
        <v>1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138</v>
      </c>
      <c r="AN152" s="18">
        <v>143</v>
      </c>
      <c r="AO152" s="18">
        <f t="shared" si="17"/>
        <v>0</v>
      </c>
      <c r="AP152" s="18">
        <f t="shared" si="18"/>
        <v>0</v>
      </c>
      <c r="AQ152" s="13">
        <v>0</v>
      </c>
      <c r="AR152" s="18">
        <f t="shared" si="19"/>
        <v>5</v>
      </c>
      <c r="AS152" s="18">
        <v>1</v>
      </c>
      <c r="AT152" s="18">
        <v>4</v>
      </c>
      <c r="AU152" s="18">
        <f t="shared" si="20"/>
        <v>9</v>
      </c>
      <c r="AV152" s="18">
        <v>0</v>
      </c>
      <c r="AW152" s="18">
        <v>0</v>
      </c>
      <c r="AX152" s="18">
        <v>0</v>
      </c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>
      <c r="A153" s="14" t="s">
        <v>50</v>
      </c>
      <c r="B153" s="15">
        <v>1</v>
      </c>
      <c r="C153" s="16">
        <v>13645</v>
      </c>
      <c r="D153" s="17">
        <v>41766</v>
      </c>
      <c r="E153" s="17">
        <v>41767</v>
      </c>
      <c r="F153" s="13">
        <f t="shared" si="14"/>
        <v>1</v>
      </c>
      <c r="G153" s="18" t="str">
        <f t="shared" si="15"/>
        <v>76 years, 11 months</v>
      </c>
      <c r="H153" s="18" t="s">
        <v>51</v>
      </c>
      <c r="I153" s="13" t="s">
        <v>52</v>
      </c>
      <c r="J153" s="18">
        <v>1</v>
      </c>
      <c r="K153" s="18">
        <v>0</v>
      </c>
      <c r="L153" s="18">
        <v>0</v>
      </c>
      <c r="M153" s="19">
        <v>0</v>
      </c>
      <c r="N153" s="18">
        <v>1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1</v>
      </c>
      <c r="V153" s="18">
        <v>0</v>
      </c>
      <c r="W153" s="18">
        <v>0</v>
      </c>
      <c r="X153" s="18">
        <v>0</v>
      </c>
      <c r="Y153" s="18">
        <v>24.6</v>
      </c>
      <c r="Z153" s="18">
        <f t="shared" si="16"/>
        <v>0</v>
      </c>
      <c r="AA153" s="14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1</v>
      </c>
      <c r="AM153" s="18">
        <v>140</v>
      </c>
      <c r="AN153" s="18">
        <v>143</v>
      </c>
      <c r="AO153" s="18">
        <f t="shared" si="17"/>
        <v>0</v>
      </c>
      <c r="AP153" s="18">
        <f t="shared" si="18"/>
        <v>0</v>
      </c>
      <c r="AQ153" s="13">
        <v>0</v>
      </c>
      <c r="AR153" s="18">
        <f t="shared" si="19"/>
        <v>1</v>
      </c>
      <c r="AS153" s="18">
        <v>0</v>
      </c>
      <c r="AT153" s="18">
        <v>0</v>
      </c>
      <c r="AU153" s="18">
        <f t="shared" si="20"/>
        <v>1</v>
      </c>
      <c r="AV153" s="18">
        <v>0</v>
      </c>
      <c r="AW153" s="18">
        <v>0</v>
      </c>
      <c r="AX153" s="18">
        <v>0</v>
      </c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>
      <c r="A154" s="14" t="s">
        <v>50</v>
      </c>
      <c r="B154" s="15">
        <v>1</v>
      </c>
      <c r="C154" s="16">
        <v>26478</v>
      </c>
      <c r="D154" s="17">
        <v>41766</v>
      </c>
      <c r="E154" s="17">
        <v>41771</v>
      </c>
      <c r="F154" s="13">
        <f t="shared" si="14"/>
        <v>5</v>
      </c>
      <c r="G154" s="18" t="str">
        <f t="shared" si="15"/>
        <v>41 years, 10 months</v>
      </c>
      <c r="H154" s="18" t="s">
        <v>54</v>
      </c>
      <c r="I154" s="13" t="s">
        <v>57</v>
      </c>
      <c r="J154" s="18">
        <v>0</v>
      </c>
      <c r="K154" s="18">
        <v>0</v>
      </c>
      <c r="L154" s="18">
        <v>0</v>
      </c>
      <c r="M154" s="19">
        <v>0</v>
      </c>
      <c r="N154" s="18">
        <v>1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0</v>
      </c>
      <c r="X154" s="18">
        <v>0</v>
      </c>
      <c r="Y154" s="18">
        <v>44.07</v>
      </c>
      <c r="Z154" s="18">
        <f t="shared" si="16"/>
        <v>1</v>
      </c>
      <c r="AA154" s="14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129</v>
      </c>
      <c r="AN154" s="18">
        <v>135</v>
      </c>
      <c r="AO154" s="18">
        <f t="shared" si="17"/>
        <v>1</v>
      </c>
      <c r="AP154" s="18">
        <f t="shared" si="18"/>
        <v>0</v>
      </c>
      <c r="AQ154" s="13">
        <v>0</v>
      </c>
      <c r="AR154" s="18">
        <f t="shared" si="19"/>
        <v>5</v>
      </c>
      <c r="AS154" s="18">
        <v>0</v>
      </c>
      <c r="AT154" s="18">
        <v>0</v>
      </c>
      <c r="AU154" s="18">
        <f t="shared" si="20"/>
        <v>5</v>
      </c>
      <c r="AV154" s="18">
        <v>0</v>
      </c>
      <c r="AW154" s="18">
        <v>0</v>
      </c>
      <c r="AX154" s="18">
        <v>0</v>
      </c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>
      <c r="A155" s="14" t="s">
        <v>60</v>
      </c>
      <c r="B155" s="15">
        <v>1</v>
      </c>
      <c r="C155" s="16">
        <v>32322</v>
      </c>
      <c r="D155" s="17">
        <v>41766</v>
      </c>
      <c r="E155" s="17">
        <v>41768</v>
      </c>
      <c r="F155" s="13">
        <f t="shared" si="14"/>
        <v>2</v>
      </c>
      <c r="G155" s="18" t="str">
        <f t="shared" si="15"/>
        <v>25 years, 10 months</v>
      </c>
      <c r="H155" s="18" t="s">
        <v>51</v>
      </c>
      <c r="I155" s="13" t="s">
        <v>58</v>
      </c>
      <c r="J155" s="18">
        <v>0</v>
      </c>
      <c r="K155" s="18">
        <v>0</v>
      </c>
      <c r="L155" s="18">
        <v>0</v>
      </c>
      <c r="M155" s="19">
        <v>0</v>
      </c>
      <c r="N155" s="18">
        <v>1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18">
        <v>28.5</v>
      </c>
      <c r="Z155" s="18">
        <f t="shared" si="16"/>
        <v>0</v>
      </c>
      <c r="AA155" s="14">
        <v>1</v>
      </c>
      <c r="AB155" s="18">
        <v>1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141</v>
      </c>
      <c r="AN155" s="18">
        <v>148</v>
      </c>
      <c r="AO155" s="18">
        <f t="shared" si="17"/>
        <v>0</v>
      </c>
      <c r="AP155" s="18">
        <f t="shared" si="18"/>
        <v>1</v>
      </c>
      <c r="AQ155" s="13">
        <v>0</v>
      </c>
      <c r="AR155" s="18">
        <f t="shared" si="19"/>
        <v>2</v>
      </c>
      <c r="AS155" s="18">
        <v>0</v>
      </c>
      <c r="AT155" s="18">
        <v>0</v>
      </c>
      <c r="AU155" s="18">
        <f t="shared" si="20"/>
        <v>2</v>
      </c>
      <c r="AV155" s="18">
        <v>0</v>
      </c>
      <c r="AW155" s="18">
        <v>0</v>
      </c>
      <c r="AX155" s="18">
        <v>0</v>
      </c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>
      <c r="A156" s="14" t="s">
        <v>50</v>
      </c>
      <c r="B156" s="15">
        <v>1</v>
      </c>
      <c r="C156" s="16">
        <v>25328</v>
      </c>
      <c r="D156" s="17">
        <v>41768</v>
      </c>
      <c r="E156" s="17">
        <v>41769</v>
      </c>
      <c r="F156" s="13">
        <f t="shared" si="14"/>
        <v>1</v>
      </c>
      <c r="G156" s="18" t="str">
        <f t="shared" si="15"/>
        <v>45 years, 0 months</v>
      </c>
      <c r="H156" s="18" t="s">
        <v>51</v>
      </c>
      <c r="I156" s="13" t="s">
        <v>52</v>
      </c>
      <c r="J156" s="18">
        <v>0</v>
      </c>
      <c r="K156" s="18">
        <v>0</v>
      </c>
      <c r="L156" s="18">
        <v>0</v>
      </c>
      <c r="M156" s="19">
        <v>1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36.46</v>
      </c>
      <c r="Z156" s="18">
        <f t="shared" si="16"/>
        <v>1</v>
      </c>
      <c r="AA156" s="14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8">
        <v>140</v>
      </c>
      <c r="AN156" s="18">
        <v>140</v>
      </c>
      <c r="AO156" s="18">
        <f t="shared" si="17"/>
        <v>0</v>
      </c>
      <c r="AP156" s="18">
        <f t="shared" si="18"/>
        <v>0</v>
      </c>
      <c r="AQ156" s="13">
        <v>0</v>
      </c>
      <c r="AR156" s="18">
        <f t="shared" si="19"/>
        <v>1</v>
      </c>
      <c r="AS156" s="18">
        <v>0</v>
      </c>
      <c r="AT156" s="18">
        <v>0</v>
      </c>
      <c r="AU156" s="18">
        <f t="shared" si="20"/>
        <v>1</v>
      </c>
      <c r="AV156" s="18">
        <v>0</v>
      </c>
      <c r="AW156" s="18">
        <v>0</v>
      </c>
      <c r="AX156" s="18">
        <v>0</v>
      </c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>
      <c r="A157" s="14" t="s">
        <v>56</v>
      </c>
      <c r="B157" s="15">
        <v>0</v>
      </c>
      <c r="C157" s="16">
        <v>19939</v>
      </c>
      <c r="D157" s="17">
        <v>41775</v>
      </c>
      <c r="E157" s="17">
        <v>41777</v>
      </c>
      <c r="F157" s="13">
        <f t="shared" si="14"/>
        <v>2</v>
      </c>
      <c r="G157" s="18" t="str">
        <f t="shared" si="15"/>
        <v>59 years, 9 months</v>
      </c>
      <c r="H157" s="18" t="s">
        <v>54</v>
      </c>
      <c r="I157" s="13" t="s">
        <v>52</v>
      </c>
      <c r="J157" s="18">
        <v>0</v>
      </c>
      <c r="K157" s="18">
        <v>0</v>
      </c>
      <c r="L157" s="18">
        <v>0</v>
      </c>
      <c r="M157" s="19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38.659999999999997</v>
      </c>
      <c r="Z157" s="18">
        <f t="shared" si="16"/>
        <v>1</v>
      </c>
      <c r="AA157" s="14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136</v>
      </c>
      <c r="AN157" s="18">
        <v>140</v>
      </c>
      <c r="AO157" s="18">
        <f t="shared" si="17"/>
        <v>0</v>
      </c>
      <c r="AP157" s="18">
        <f t="shared" si="18"/>
        <v>0</v>
      </c>
      <c r="AQ157" s="13">
        <v>0</v>
      </c>
      <c r="AR157" s="18">
        <f t="shared" si="19"/>
        <v>2</v>
      </c>
      <c r="AS157" s="18">
        <v>0</v>
      </c>
      <c r="AT157" s="18">
        <v>0</v>
      </c>
      <c r="AU157" s="18">
        <f t="shared" si="20"/>
        <v>2</v>
      </c>
      <c r="AV157" s="18">
        <v>1</v>
      </c>
      <c r="AW157" s="18">
        <v>0</v>
      </c>
      <c r="AX157" s="18">
        <v>0</v>
      </c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>
      <c r="A158" s="14" t="s">
        <v>50</v>
      </c>
      <c r="B158" s="15">
        <v>1</v>
      </c>
      <c r="C158" s="16">
        <v>13282</v>
      </c>
      <c r="D158" s="17">
        <v>41775</v>
      </c>
      <c r="E158" s="17">
        <v>41779</v>
      </c>
      <c r="F158" s="13">
        <f t="shared" si="14"/>
        <v>4</v>
      </c>
      <c r="G158" s="18" t="str">
        <f t="shared" si="15"/>
        <v>78 years, 0 months</v>
      </c>
      <c r="H158" s="18" t="s">
        <v>51</v>
      </c>
      <c r="I158" s="13" t="s">
        <v>52</v>
      </c>
      <c r="J158" s="18">
        <v>1</v>
      </c>
      <c r="K158" s="18">
        <v>1</v>
      </c>
      <c r="L158" s="18">
        <v>1</v>
      </c>
      <c r="M158" s="19">
        <v>0</v>
      </c>
      <c r="N158" s="18">
        <v>1</v>
      </c>
      <c r="O158" s="18">
        <v>0</v>
      </c>
      <c r="P158" s="18">
        <v>0</v>
      </c>
      <c r="Q158" s="18">
        <v>0</v>
      </c>
      <c r="R158" s="18">
        <v>1</v>
      </c>
      <c r="S158" s="18">
        <v>1</v>
      </c>
      <c r="T158" s="18">
        <v>0</v>
      </c>
      <c r="U158" s="18">
        <v>1</v>
      </c>
      <c r="V158" s="18">
        <v>0</v>
      </c>
      <c r="W158" s="18">
        <v>1</v>
      </c>
      <c r="X158" s="18">
        <v>0</v>
      </c>
      <c r="Y158" s="18">
        <v>24.1</v>
      </c>
      <c r="Z158" s="18">
        <f t="shared" si="16"/>
        <v>0</v>
      </c>
      <c r="AA158" s="14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125</v>
      </c>
      <c r="AN158" s="18">
        <v>141</v>
      </c>
      <c r="AO158" s="18">
        <f t="shared" si="17"/>
        <v>1</v>
      </c>
      <c r="AP158" s="18">
        <f t="shared" si="18"/>
        <v>0</v>
      </c>
      <c r="AQ158" s="13">
        <v>0</v>
      </c>
      <c r="AR158" s="18">
        <f t="shared" si="19"/>
        <v>4</v>
      </c>
      <c r="AS158" s="18">
        <v>0</v>
      </c>
      <c r="AT158" s="18">
        <v>0</v>
      </c>
      <c r="AU158" s="18">
        <f t="shared" si="20"/>
        <v>4</v>
      </c>
      <c r="AV158" s="18">
        <v>0</v>
      </c>
      <c r="AW158" s="18">
        <v>0</v>
      </c>
      <c r="AX158" s="18">
        <v>0</v>
      </c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>
      <c r="A159" s="14" t="s">
        <v>55</v>
      </c>
      <c r="B159" s="15">
        <v>1</v>
      </c>
      <c r="C159" s="16">
        <v>24362</v>
      </c>
      <c r="D159" s="17">
        <v>41780</v>
      </c>
      <c r="E159" s="17">
        <v>41781</v>
      </c>
      <c r="F159" s="13">
        <f t="shared" si="14"/>
        <v>1</v>
      </c>
      <c r="G159" s="18" t="str">
        <f t="shared" si="15"/>
        <v>47 years, 8 months</v>
      </c>
      <c r="H159" s="18" t="s">
        <v>51</v>
      </c>
      <c r="I159" s="13" t="s">
        <v>57</v>
      </c>
      <c r="J159" s="18">
        <v>0</v>
      </c>
      <c r="K159" s="18">
        <v>0</v>
      </c>
      <c r="L159" s="18">
        <v>0</v>
      </c>
      <c r="M159" s="19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45.15</v>
      </c>
      <c r="Z159" s="18">
        <f t="shared" si="16"/>
        <v>1</v>
      </c>
      <c r="AA159" s="14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138</v>
      </c>
      <c r="AN159" s="18">
        <v>138</v>
      </c>
      <c r="AO159" s="18">
        <f t="shared" si="17"/>
        <v>0</v>
      </c>
      <c r="AP159" s="18">
        <f t="shared" si="18"/>
        <v>0</v>
      </c>
      <c r="AQ159" s="13">
        <v>0</v>
      </c>
      <c r="AR159" s="18">
        <f t="shared" si="19"/>
        <v>1</v>
      </c>
      <c r="AS159" s="18">
        <v>0</v>
      </c>
      <c r="AT159" s="18">
        <v>0</v>
      </c>
      <c r="AU159" s="18">
        <f t="shared" si="20"/>
        <v>1</v>
      </c>
      <c r="AV159" s="18">
        <v>0</v>
      </c>
      <c r="AW159" s="18">
        <v>0</v>
      </c>
      <c r="AX159" s="18">
        <v>0</v>
      </c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>
      <c r="A160" s="14" t="s">
        <v>50</v>
      </c>
      <c r="B160" s="15">
        <v>1</v>
      </c>
      <c r="C160" s="16">
        <v>11845</v>
      </c>
      <c r="D160" s="17">
        <v>41794</v>
      </c>
      <c r="E160" s="17">
        <v>41796</v>
      </c>
      <c r="F160" s="13">
        <f t="shared" si="14"/>
        <v>2</v>
      </c>
      <c r="G160" s="18" t="str">
        <f t="shared" si="15"/>
        <v>81 years, 11 months</v>
      </c>
      <c r="H160" s="18" t="s">
        <v>54</v>
      </c>
      <c r="I160" s="13" t="s">
        <v>58</v>
      </c>
      <c r="J160" s="18">
        <v>0</v>
      </c>
      <c r="K160" s="18">
        <v>1</v>
      </c>
      <c r="L160" s="18">
        <v>0</v>
      </c>
      <c r="M160" s="19">
        <v>1</v>
      </c>
      <c r="N160" s="18">
        <v>1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1</v>
      </c>
      <c r="V160" s="18">
        <v>0</v>
      </c>
      <c r="W160" s="18">
        <v>1</v>
      </c>
      <c r="X160" s="18">
        <v>1</v>
      </c>
      <c r="Y160" s="18">
        <v>24.7</v>
      </c>
      <c r="Z160" s="18">
        <f t="shared" si="16"/>
        <v>0</v>
      </c>
      <c r="AA160" s="14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18">
        <v>1</v>
      </c>
      <c r="AM160" s="18">
        <v>138</v>
      </c>
      <c r="AN160" s="18">
        <v>140</v>
      </c>
      <c r="AO160" s="18">
        <f t="shared" si="17"/>
        <v>0</v>
      </c>
      <c r="AP160" s="18">
        <f t="shared" si="18"/>
        <v>0</v>
      </c>
      <c r="AQ160" s="13">
        <v>0</v>
      </c>
      <c r="AR160" s="18">
        <f t="shared" si="19"/>
        <v>2</v>
      </c>
      <c r="AS160" s="18">
        <v>0</v>
      </c>
      <c r="AT160" s="18">
        <v>0</v>
      </c>
      <c r="AU160" s="18">
        <f t="shared" si="20"/>
        <v>2</v>
      </c>
      <c r="AV160" s="18">
        <v>1</v>
      </c>
      <c r="AW160" s="18">
        <v>0</v>
      </c>
      <c r="AX160" s="18">
        <v>0</v>
      </c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>
      <c r="A161" s="14" t="s">
        <v>50</v>
      </c>
      <c r="B161" s="15">
        <v>1</v>
      </c>
      <c r="C161" s="16">
        <v>22064</v>
      </c>
      <c r="D161" s="17">
        <v>41794</v>
      </c>
      <c r="E161" s="17">
        <v>41795</v>
      </c>
      <c r="F161" s="13">
        <f t="shared" si="14"/>
        <v>1</v>
      </c>
      <c r="G161" s="18" t="str">
        <f t="shared" si="15"/>
        <v>54 years, 0 months</v>
      </c>
      <c r="H161" s="18" t="s">
        <v>51</v>
      </c>
      <c r="I161" s="13" t="s">
        <v>52</v>
      </c>
      <c r="J161" s="18">
        <v>0</v>
      </c>
      <c r="K161" s="18">
        <v>0</v>
      </c>
      <c r="L161" s="18">
        <v>0</v>
      </c>
      <c r="M161" s="19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1</v>
      </c>
      <c r="V161" s="18">
        <v>0</v>
      </c>
      <c r="W161" s="18">
        <v>0</v>
      </c>
      <c r="X161" s="18">
        <v>0</v>
      </c>
      <c r="Y161" s="18">
        <v>31.67</v>
      </c>
      <c r="Z161" s="18">
        <f t="shared" si="16"/>
        <v>1</v>
      </c>
      <c r="AA161" s="14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138</v>
      </c>
      <c r="AN161" s="18">
        <v>141</v>
      </c>
      <c r="AO161" s="18">
        <f t="shared" si="17"/>
        <v>0</v>
      </c>
      <c r="AP161" s="18">
        <f t="shared" si="18"/>
        <v>0</v>
      </c>
      <c r="AQ161" s="13">
        <v>0</v>
      </c>
      <c r="AR161" s="18">
        <f t="shared" si="19"/>
        <v>1</v>
      </c>
      <c r="AS161" s="18">
        <v>0</v>
      </c>
      <c r="AT161" s="18">
        <v>0</v>
      </c>
      <c r="AU161" s="18">
        <f t="shared" si="20"/>
        <v>1</v>
      </c>
      <c r="AV161" s="18">
        <v>0</v>
      </c>
      <c r="AW161" s="18">
        <v>0</v>
      </c>
      <c r="AX161" s="18">
        <v>0</v>
      </c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>
      <c r="A162" s="14" t="s">
        <v>50</v>
      </c>
      <c r="B162" s="15">
        <v>1</v>
      </c>
      <c r="C162" s="16">
        <v>27269</v>
      </c>
      <c r="D162" s="17">
        <v>41801</v>
      </c>
      <c r="E162" s="17">
        <v>41803</v>
      </c>
      <c r="F162" s="13">
        <f t="shared" si="14"/>
        <v>2</v>
      </c>
      <c r="G162" s="18" t="str">
        <f t="shared" si="15"/>
        <v>39 years, 9 months</v>
      </c>
      <c r="H162" s="18" t="s">
        <v>54</v>
      </c>
      <c r="I162" s="13" t="s">
        <v>52</v>
      </c>
      <c r="J162" s="18">
        <v>0</v>
      </c>
      <c r="K162" s="18">
        <v>0</v>
      </c>
      <c r="L162" s="18">
        <v>0</v>
      </c>
      <c r="M162" s="19">
        <v>0</v>
      </c>
      <c r="N162" s="18">
        <v>0</v>
      </c>
      <c r="O162" s="18">
        <v>1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19.899999999999999</v>
      </c>
      <c r="Z162" s="18">
        <f t="shared" si="16"/>
        <v>0</v>
      </c>
      <c r="AA162" s="14">
        <v>1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140</v>
      </c>
      <c r="AN162" s="18">
        <v>147</v>
      </c>
      <c r="AO162" s="18">
        <f t="shared" si="17"/>
        <v>0</v>
      </c>
      <c r="AP162" s="18">
        <f t="shared" si="18"/>
        <v>1</v>
      </c>
      <c r="AQ162" s="13">
        <v>0</v>
      </c>
      <c r="AR162" s="18">
        <f t="shared" si="19"/>
        <v>2</v>
      </c>
      <c r="AS162" s="18">
        <v>0</v>
      </c>
      <c r="AT162" s="18">
        <v>0</v>
      </c>
      <c r="AU162" s="18">
        <f t="shared" si="20"/>
        <v>2</v>
      </c>
      <c r="AV162" s="18">
        <v>0</v>
      </c>
      <c r="AW162" s="18">
        <v>0</v>
      </c>
      <c r="AX162" s="18">
        <v>0</v>
      </c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>
      <c r="A163" s="14" t="s">
        <v>50</v>
      </c>
      <c r="B163" s="15">
        <v>1</v>
      </c>
      <c r="C163" s="16">
        <v>25982</v>
      </c>
      <c r="D163" s="17">
        <v>41801</v>
      </c>
      <c r="E163" s="17">
        <v>41803</v>
      </c>
      <c r="F163" s="13">
        <f t="shared" si="14"/>
        <v>2</v>
      </c>
      <c r="G163" s="18" t="str">
        <f t="shared" si="15"/>
        <v>43 years, 3 months</v>
      </c>
      <c r="H163" s="18" t="s">
        <v>51</v>
      </c>
      <c r="I163" s="13" t="s">
        <v>52</v>
      </c>
      <c r="J163" s="18">
        <v>0</v>
      </c>
      <c r="K163" s="18">
        <v>0</v>
      </c>
      <c r="L163" s="18">
        <v>0</v>
      </c>
      <c r="M163" s="19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1</v>
      </c>
      <c r="S163" s="18">
        <v>0</v>
      </c>
      <c r="T163" s="18">
        <v>0</v>
      </c>
      <c r="U163" s="18">
        <v>0</v>
      </c>
      <c r="V163" s="18">
        <v>0</v>
      </c>
      <c r="W163" s="18">
        <v>0</v>
      </c>
      <c r="X163" s="18">
        <v>0</v>
      </c>
      <c r="Y163" s="18">
        <v>41.86</v>
      </c>
      <c r="Z163" s="18">
        <f t="shared" si="16"/>
        <v>1</v>
      </c>
      <c r="AA163" s="14">
        <v>1</v>
      </c>
      <c r="AB163" s="18">
        <v>1</v>
      </c>
      <c r="AC163" s="18">
        <v>1</v>
      </c>
      <c r="AD163" s="18" t="s">
        <v>59</v>
      </c>
      <c r="AE163" s="18">
        <v>0</v>
      </c>
      <c r="AF163" s="18">
        <v>1</v>
      </c>
      <c r="AG163" s="18">
        <v>1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139</v>
      </c>
      <c r="AN163" s="18">
        <v>161</v>
      </c>
      <c r="AO163" s="18">
        <f t="shared" si="17"/>
        <v>0</v>
      </c>
      <c r="AP163" s="18">
        <f t="shared" si="18"/>
        <v>1</v>
      </c>
      <c r="AQ163" s="13">
        <v>1</v>
      </c>
      <c r="AR163" s="18">
        <f t="shared" si="19"/>
        <v>2</v>
      </c>
      <c r="AS163" s="18">
        <v>1</v>
      </c>
      <c r="AT163" s="24">
        <v>3</v>
      </c>
      <c r="AU163" s="18">
        <f t="shared" si="20"/>
        <v>5</v>
      </c>
      <c r="AV163" s="18">
        <v>1</v>
      </c>
      <c r="AW163" s="18">
        <v>0</v>
      </c>
      <c r="AX163" s="18">
        <v>0</v>
      </c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>
      <c r="A164" s="14" t="s">
        <v>50</v>
      </c>
      <c r="B164" s="15">
        <v>1</v>
      </c>
      <c r="C164" s="16">
        <v>16532</v>
      </c>
      <c r="D164" s="17">
        <v>41803</v>
      </c>
      <c r="E164" s="17">
        <v>41804</v>
      </c>
      <c r="F164" s="13">
        <f t="shared" si="14"/>
        <v>1</v>
      </c>
      <c r="G164" s="18" t="str">
        <f t="shared" si="15"/>
        <v>69 years, 2 months</v>
      </c>
      <c r="H164" s="18" t="s">
        <v>51</v>
      </c>
      <c r="I164" s="13" t="s">
        <v>52</v>
      </c>
      <c r="J164" s="18">
        <v>0</v>
      </c>
      <c r="K164" s="18">
        <v>0</v>
      </c>
      <c r="L164" s="18">
        <v>0</v>
      </c>
      <c r="M164" s="19">
        <v>0</v>
      </c>
      <c r="N164" s="18">
        <v>1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1</v>
      </c>
      <c r="V164" s="18">
        <v>0</v>
      </c>
      <c r="W164" s="18">
        <v>0</v>
      </c>
      <c r="X164" s="18">
        <v>0</v>
      </c>
      <c r="Y164" s="18">
        <v>31.63</v>
      </c>
      <c r="Z164" s="18">
        <f t="shared" si="16"/>
        <v>1</v>
      </c>
      <c r="AA164" s="14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138</v>
      </c>
      <c r="AN164" s="18">
        <v>143</v>
      </c>
      <c r="AO164" s="18">
        <f t="shared" si="17"/>
        <v>0</v>
      </c>
      <c r="AP164" s="18">
        <f t="shared" si="18"/>
        <v>0</v>
      </c>
      <c r="AQ164" s="13">
        <v>0</v>
      </c>
      <c r="AR164" s="18">
        <f t="shared" si="19"/>
        <v>1</v>
      </c>
      <c r="AS164" s="18">
        <v>0</v>
      </c>
      <c r="AT164" s="18">
        <v>0</v>
      </c>
      <c r="AU164" s="18">
        <f t="shared" si="20"/>
        <v>1</v>
      </c>
      <c r="AV164" s="18">
        <v>0</v>
      </c>
      <c r="AW164" s="18">
        <v>0</v>
      </c>
      <c r="AX164" s="18">
        <v>0</v>
      </c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>
      <c r="A165" s="14" t="s">
        <v>50</v>
      </c>
      <c r="B165" s="15">
        <v>1</v>
      </c>
      <c r="C165" s="16">
        <v>19274</v>
      </c>
      <c r="D165" s="17">
        <v>41803</v>
      </c>
      <c r="E165" s="17">
        <v>41805</v>
      </c>
      <c r="F165" s="13">
        <f t="shared" si="14"/>
        <v>2</v>
      </c>
      <c r="G165" s="18" t="str">
        <f t="shared" si="15"/>
        <v>61 years, 8 months</v>
      </c>
      <c r="H165" s="18" t="s">
        <v>51</v>
      </c>
      <c r="I165" s="13" t="s">
        <v>52</v>
      </c>
      <c r="J165" s="18">
        <v>0</v>
      </c>
      <c r="K165" s="18">
        <v>0</v>
      </c>
      <c r="L165" s="18">
        <v>0</v>
      </c>
      <c r="M165" s="19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1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33.79</v>
      </c>
      <c r="Z165" s="18">
        <f t="shared" si="16"/>
        <v>1</v>
      </c>
      <c r="AA165" s="14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136</v>
      </c>
      <c r="AN165" s="18">
        <v>136</v>
      </c>
      <c r="AO165" s="18">
        <f t="shared" si="17"/>
        <v>0</v>
      </c>
      <c r="AP165" s="18">
        <f t="shared" si="18"/>
        <v>0</v>
      </c>
      <c r="AQ165" s="13">
        <v>0</v>
      </c>
      <c r="AR165" s="18">
        <f t="shared" si="19"/>
        <v>2</v>
      </c>
      <c r="AS165" s="18">
        <v>0</v>
      </c>
      <c r="AT165" s="18">
        <v>0</v>
      </c>
      <c r="AU165" s="18">
        <f t="shared" si="20"/>
        <v>2</v>
      </c>
      <c r="AV165" s="18">
        <v>0</v>
      </c>
      <c r="AW165" s="18">
        <v>0</v>
      </c>
      <c r="AX165" s="18">
        <v>0</v>
      </c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>
      <c r="A166" s="14" t="s">
        <v>50</v>
      </c>
      <c r="B166" s="15">
        <v>1</v>
      </c>
      <c r="C166" s="16">
        <v>15169</v>
      </c>
      <c r="D166" s="17">
        <v>41810</v>
      </c>
      <c r="E166" s="17">
        <v>41811</v>
      </c>
      <c r="F166" s="13">
        <f t="shared" si="14"/>
        <v>1</v>
      </c>
      <c r="G166" s="18" t="str">
        <f t="shared" si="15"/>
        <v>72 years, 11 months</v>
      </c>
      <c r="H166" s="18" t="s">
        <v>51</v>
      </c>
      <c r="I166" s="13" t="s">
        <v>52</v>
      </c>
      <c r="J166" s="18">
        <v>0</v>
      </c>
      <c r="K166" s="18">
        <v>0</v>
      </c>
      <c r="L166" s="18">
        <v>0</v>
      </c>
      <c r="M166" s="19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1</v>
      </c>
      <c r="V166" s="18">
        <v>0</v>
      </c>
      <c r="W166" s="18">
        <v>0</v>
      </c>
      <c r="X166" s="18">
        <v>0</v>
      </c>
      <c r="Y166" s="18">
        <v>36.79</v>
      </c>
      <c r="Z166" s="18">
        <f t="shared" si="16"/>
        <v>1</v>
      </c>
      <c r="AA166" s="14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139</v>
      </c>
      <c r="AN166" s="18">
        <v>139</v>
      </c>
      <c r="AO166" s="18">
        <f t="shared" si="17"/>
        <v>0</v>
      </c>
      <c r="AP166" s="18">
        <f t="shared" si="18"/>
        <v>0</v>
      </c>
      <c r="AQ166" s="13">
        <v>0</v>
      </c>
      <c r="AR166" s="18">
        <f t="shared" si="19"/>
        <v>1</v>
      </c>
      <c r="AS166" s="18">
        <v>0</v>
      </c>
      <c r="AT166" s="18">
        <v>0</v>
      </c>
      <c r="AU166" s="18">
        <f t="shared" si="20"/>
        <v>1</v>
      </c>
      <c r="AV166" s="18">
        <v>0</v>
      </c>
      <c r="AW166" s="18">
        <v>0</v>
      </c>
      <c r="AX166" s="18">
        <v>0</v>
      </c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>
      <c r="A167" s="14" t="s">
        <v>50</v>
      </c>
      <c r="B167" s="15">
        <v>1</v>
      </c>
      <c r="C167" s="16">
        <v>13344</v>
      </c>
      <c r="D167" s="17">
        <v>41815</v>
      </c>
      <c r="E167" s="17">
        <v>41816</v>
      </c>
      <c r="F167" s="13">
        <f t="shared" si="14"/>
        <v>1</v>
      </c>
      <c r="G167" s="18" t="str">
        <f t="shared" si="15"/>
        <v>77 years, 11 months</v>
      </c>
      <c r="H167" s="18" t="s">
        <v>54</v>
      </c>
      <c r="I167" s="13" t="s">
        <v>65</v>
      </c>
      <c r="J167" s="18">
        <v>0</v>
      </c>
      <c r="K167" s="18">
        <v>0</v>
      </c>
      <c r="L167" s="18">
        <v>0</v>
      </c>
      <c r="M167" s="19">
        <v>1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1</v>
      </c>
      <c r="V167" s="18">
        <v>0</v>
      </c>
      <c r="W167" s="18">
        <v>0</v>
      </c>
      <c r="X167" s="18">
        <v>0</v>
      </c>
      <c r="Y167" s="18">
        <v>29.7</v>
      </c>
      <c r="Z167" s="18">
        <f t="shared" si="16"/>
        <v>0</v>
      </c>
      <c r="AA167" s="14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139</v>
      </c>
      <c r="AN167" s="18">
        <v>143</v>
      </c>
      <c r="AO167" s="18">
        <f t="shared" si="17"/>
        <v>0</v>
      </c>
      <c r="AP167" s="18">
        <f t="shared" si="18"/>
        <v>0</v>
      </c>
      <c r="AQ167" s="13">
        <v>0</v>
      </c>
      <c r="AR167" s="18">
        <f t="shared" si="19"/>
        <v>1</v>
      </c>
      <c r="AS167" s="18">
        <v>0</v>
      </c>
      <c r="AT167" s="18">
        <v>0</v>
      </c>
      <c r="AU167" s="18">
        <f t="shared" si="20"/>
        <v>1</v>
      </c>
      <c r="AV167" s="18">
        <v>0</v>
      </c>
      <c r="AW167" s="18">
        <v>0</v>
      </c>
      <c r="AX167" s="18">
        <v>0</v>
      </c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>
      <c r="A168" s="14" t="s">
        <v>50</v>
      </c>
      <c r="B168" s="15">
        <v>1</v>
      </c>
      <c r="C168" s="16">
        <v>11057</v>
      </c>
      <c r="D168" s="17">
        <v>41815</v>
      </c>
      <c r="E168" s="17">
        <v>41821</v>
      </c>
      <c r="F168" s="13">
        <f t="shared" si="14"/>
        <v>6</v>
      </c>
      <c r="G168" s="18" t="str">
        <f t="shared" si="15"/>
        <v>84 years, 2 months</v>
      </c>
      <c r="H168" s="18" t="s">
        <v>51</v>
      </c>
      <c r="I168" s="13" t="s">
        <v>52</v>
      </c>
      <c r="J168" s="18">
        <v>0</v>
      </c>
      <c r="K168" s="18">
        <v>0</v>
      </c>
      <c r="L168" s="18">
        <v>0</v>
      </c>
      <c r="M168" s="19">
        <v>1</v>
      </c>
      <c r="N168" s="18">
        <v>1</v>
      </c>
      <c r="O168" s="18">
        <v>0</v>
      </c>
      <c r="P168" s="18">
        <v>0</v>
      </c>
      <c r="Q168" s="18">
        <v>0</v>
      </c>
      <c r="R168" s="18">
        <v>1</v>
      </c>
      <c r="S168" s="18">
        <v>0</v>
      </c>
      <c r="T168" s="18">
        <v>0</v>
      </c>
      <c r="U168" s="18">
        <v>1</v>
      </c>
      <c r="V168" s="18">
        <v>0</v>
      </c>
      <c r="W168" s="18">
        <v>0</v>
      </c>
      <c r="X168" s="18">
        <v>0</v>
      </c>
      <c r="Y168" s="18">
        <v>28.8</v>
      </c>
      <c r="Z168" s="18">
        <f t="shared" si="16"/>
        <v>0</v>
      </c>
      <c r="AA168" s="14">
        <v>0</v>
      </c>
      <c r="AB168" s="18">
        <v>0</v>
      </c>
      <c r="AC168" s="18">
        <v>1</v>
      </c>
      <c r="AD168" s="18" t="s">
        <v>53</v>
      </c>
      <c r="AE168" s="18">
        <v>1</v>
      </c>
      <c r="AF168" s="18">
        <v>1</v>
      </c>
      <c r="AG168" s="18">
        <v>0</v>
      </c>
      <c r="AH168" s="18">
        <v>0</v>
      </c>
      <c r="AI168" s="18">
        <v>0</v>
      </c>
      <c r="AJ168" s="18">
        <v>1</v>
      </c>
      <c r="AK168" s="18">
        <v>0</v>
      </c>
      <c r="AL168" s="18">
        <v>1</v>
      </c>
      <c r="AM168" s="18">
        <v>132</v>
      </c>
      <c r="AN168" s="18">
        <v>142</v>
      </c>
      <c r="AO168" s="18">
        <f t="shared" si="17"/>
        <v>1</v>
      </c>
      <c r="AP168" s="18">
        <f t="shared" si="18"/>
        <v>0</v>
      </c>
      <c r="AQ168" s="13">
        <v>0</v>
      </c>
      <c r="AR168" s="18">
        <f t="shared" si="19"/>
        <v>6</v>
      </c>
      <c r="AS168" s="18">
        <v>1</v>
      </c>
      <c r="AT168" s="18">
        <v>14</v>
      </c>
      <c r="AU168" s="18">
        <f t="shared" si="20"/>
        <v>20</v>
      </c>
      <c r="AV168" s="18">
        <v>1</v>
      </c>
      <c r="AW168" s="18">
        <v>1</v>
      </c>
      <c r="AX168" s="18">
        <v>0</v>
      </c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>
      <c r="A169" s="14" t="s">
        <v>60</v>
      </c>
      <c r="B169" s="15">
        <v>1</v>
      </c>
      <c r="C169" s="16">
        <v>35411</v>
      </c>
      <c r="D169" s="17">
        <v>41815</v>
      </c>
      <c r="E169" s="17">
        <v>41817</v>
      </c>
      <c r="F169" s="13">
        <f t="shared" si="14"/>
        <v>2</v>
      </c>
      <c r="G169" s="18" t="str">
        <f t="shared" si="15"/>
        <v>17 years, 6 months</v>
      </c>
      <c r="H169" s="18" t="s">
        <v>54</v>
      </c>
      <c r="I169" s="13" t="s">
        <v>52</v>
      </c>
      <c r="J169" s="18">
        <v>0</v>
      </c>
      <c r="K169" s="18">
        <v>0</v>
      </c>
      <c r="L169" s="18">
        <v>0</v>
      </c>
      <c r="M169" s="19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22.98</v>
      </c>
      <c r="Z169" s="18">
        <f t="shared" si="16"/>
        <v>0</v>
      </c>
      <c r="AA169" s="14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140</v>
      </c>
      <c r="AN169" s="18">
        <v>141</v>
      </c>
      <c r="AO169" s="18">
        <f t="shared" si="17"/>
        <v>0</v>
      </c>
      <c r="AP169" s="18">
        <f t="shared" si="18"/>
        <v>0</v>
      </c>
      <c r="AQ169" s="13">
        <v>0</v>
      </c>
      <c r="AR169" s="18">
        <f t="shared" si="19"/>
        <v>2</v>
      </c>
      <c r="AS169" s="18">
        <v>0</v>
      </c>
      <c r="AT169" s="18">
        <v>0</v>
      </c>
      <c r="AU169" s="18">
        <f t="shared" si="20"/>
        <v>2</v>
      </c>
      <c r="AV169" s="18">
        <v>1</v>
      </c>
      <c r="AW169" s="18">
        <v>0</v>
      </c>
      <c r="AX169" s="18">
        <v>0</v>
      </c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>
      <c r="A170" s="14" t="s">
        <v>50</v>
      </c>
      <c r="B170" s="15">
        <v>1</v>
      </c>
      <c r="C170" s="16">
        <v>25913</v>
      </c>
      <c r="D170" s="17">
        <v>41820</v>
      </c>
      <c r="E170" s="17">
        <v>41821</v>
      </c>
      <c r="F170" s="13">
        <f t="shared" si="14"/>
        <v>1</v>
      </c>
      <c r="G170" s="18" t="str">
        <f t="shared" si="15"/>
        <v>43 years, 6 months</v>
      </c>
      <c r="H170" s="18" t="s">
        <v>54</v>
      </c>
      <c r="I170" s="13" t="s">
        <v>52</v>
      </c>
      <c r="J170" s="18">
        <v>0</v>
      </c>
      <c r="K170" s="18">
        <v>0</v>
      </c>
      <c r="L170" s="18">
        <v>0</v>
      </c>
      <c r="M170" s="19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18">
        <v>0</v>
      </c>
      <c r="W170" s="18">
        <v>0</v>
      </c>
      <c r="X170" s="18">
        <v>0</v>
      </c>
      <c r="Y170" s="18">
        <v>55.87</v>
      </c>
      <c r="Z170" s="18">
        <f t="shared" si="16"/>
        <v>1</v>
      </c>
      <c r="AA170" s="14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138</v>
      </c>
      <c r="AN170" s="18">
        <v>139</v>
      </c>
      <c r="AO170" s="18">
        <f t="shared" si="17"/>
        <v>0</v>
      </c>
      <c r="AP170" s="18">
        <f t="shared" si="18"/>
        <v>0</v>
      </c>
      <c r="AQ170" s="13">
        <v>0</v>
      </c>
      <c r="AR170" s="18">
        <f t="shared" si="19"/>
        <v>1</v>
      </c>
      <c r="AS170" s="18">
        <v>0</v>
      </c>
      <c r="AT170" s="18">
        <v>0</v>
      </c>
      <c r="AU170" s="18">
        <f t="shared" si="20"/>
        <v>1</v>
      </c>
      <c r="AV170" s="18">
        <v>0</v>
      </c>
      <c r="AW170" s="18">
        <v>0</v>
      </c>
      <c r="AX170" s="18">
        <v>0</v>
      </c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>
      <c r="A171" s="14" t="s">
        <v>55</v>
      </c>
      <c r="B171" s="15">
        <v>1</v>
      </c>
      <c r="C171" s="16">
        <v>14571</v>
      </c>
      <c r="D171" s="17">
        <v>41820</v>
      </c>
      <c r="E171" s="17">
        <v>41824</v>
      </c>
      <c r="F171" s="13">
        <f t="shared" si="14"/>
        <v>4</v>
      </c>
      <c r="G171" s="18" t="str">
        <f t="shared" si="15"/>
        <v>74 years, 7 months</v>
      </c>
      <c r="H171" s="18" t="s">
        <v>51</v>
      </c>
      <c r="I171" s="13" t="s">
        <v>52</v>
      </c>
      <c r="J171" s="18">
        <v>0</v>
      </c>
      <c r="K171" s="18">
        <v>0</v>
      </c>
      <c r="L171" s="18">
        <v>0</v>
      </c>
      <c r="M171" s="19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1</v>
      </c>
      <c r="S171" s="18">
        <v>0</v>
      </c>
      <c r="T171" s="18">
        <v>0</v>
      </c>
      <c r="U171" s="18">
        <v>0</v>
      </c>
      <c r="V171" s="18">
        <v>0</v>
      </c>
      <c r="W171" s="18">
        <v>0</v>
      </c>
      <c r="X171" s="18">
        <v>0</v>
      </c>
      <c r="Y171" s="18">
        <v>31.39</v>
      </c>
      <c r="Z171" s="18">
        <f t="shared" si="16"/>
        <v>1</v>
      </c>
      <c r="AA171" s="14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8">
        <v>126</v>
      </c>
      <c r="AN171" s="18">
        <v>141</v>
      </c>
      <c r="AO171" s="18">
        <f t="shared" si="17"/>
        <v>1</v>
      </c>
      <c r="AP171" s="18">
        <f t="shared" si="18"/>
        <v>0</v>
      </c>
      <c r="AQ171" s="13">
        <v>0</v>
      </c>
      <c r="AR171" s="18">
        <f t="shared" si="19"/>
        <v>4</v>
      </c>
      <c r="AS171" s="18">
        <v>0</v>
      </c>
      <c r="AT171" s="18">
        <v>0</v>
      </c>
      <c r="AU171" s="18">
        <f t="shared" si="20"/>
        <v>4</v>
      </c>
      <c r="AV171" s="18">
        <v>0</v>
      </c>
      <c r="AW171" s="18">
        <v>0</v>
      </c>
      <c r="AX171" s="18">
        <v>0</v>
      </c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>
      <c r="A172" s="14" t="s">
        <v>50</v>
      </c>
      <c r="B172" s="15">
        <v>1</v>
      </c>
      <c r="C172" s="16">
        <v>21240</v>
      </c>
      <c r="D172" s="17">
        <v>41822</v>
      </c>
      <c r="E172" s="17">
        <v>41823</v>
      </c>
      <c r="F172" s="13">
        <f t="shared" si="14"/>
        <v>1</v>
      </c>
      <c r="G172" s="18" t="str">
        <f t="shared" si="15"/>
        <v>56 years, 4 months</v>
      </c>
      <c r="H172" s="18" t="s">
        <v>54</v>
      </c>
      <c r="I172" s="13" t="s">
        <v>58</v>
      </c>
      <c r="J172" s="18">
        <v>0</v>
      </c>
      <c r="K172" s="18">
        <v>0</v>
      </c>
      <c r="L172" s="18">
        <v>0</v>
      </c>
      <c r="M172" s="19">
        <v>1</v>
      </c>
      <c r="N172" s="18">
        <v>1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0</v>
      </c>
      <c r="U172" s="18">
        <v>0</v>
      </c>
      <c r="V172" s="18">
        <v>0</v>
      </c>
      <c r="W172" s="18">
        <v>0</v>
      </c>
      <c r="X172" s="18">
        <v>0</v>
      </c>
      <c r="Y172" s="18">
        <v>26.2</v>
      </c>
      <c r="Z172" s="18">
        <f t="shared" si="16"/>
        <v>0</v>
      </c>
      <c r="AA172" s="14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18">
        <v>0</v>
      </c>
      <c r="AM172" s="18">
        <v>138</v>
      </c>
      <c r="AN172" s="18">
        <v>141</v>
      </c>
      <c r="AO172" s="18">
        <f t="shared" si="17"/>
        <v>0</v>
      </c>
      <c r="AP172" s="18">
        <f t="shared" si="18"/>
        <v>0</v>
      </c>
      <c r="AQ172" s="13">
        <v>0</v>
      </c>
      <c r="AR172" s="18">
        <f t="shared" si="19"/>
        <v>1</v>
      </c>
      <c r="AS172" s="18">
        <v>0</v>
      </c>
      <c r="AT172" s="18">
        <v>0</v>
      </c>
      <c r="AU172" s="18">
        <f t="shared" si="20"/>
        <v>1</v>
      </c>
      <c r="AV172" s="18">
        <v>0</v>
      </c>
      <c r="AW172" s="18">
        <v>0</v>
      </c>
      <c r="AX172" s="18">
        <v>0</v>
      </c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>
      <c r="A173" s="14" t="s">
        <v>56</v>
      </c>
      <c r="B173" s="15">
        <v>0</v>
      </c>
      <c r="C173" s="16">
        <v>21719</v>
      </c>
      <c r="D173" s="17">
        <v>41834</v>
      </c>
      <c r="E173" s="17">
        <v>41839</v>
      </c>
      <c r="F173" s="13">
        <f t="shared" si="14"/>
        <v>5</v>
      </c>
      <c r="G173" s="18" t="str">
        <f t="shared" si="15"/>
        <v>55 years, 0 months</v>
      </c>
      <c r="H173" s="18" t="s">
        <v>54</v>
      </c>
      <c r="I173" s="13" t="s">
        <v>52</v>
      </c>
      <c r="J173" s="18">
        <v>1</v>
      </c>
      <c r="K173" s="18">
        <v>0</v>
      </c>
      <c r="L173" s="18">
        <v>0</v>
      </c>
      <c r="M173" s="19">
        <v>0</v>
      </c>
      <c r="N173" s="18">
        <v>1</v>
      </c>
      <c r="O173" s="18">
        <v>0</v>
      </c>
      <c r="P173" s="18">
        <v>0</v>
      </c>
      <c r="Q173" s="18">
        <v>0</v>
      </c>
      <c r="R173" s="18">
        <v>1</v>
      </c>
      <c r="S173" s="18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31.07</v>
      </c>
      <c r="Z173" s="18">
        <f t="shared" si="16"/>
        <v>1</v>
      </c>
      <c r="AA173" s="14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18">
        <v>1</v>
      </c>
      <c r="AL173" s="18">
        <v>1</v>
      </c>
      <c r="AM173" s="18">
        <v>138</v>
      </c>
      <c r="AN173" s="18">
        <v>143</v>
      </c>
      <c r="AO173" s="18">
        <f t="shared" si="17"/>
        <v>0</v>
      </c>
      <c r="AP173" s="18">
        <f t="shared" si="18"/>
        <v>0</v>
      </c>
      <c r="AQ173" s="13">
        <v>1</v>
      </c>
      <c r="AR173" s="18">
        <f t="shared" si="19"/>
        <v>5</v>
      </c>
      <c r="AS173" s="18">
        <v>0</v>
      </c>
      <c r="AT173" s="18">
        <v>0</v>
      </c>
      <c r="AU173" s="18">
        <f t="shared" si="20"/>
        <v>5</v>
      </c>
      <c r="AV173" s="18">
        <v>0</v>
      </c>
      <c r="AW173" s="18">
        <v>0</v>
      </c>
      <c r="AX173" s="18">
        <v>1</v>
      </c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>
      <c r="A174" s="14" t="s">
        <v>56</v>
      </c>
      <c r="B174" s="15">
        <v>1</v>
      </c>
      <c r="C174" s="16">
        <v>30707</v>
      </c>
      <c r="D174" s="17">
        <v>41836</v>
      </c>
      <c r="E174" s="17">
        <v>41838</v>
      </c>
      <c r="F174" s="13">
        <f t="shared" si="14"/>
        <v>2</v>
      </c>
      <c r="G174" s="18" t="str">
        <f t="shared" si="15"/>
        <v>30 years, 5 months</v>
      </c>
      <c r="H174" s="18" t="s">
        <v>51</v>
      </c>
      <c r="I174" s="13" t="s">
        <v>61</v>
      </c>
      <c r="J174" s="18">
        <v>0</v>
      </c>
      <c r="K174" s="18">
        <v>0</v>
      </c>
      <c r="L174" s="18">
        <v>1</v>
      </c>
      <c r="M174" s="19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1</v>
      </c>
      <c r="S174" s="18">
        <v>0</v>
      </c>
      <c r="T174" s="18">
        <v>0</v>
      </c>
      <c r="U174" s="18">
        <v>0</v>
      </c>
      <c r="V174" s="18">
        <v>1</v>
      </c>
      <c r="W174" s="18">
        <v>1</v>
      </c>
      <c r="X174" s="18">
        <v>0</v>
      </c>
      <c r="Y174" s="18">
        <v>25.82</v>
      </c>
      <c r="Z174" s="18">
        <f t="shared" si="16"/>
        <v>0</v>
      </c>
      <c r="AA174" s="14">
        <v>0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8">
        <v>143</v>
      </c>
      <c r="AN174" s="18">
        <v>145</v>
      </c>
      <c r="AO174" s="18">
        <f t="shared" si="17"/>
        <v>0</v>
      </c>
      <c r="AP174" s="18">
        <f t="shared" si="18"/>
        <v>0</v>
      </c>
      <c r="AQ174" s="13">
        <v>0</v>
      </c>
      <c r="AR174" s="18">
        <f t="shared" si="19"/>
        <v>2</v>
      </c>
      <c r="AS174" s="18">
        <v>0</v>
      </c>
      <c r="AT174" s="18">
        <v>0</v>
      </c>
      <c r="AU174" s="18">
        <f t="shared" si="20"/>
        <v>2</v>
      </c>
      <c r="AV174" s="18">
        <v>0</v>
      </c>
      <c r="AW174" s="18">
        <v>0</v>
      </c>
      <c r="AX174" s="18">
        <v>0</v>
      </c>
      <c r="AMJ174"/>
    </row>
    <row r="175" spans="1:1024">
      <c r="A175" s="14" t="s">
        <v>55</v>
      </c>
      <c r="B175" s="15">
        <v>1</v>
      </c>
      <c r="C175" s="16">
        <v>28928</v>
      </c>
      <c r="D175" s="17">
        <v>41836</v>
      </c>
      <c r="E175" s="17">
        <v>41838</v>
      </c>
      <c r="F175" s="13">
        <f t="shared" si="14"/>
        <v>2</v>
      </c>
      <c r="G175" s="18" t="str">
        <f t="shared" si="15"/>
        <v>35 years, 4 months</v>
      </c>
      <c r="H175" s="18" t="s">
        <v>51</v>
      </c>
      <c r="I175" s="13" t="s">
        <v>52</v>
      </c>
      <c r="J175" s="18">
        <v>0</v>
      </c>
      <c r="K175" s="18">
        <v>0</v>
      </c>
      <c r="L175" s="18">
        <v>0</v>
      </c>
      <c r="M175" s="19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1</v>
      </c>
      <c r="V175" s="18">
        <v>0</v>
      </c>
      <c r="W175" s="18">
        <v>0</v>
      </c>
      <c r="X175" s="18">
        <v>0</v>
      </c>
      <c r="Y175" s="18">
        <v>21.8</v>
      </c>
      <c r="Z175" s="18">
        <f t="shared" si="16"/>
        <v>0</v>
      </c>
      <c r="AA175" s="14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8">
        <v>140</v>
      </c>
      <c r="AN175" s="18">
        <v>140</v>
      </c>
      <c r="AO175" s="18">
        <f t="shared" si="17"/>
        <v>0</v>
      </c>
      <c r="AP175" s="18">
        <f t="shared" si="18"/>
        <v>0</v>
      </c>
      <c r="AQ175" s="13">
        <v>0</v>
      </c>
      <c r="AR175" s="18">
        <f t="shared" si="19"/>
        <v>2</v>
      </c>
      <c r="AS175" s="18">
        <v>0</v>
      </c>
      <c r="AT175" s="18">
        <v>0</v>
      </c>
      <c r="AU175" s="18">
        <f t="shared" si="20"/>
        <v>2</v>
      </c>
      <c r="AV175" s="18">
        <v>0</v>
      </c>
      <c r="AW175" s="18">
        <v>0</v>
      </c>
      <c r="AX175" s="18">
        <v>0</v>
      </c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>
      <c r="A176" s="14" t="s">
        <v>50</v>
      </c>
      <c r="B176" s="15">
        <v>1</v>
      </c>
      <c r="C176" s="16">
        <v>25467</v>
      </c>
      <c r="D176" s="17">
        <v>41843</v>
      </c>
      <c r="E176" s="17">
        <v>41844</v>
      </c>
      <c r="F176" s="13">
        <f t="shared" si="14"/>
        <v>1</v>
      </c>
      <c r="G176" s="18" t="str">
        <f t="shared" si="15"/>
        <v>44 years, 10 months</v>
      </c>
      <c r="H176" s="18" t="s">
        <v>54</v>
      </c>
      <c r="I176" s="13" t="s">
        <v>52</v>
      </c>
      <c r="J176" s="18">
        <v>0</v>
      </c>
      <c r="K176" s="18">
        <v>0</v>
      </c>
      <c r="L176" s="18">
        <v>0</v>
      </c>
      <c r="M176" s="19">
        <v>0</v>
      </c>
      <c r="N176" s="18">
        <v>1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1</v>
      </c>
      <c r="U176" s="18">
        <v>0</v>
      </c>
      <c r="V176" s="18">
        <v>0</v>
      </c>
      <c r="W176" s="18">
        <v>0</v>
      </c>
      <c r="X176" s="18">
        <v>0</v>
      </c>
      <c r="Y176" s="18">
        <v>36.200000000000003</v>
      </c>
      <c r="Z176" s="18">
        <f t="shared" si="16"/>
        <v>1</v>
      </c>
      <c r="AA176" s="14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8">
        <v>140</v>
      </c>
      <c r="AN176" s="18">
        <v>140</v>
      </c>
      <c r="AO176" s="18">
        <f t="shared" si="17"/>
        <v>0</v>
      </c>
      <c r="AP176" s="18">
        <f t="shared" si="18"/>
        <v>0</v>
      </c>
      <c r="AQ176" s="13">
        <v>0</v>
      </c>
      <c r="AR176" s="18">
        <f t="shared" si="19"/>
        <v>1</v>
      </c>
      <c r="AS176" s="18">
        <v>0</v>
      </c>
      <c r="AT176" s="18">
        <v>0</v>
      </c>
      <c r="AU176" s="18">
        <f t="shared" si="20"/>
        <v>1</v>
      </c>
      <c r="AV176" s="18">
        <v>0</v>
      </c>
      <c r="AW176" s="18">
        <v>0</v>
      </c>
      <c r="AX176" s="18">
        <v>0</v>
      </c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>
      <c r="A177" s="14" t="s">
        <v>56</v>
      </c>
      <c r="B177" s="15">
        <v>1</v>
      </c>
      <c r="C177" s="16">
        <v>21864</v>
      </c>
      <c r="D177" s="17">
        <v>41843</v>
      </c>
      <c r="E177" s="17">
        <v>41845</v>
      </c>
      <c r="F177" s="13">
        <f t="shared" si="14"/>
        <v>2</v>
      </c>
      <c r="G177" s="18" t="str">
        <f t="shared" si="15"/>
        <v>54 years, 8 months</v>
      </c>
      <c r="H177" s="18" t="s">
        <v>54</v>
      </c>
      <c r="I177" s="13" t="s">
        <v>52</v>
      </c>
      <c r="J177" s="18">
        <v>0</v>
      </c>
      <c r="K177" s="18">
        <v>0</v>
      </c>
      <c r="L177" s="18">
        <v>0</v>
      </c>
      <c r="M177" s="19">
        <v>0</v>
      </c>
      <c r="N177" s="18">
        <v>1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18">
        <v>1</v>
      </c>
      <c r="W177" s="18">
        <v>0</v>
      </c>
      <c r="X177" s="18">
        <v>0</v>
      </c>
      <c r="Y177" s="18">
        <v>27.1</v>
      </c>
      <c r="Z177" s="18">
        <f t="shared" si="16"/>
        <v>0</v>
      </c>
      <c r="AA177" s="14">
        <v>1</v>
      </c>
      <c r="AB177" s="18">
        <v>1</v>
      </c>
      <c r="AC177" s="18">
        <v>0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18">
        <v>0</v>
      </c>
      <c r="AM177" s="18">
        <v>138</v>
      </c>
      <c r="AN177" s="18">
        <v>148</v>
      </c>
      <c r="AO177" s="18">
        <f t="shared" si="17"/>
        <v>0</v>
      </c>
      <c r="AP177" s="18">
        <f t="shared" si="18"/>
        <v>1</v>
      </c>
      <c r="AQ177" s="13">
        <v>0</v>
      </c>
      <c r="AR177" s="18">
        <f t="shared" si="19"/>
        <v>2</v>
      </c>
      <c r="AS177" s="18">
        <v>1</v>
      </c>
      <c r="AT177" s="18">
        <v>3</v>
      </c>
      <c r="AU177" s="18">
        <f t="shared" si="20"/>
        <v>5</v>
      </c>
      <c r="AV177" s="18">
        <v>1</v>
      </c>
      <c r="AW177" s="18">
        <v>0</v>
      </c>
      <c r="AX177" s="18">
        <v>0</v>
      </c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>
      <c r="A178" s="14" t="s">
        <v>50</v>
      </c>
      <c r="B178" s="15">
        <v>1</v>
      </c>
      <c r="C178" s="16">
        <v>28477</v>
      </c>
      <c r="D178" s="17">
        <v>41845</v>
      </c>
      <c r="E178" s="17">
        <v>41846</v>
      </c>
      <c r="F178" s="13">
        <f t="shared" si="14"/>
        <v>1</v>
      </c>
      <c r="G178" s="18" t="str">
        <f t="shared" si="15"/>
        <v>36 years, 7 months</v>
      </c>
      <c r="H178" s="18" t="s">
        <v>51</v>
      </c>
      <c r="I178" s="13" t="s">
        <v>52</v>
      </c>
      <c r="J178" s="18">
        <v>0</v>
      </c>
      <c r="K178" s="18">
        <v>0</v>
      </c>
      <c r="L178" s="18">
        <v>0</v>
      </c>
      <c r="M178" s="19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18">
        <v>0</v>
      </c>
      <c r="W178" s="18">
        <v>0</v>
      </c>
      <c r="X178" s="18">
        <v>0</v>
      </c>
      <c r="Y178" s="18">
        <v>31.36</v>
      </c>
      <c r="Z178" s="18">
        <f t="shared" si="16"/>
        <v>1</v>
      </c>
      <c r="AA178" s="14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18">
        <v>0</v>
      </c>
      <c r="AM178" s="18">
        <v>140</v>
      </c>
      <c r="AN178" s="18">
        <v>141</v>
      </c>
      <c r="AO178" s="18">
        <f t="shared" si="17"/>
        <v>0</v>
      </c>
      <c r="AP178" s="18">
        <f t="shared" si="18"/>
        <v>0</v>
      </c>
      <c r="AQ178" s="13">
        <v>0</v>
      </c>
      <c r="AR178" s="18">
        <f t="shared" si="19"/>
        <v>1</v>
      </c>
      <c r="AS178" s="18">
        <v>0</v>
      </c>
      <c r="AT178" s="18">
        <v>0</v>
      </c>
      <c r="AU178" s="18">
        <f t="shared" si="20"/>
        <v>1</v>
      </c>
      <c r="AV178" s="18">
        <v>0</v>
      </c>
      <c r="AW178" s="18">
        <v>0</v>
      </c>
      <c r="AX178" s="18">
        <v>0</v>
      </c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spans="1:1024">
      <c r="A179" s="14" t="s">
        <v>50</v>
      </c>
      <c r="B179" s="15">
        <v>1</v>
      </c>
      <c r="C179" s="16">
        <v>21867</v>
      </c>
      <c r="D179" s="17">
        <v>41845</v>
      </c>
      <c r="E179" s="17">
        <v>41846</v>
      </c>
      <c r="F179" s="13">
        <f t="shared" si="14"/>
        <v>1</v>
      </c>
      <c r="G179" s="18" t="str">
        <f t="shared" si="15"/>
        <v>54 years, 8 months</v>
      </c>
      <c r="H179" s="18" t="s">
        <v>54</v>
      </c>
      <c r="I179" s="13" t="s">
        <v>57</v>
      </c>
      <c r="J179" s="18">
        <v>0</v>
      </c>
      <c r="K179" s="18">
        <v>0</v>
      </c>
      <c r="L179" s="18">
        <v>0</v>
      </c>
      <c r="M179" s="19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1</v>
      </c>
      <c r="S179" s="18">
        <v>0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34.06</v>
      </c>
      <c r="Z179" s="18">
        <f t="shared" si="16"/>
        <v>1</v>
      </c>
      <c r="AA179" s="14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18">
        <v>0</v>
      </c>
      <c r="AM179" s="18">
        <v>142</v>
      </c>
      <c r="AN179" s="18">
        <v>142</v>
      </c>
      <c r="AO179" s="18">
        <f t="shared" si="17"/>
        <v>0</v>
      </c>
      <c r="AP179" s="18">
        <f t="shared" si="18"/>
        <v>0</v>
      </c>
      <c r="AQ179" s="13">
        <v>0</v>
      </c>
      <c r="AR179" s="18">
        <f t="shared" si="19"/>
        <v>1</v>
      </c>
      <c r="AS179" s="18">
        <v>0</v>
      </c>
      <c r="AT179" s="18">
        <v>0</v>
      </c>
      <c r="AU179" s="18">
        <f t="shared" si="20"/>
        <v>1</v>
      </c>
      <c r="AV179" s="18">
        <v>0</v>
      </c>
      <c r="AW179" s="18">
        <v>0</v>
      </c>
      <c r="AX179" s="18">
        <v>0</v>
      </c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spans="1:1024">
      <c r="A180" s="14" t="s">
        <v>50</v>
      </c>
      <c r="B180" s="15">
        <v>1</v>
      </c>
      <c r="C180" s="16">
        <v>23118</v>
      </c>
      <c r="D180" s="17">
        <v>41850</v>
      </c>
      <c r="E180" s="17">
        <v>41853</v>
      </c>
      <c r="F180" s="13">
        <f t="shared" si="14"/>
        <v>3</v>
      </c>
      <c r="G180" s="18" t="str">
        <f t="shared" si="15"/>
        <v>51 years, 3 months</v>
      </c>
      <c r="H180" s="18" t="s">
        <v>54</v>
      </c>
      <c r="I180" s="13" t="s">
        <v>52</v>
      </c>
      <c r="J180" s="18">
        <v>0</v>
      </c>
      <c r="K180" s="18">
        <v>0</v>
      </c>
      <c r="L180" s="18">
        <v>0</v>
      </c>
      <c r="M180" s="19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0</v>
      </c>
      <c r="V180" s="18">
        <v>0</v>
      </c>
      <c r="W180" s="18">
        <v>0</v>
      </c>
      <c r="X180" s="18">
        <v>0</v>
      </c>
      <c r="Y180" s="18">
        <v>33.380000000000003</v>
      </c>
      <c r="Z180" s="18">
        <f t="shared" si="16"/>
        <v>1</v>
      </c>
      <c r="AA180" s="14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8">
        <v>142</v>
      </c>
      <c r="AN180" s="18">
        <v>143</v>
      </c>
      <c r="AO180" s="18">
        <f t="shared" si="17"/>
        <v>0</v>
      </c>
      <c r="AP180" s="18">
        <f t="shared" si="18"/>
        <v>0</v>
      </c>
      <c r="AQ180" s="13">
        <v>0</v>
      </c>
      <c r="AR180" s="18">
        <f t="shared" si="19"/>
        <v>3</v>
      </c>
      <c r="AS180" s="18">
        <v>0</v>
      </c>
      <c r="AT180" s="18">
        <v>0</v>
      </c>
      <c r="AU180" s="18">
        <f t="shared" si="20"/>
        <v>3</v>
      </c>
      <c r="AV180" s="18">
        <v>0</v>
      </c>
      <c r="AW180" s="18">
        <v>0</v>
      </c>
      <c r="AX180" s="18">
        <v>0</v>
      </c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>
      <c r="A181" s="14" t="s">
        <v>56</v>
      </c>
      <c r="B181" s="15">
        <v>1</v>
      </c>
      <c r="C181" s="16">
        <v>35467</v>
      </c>
      <c r="D181" s="17">
        <v>41850</v>
      </c>
      <c r="E181" s="17">
        <v>41856</v>
      </c>
      <c r="F181" s="13">
        <f t="shared" si="14"/>
        <v>6</v>
      </c>
      <c r="G181" s="18" t="str">
        <f t="shared" si="15"/>
        <v>17 years, 5 months</v>
      </c>
      <c r="H181" s="18" t="s">
        <v>54</v>
      </c>
      <c r="I181" s="13" t="s">
        <v>52</v>
      </c>
      <c r="J181" s="18">
        <v>0</v>
      </c>
      <c r="K181" s="18">
        <v>0</v>
      </c>
      <c r="L181" s="18">
        <v>0</v>
      </c>
      <c r="M181" s="19">
        <v>1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  <c r="U181" s="18">
        <v>0</v>
      </c>
      <c r="V181" s="18">
        <v>0</v>
      </c>
      <c r="W181" s="18">
        <v>0</v>
      </c>
      <c r="X181" s="18">
        <v>0</v>
      </c>
      <c r="Y181" s="18">
        <v>28.74</v>
      </c>
      <c r="Z181" s="18">
        <f t="shared" si="16"/>
        <v>0</v>
      </c>
      <c r="AA181" s="14">
        <v>1</v>
      </c>
      <c r="AB181" s="18">
        <v>1</v>
      </c>
      <c r="AC181" s="18">
        <v>0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18">
        <v>0</v>
      </c>
      <c r="AM181" s="18">
        <v>144</v>
      </c>
      <c r="AN181" s="18">
        <v>148</v>
      </c>
      <c r="AO181" s="18">
        <f t="shared" si="17"/>
        <v>0</v>
      </c>
      <c r="AP181" s="18">
        <f t="shared" si="18"/>
        <v>1</v>
      </c>
      <c r="AQ181" s="13">
        <v>0</v>
      </c>
      <c r="AR181" s="18">
        <f t="shared" si="19"/>
        <v>6</v>
      </c>
      <c r="AS181" s="18">
        <v>0</v>
      </c>
      <c r="AT181" s="18">
        <v>0</v>
      </c>
      <c r="AU181" s="18">
        <f t="shared" si="20"/>
        <v>6</v>
      </c>
      <c r="AV181" s="18">
        <v>0</v>
      </c>
      <c r="AW181" s="18">
        <v>0</v>
      </c>
      <c r="AX181" s="18">
        <v>0</v>
      </c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spans="1:1024">
      <c r="A182" s="14" t="s">
        <v>56</v>
      </c>
      <c r="B182" s="15">
        <v>1</v>
      </c>
      <c r="C182" s="16">
        <v>26084</v>
      </c>
      <c r="D182" s="17">
        <v>41852</v>
      </c>
      <c r="E182" s="17">
        <v>41855</v>
      </c>
      <c r="F182" s="13">
        <f t="shared" si="14"/>
        <v>3</v>
      </c>
      <c r="G182" s="18" t="str">
        <f t="shared" si="15"/>
        <v>43 years, 2 months</v>
      </c>
      <c r="H182" s="18" t="s">
        <v>54</v>
      </c>
      <c r="I182" s="13" t="s">
        <v>61</v>
      </c>
      <c r="J182" s="18">
        <v>0</v>
      </c>
      <c r="K182" s="18">
        <v>0</v>
      </c>
      <c r="L182" s="18">
        <v>0</v>
      </c>
      <c r="M182" s="19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8">
        <v>0</v>
      </c>
      <c r="W182" s="18">
        <v>0</v>
      </c>
      <c r="X182" s="18">
        <v>0</v>
      </c>
      <c r="Y182" s="18">
        <v>31.79</v>
      </c>
      <c r="Z182" s="18">
        <f t="shared" si="16"/>
        <v>1</v>
      </c>
      <c r="AA182" s="14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18">
        <v>0</v>
      </c>
      <c r="AM182" s="18">
        <v>143</v>
      </c>
      <c r="AN182" s="18">
        <v>143</v>
      </c>
      <c r="AO182" s="18">
        <f t="shared" si="17"/>
        <v>0</v>
      </c>
      <c r="AP182" s="18">
        <f t="shared" si="18"/>
        <v>0</v>
      </c>
      <c r="AQ182" s="13">
        <v>0</v>
      </c>
      <c r="AR182" s="18">
        <f t="shared" si="19"/>
        <v>3</v>
      </c>
      <c r="AS182" s="18">
        <v>0</v>
      </c>
      <c r="AT182" s="18">
        <v>0</v>
      </c>
      <c r="AU182" s="18">
        <f t="shared" si="20"/>
        <v>3</v>
      </c>
      <c r="AV182" s="18">
        <v>0</v>
      </c>
      <c r="AW182" s="18">
        <v>0</v>
      </c>
      <c r="AX182" s="18">
        <v>0</v>
      </c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</row>
    <row r="183" spans="1:1024">
      <c r="A183" s="14" t="s">
        <v>55</v>
      </c>
      <c r="B183" s="15">
        <v>0</v>
      </c>
      <c r="C183" s="16">
        <v>28957</v>
      </c>
      <c r="D183" s="17">
        <v>41859</v>
      </c>
      <c r="E183" s="17">
        <v>41860</v>
      </c>
      <c r="F183" s="13">
        <f t="shared" si="14"/>
        <v>1</v>
      </c>
      <c r="G183" s="18" t="str">
        <f t="shared" si="15"/>
        <v>35 years, 3 months</v>
      </c>
      <c r="H183" s="18" t="s">
        <v>51</v>
      </c>
      <c r="I183" s="13" t="s">
        <v>52</v>
      </c>
      <c r="J183" s="18">
        <v>0</v>
      </c>
      <c r="K183" s="18">
        <v>0</v>
      </c>
      <c r="L183" s="18">
        <v>0</v>
      </c>
      <c r="M183" s="19">
        <v>0</v>
      </c>
      <c r="N183" s="18">
        <v>0</v>
      </c>
      <c r="O183" s="18">
        <v>0</v>
      </c>
      <c r="P183" s="18">
        <v>1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8">
        <v>1</v>
      </c>
      <c r="W183" s="18">
        <v>1</v>
      </c>
      <c r="X183" s="18">
        <v>0</v>
      </c>
      <c r="Y183" s="18">
        <v>35.36</v>
      </c>
      <c r="Z183" s="18">
        <f t="shared" si="16"/>
        <v>1</v>
      </c>
      <c r="AA183" s="14">
        <v>0</v>
      </c>
      <c r="AB183" s="18">
        <v>0</v>
      </c>
      <c r="AC183" s="18">
        <v>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8">
        <v>141</v>
      </c>
      <c r="AN183" s="18">
        <v>142</v>
      </c>
      <c r="AO183" s="18">
        <f t="shared" si="17"/>
        <v>0</v>
      </c>
      <c r="AP183" s="18">
        <f t="shared" si="18"/>
        <v>0</v>
      </c>
      <c r="AQ183" s="13">
        <v>0</v>
      </c>
      <c r="AR183" s="18">
        <f t="shared" si="19"/>
        <v>1</v>
      </c>
      <c r="AS183" s="18">
        <v>0</v>
      </c>
      <c r="AT183" s="18">
        <v>0</v>
      </c>
      <c r="AU183" s="18">
        <f t="shared" si="20"/>
        <v>1</v>
      </c>
      <c r="AV183" s="18">
        <v>0</v>
      </c>
      <c r="AW183" s="18">
        <v>0</v>
      </c>
      <c r="AX183" s="18">
        <v>0</v>
      </c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spans="1:1024">
      <c r="A184" s="14" t="s">
        <v>55</v>
      </c>
      <c r="B184" s="15">
        <v>0</v>
      </c>
      <c r="C184" s="16">
        <v>20534</v>
      </c>
      <c r="D184" s="17">
        <v>41859</v>
      </c>
      <c r="E184" s="17">
        <v>41860</v>
      </c>
      <c r="F184" s="13">
        <f t="shared" si="14"/>
        <v>1</v>
      </c>
      <c r="G184" s="18" t="str">
        <f t="shared" si="15"/>
        <v>58 years, 4 months</v>
      </c>
      <c r="H184" s="18" t="s">
        <v>51</v>
      </c>
      <c r="I184" s="13" t="s">
        <v>52</v>
      </c>
      <c r="J184" s="18">
        <v>0</v>
      </c>
      <c r="K184" s="18">
        <v>0</v>
      </c>
      <c r="L184" s="18">
        <v>0</v>
      </c>
      <c r="M184" s="19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8">
        <v>0</v>
      </c>
      <c r="W184" s="18">
        <v>0</v>
      </c>
      <c r="X184" s="18">
        <v>0</v>
      </c>
      <c r="Y184" s="18">
        <v>25.5</v>
      </c>
      <c r="Z184" s="18">
        <f t="shared" si="16"/>
        <v>0</v>
      </c>
      <c r="AA184" s="14">
        <v>0</v>
      </c>
      <c r="AB184" s="18">
        <v>0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8">
        <v>115</v>
      </c>
      <c r="AN184" s="18">
        <v>139</v>
      </c>
      <c r="AO184" s="18">
        <f t="shared" si="17"/>
        <v>1</v>
      </c>
      <c r="AP184" s="18">
        <f t="shared" si="18"/>
        <v>0</v>
      </c>
      <c r="AQ184" s="13">
        <v>0</v>
      </c>
      <c r="AR184" s="18">
        <f t="shared" si="19"/>
        <v>1</v>
      </c>
      <c r="AS184" s="18">
        <v>1</v>
      </c>
      <c r="AT184" s="18">
        <v>5</v>
      </c>
      <c r="AU184" s="18">
        <f t="shared" si="20"/>
        <v>6</v>
      </c>
      <c r="AV184" s="18">
        <v>1</v>
      </c>
      <c r="AW184" s="18">
        <v>0</v>
      </c>
      <c r="AX184" s="18">
        <v>0</v>
      </c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spans="1:1024">
      <c r="A185" s="14" t="s">
        <v>50</v>
      </c>
      <c r="B185" s="15">
        <v>1</v>
      </c>
      <c r="C185" s="16">
        <v>28269</v>
      </c>
      <c r="D185" s="17">
        <v>41866</v>
      </c>
      <c r="E185" s="17">
        <v>41868</v>
      </c>
      <c r="F185" s="13">
        <f t="shared" si="14"/>
        <v>2</v>
      </c>
      <c r="G185" s="18" t="str">
        <f t="shared" si="15"/>
        <v>37 years, 2 months</v>
      </c>
      <c r="H185" s="18" t="s">
        <v>54</v>
      </c>
      <c r="I185" s="13" t="s">
        <v>52</v>
      </c>
      <c r="J185" s="18">
        <v>0</v>
      </c>
      <c r="K185" s="18">
        <v>0</v>
      </c>
      <c r="L185" s="18">
        <v>0</v>
      </c>
      <c r="M185" s="19">
        <v>0</v>
      </c>
      <c r="N185" s="18">
        <v>0</v>
      </c>
      <c r="O185" s="18">
        <v>0</v>
      </c>
      <c r="P185" s="18">
        <v>1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25.6</v>
      </c>
      <c r="Z185" s="18">
        <f t="shared" si="16"/>
        <v>0</v>
      </c>
      <c r="AA185" s="14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8">
        <v>0</v>
      </c>
      <c r="AH185" s="18">
        <v>1</v>
      </c>
      <c r="AI185" s="18">
        <v>0</v>
      </c>
      <c r="AJ185" s="18">
        <v>0</v>
      </c>
      <c r="AK185" s="18">
        <v>0</v>
      </c>
      <c r="AL185" s="18">
        <v>0</v>
      </c>
      <c r="AM185" s="18">
        <v>144</v>
      </c>
      <c r="AN185" s="18">
        <v>144</v>
      </c>
      <c r="AO185" s="18">
        <f t="shared" si="17"/>
        <v>0</v>
      </c>
      <c r="AP185" s="18">
        <f t="shared" si="18"/>
        <v>0</v>
      </c>
      <c r="AQ185" s="13">
        <v>0</v>
      </c>
      <c r="AR185" s="18">
        <f t="shared" si="19"/>
        <v>2</v>
      </c>
      <c r="AS185" s="18">
        <v>0</v>
      </c>
      <c r="AT185" s="18">
        <v>0</v>
      </c>
      <c r="AU185" s="18">
        <f t="shared" si="20"/>
        <v>2</v>
      </c>
      <c r="AV185" s="18">
        <v>0</v>
      </c>
      <c r="AW185" s="18">
        <v>0</v>
      </c>
      <c r="AX185" s="18">
        <v>0</v>
      </c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>
      <c r="A186" s="14" t="s">
        <v>55</v>
      </c>
      <c r="B186" s="15">
        <v>0</v>
      </c>
      <c r="C186" s="16">
        <v>26457</v>
      </c>
      <c r="D186" s="17">
        <v>41866</v>
      </c>
      <c r="E186" s="17">
        <v>41868</v>
      </c>
      <c r="F186" s="13">
        <f t="shared" si="14"/>
        <v>2</v>
      </c>
      <c r="G186" s="18" t="str">
        <f t="shared" si="15"/>
        <v>42 years, 2 months</v>
      </c>
      <c r="H186" s="18" t="s">
        <v>51</v>
      </c>
      <c r="I186" s="13" t="s">
        <v>65</v>
      </c>
      <c r="J186" s="18">
        <v>0</v>
      </c>
      <c r="K186" s="18">
        <v>0</v>
      </c>
      <c r="L186" s="18">
        <v>0</v>
      </c>
      <c r="M186" s="19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18">
        <v>0</v>
      </c>
      <c r="V186" s="18">
        <v>0</v>
      </c>
      <c r="W186" s="18">
        <v>0</v>
      </c>
      <c r="X186" s="18">
        <v>0</v>
      </c>
      <c r="Y186" s="18">
        <v>32.26</v>
      </c>
      <c r="Z186" s="18">
        <f t="shared" si="16"/>
        <v>1</v>
      </c>
      <c r="AA186" s="14">
        <v>0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8">
        <v>144</v>
      </c>
      <c r="AN186" s="18">
        <v>144</v>
      </c>
      <c r="AO186" s="18">
        <f t="shared" si="17"/>
        <v>0</v>
      </c>
      <c r="AP186" s="18">
        <f t="shared" si="18"/>
        <v>0</v>
      </c>
      <c r="AQ186" s="13">
        <v>0</v>
      </c>
      <c r="AR186" s="18">
        <f t="shared" si="19"/>
        <v>2</v>
      </c>
      <c r="AS186" s="18">
        <v>0</v>
      </c>
      <c r="AT186" s="18">
        <v>0</v>
      </c>
      <c r="AU186" s="18">
        <f t="shared" si="20"/>
        <v>2</v>
      </c>
      <c r="AV186" s="18">
        <v>0</v>
      </c>
      <c r="AW186" s="18">
        <v>0</v>
      </c>
      <c r="AX186" s="18">
        <v>0</v>
      </c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spans="1:1024">
      <c r="A187" s="14" t="s">
        <v>50</v>
      </c>
      <c r="B187" s="15">
        <v>1</v>
      </c>
      <c r="C187" s="16">
        <v>24314</v>
      </c>
      <c r="D187" s="17">
        <v>41866</v>
      </c>
      <c r="E187" s="17">
        <v>41870</v>
      </c>
      <c r="F187" s="13">
        <f t="shared" si="14"/>
        <v>4</v>
      </c>
      <c r="G187" s="18" t="str">
        <f t="shared" si="15"/>
        <v>48 years, 0 months</v>
      </c>
      <c r="H187" s="18" t="s">
        <v>51</v>
      </c>
      <c r="I187" s="13" t="s">
        <v>52</v>
      </c>
      <c r="J187" s="18">
        <v>0</v>
      </c>
      <c r="K187" s="18">
        <v>0</v>
      </c>
      <c r="L187" s="18">
        <v>0</v>
      </c>
      <c r="M187" s="19">
        <v>1</v>
      </c>
      <c r="N187" s="18">
        <v>1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18">
        <v>0</v>
      </c>
      <c r="V187" s="18">
        <v>0</v>
      </c>
      <c r="W187" s="18">
        <v>0</v>
      </c>
      <c r="X187" s="18">
        <v>0</v>
      </c>
      <c r="Y187" s="18">
        <v>38.380000000000003</v>
      </c>
      <c r="Z187" s="18">
        <f t="shared" si="16"/>
        <v>1</v>
      </c>
      <c r="AA187" s="14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18">
        <v>0</v>
      </c>
      <c r="AM187" s="18">
        <v>140</v>
      </c>
      <c r="AN187" s="18">
        <v>144</v>
      </c>
      <c r="AO187" s="18">
        <f t="shared" si="17"/>
        <v>0</v>
      </c>
      <c r="AP187" s="18">
        <f t="shared" si="18"/>
        <v>0</v>
      </c>
      <c r="AQ187" s="13">
        <v>0</v>
      </c>
      <c r="AR187" s="18">
        <f t="shared" si="19"/>
        <v>4</v>
      </c>
      <c r="AS187" s="18">
        <v>0</v>
      </c>
      <c r="AT187" s="18">
        <v>0</v>
      </c>
      <c r="AU187" s="18">
        <f t="shared" si="20"/>
        <v>4</v>
      </c>
      <c r="AV187" s="18">
        <v>0</v>
      </c>
      <c r="AW187" s="18">
        <v>1</v>
      </c>
      <c r="AX187" s="18">
        <v>0</v>
      </c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spans="1:1024">
      <c r="A188" s="14" t="s">
        <v>60</v>
      </c>
      <c r="B188" s="15">
        <v>1</v>
      </c>
      <c r="C188" s="16">
        <v>18347</v>
      </c>
      <c r="D188" s="17">
        <v>41871</v>
      </c>
      <c r="E188" s="17">
        <v>41879</v>
      </c>
      <c r="F188" s="13">
        <f t="shared" si="14"/>
        <v>8</v>
      </c>
      <c r="G188" s="18" t="str">
        <f t="shared" si="15"/>
        <v>64 years, 4 months</v>
      </c>
      <c r="H188" s="18" t="s">
        <v>51</v>
      </c>
      <c r="I188" s="13" t="s">
        <v>52</v>
      </c>
      <c r="J188" s="18">
        <v>0</v>
      </c>
      <c r="K188" s="18">
        <v>0</v>
      </c>
      <c r="L188" s="18">
        <v>0</v>
      </c>
      <c r="M188" s="19">
        <v>1</v>
      </c>
      <c r="N188" s="18">
        <v>0</v>
      </c>
      <c r="O188" s="18">
        <v>0</v>
      </c>
      <c r="P188" s="18">
        <v>0</v>
      </c>
      <c r="Q188" s="18">
        <v>0</v>
      </c>
      <c r="R188" s="18">
        <v>1</v>
      </c>
      <c r="S188" s="18">
        <v>0</v>
      </c>
      <c r="T188" s="18">
        <v>0</v>
      </c>
      <c r="U188" s="18">
        <v>0</v>
      </c>
      <c r="V188" s="18">
        <v>1</v>
      </c>
      <c r="W188" s="18">
        <v>1</v>
      </c>
      <c r="X188" s="18">
        <v>0</v>
      </c>
      <c r="Y188" s="18">
        <v>56.9</v>
      </c>
      <c r="Z188" s="18">
        <f t="shared" si="16"/>
        <v>1</v>
      </c>
      <c r="AA188" s="14">
        <v>0</v>
      </c>
      <c r="AB188" s="18">
        <v>0</v>
      </c>
      <c r="AC188" s="18">
        <v>1</v>
      </c>
      <c r="AD188" s="18" t="s">
        <v>59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136</v>
      </c>
      <c r="AN188" s="18">
        <v>141</v>
      </c>
      <c r="AO188" s="18">
        <f t="shared" si="17"/>
        <v>0</v>
      </c>
      <c r="AP188" s="18">
        <f t="shared" si="18"/>
        <v>0</v>
      </c>
      <c r="AQ188" s="13">
        <v>0</v>
      </c>
      <c r="AR188" s="18">
        <f t="shared" si="19"/>
        <v>8</v>
      </c>
      <c r="AS188" s="18">
        <v>0</v>
      </c>
      <c r="AT188" s="18">
        <v>0</v>
      </c>
      <c r="AU188" s="18">
        <f t="shared" si="20"/>
        <v>8</v>
      </c>
      <c r="AV188" s="18">
        <v>0</v>
      </c>
      <c r="AW188" s="18">
        <v>0</v>
      </c>
      <c r="AX188" s="18">
        <v>0</v>
      </c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>
      <c r="A189" s="14" t="s">
        <v>50</v>
      </c>
      <c r="B189" s="15">
        <v>1</v>
      </c>
      <c r="C189" s="16">
        <v>17258</v>
      </c>
      <c r="D189" s="17">
        <v>41873</v>
      </c>
      <c r="E189" s="17">
        <v>41874</v>
      </c>
      <c r="F189" s="13">
        <f t="shared" si="14"/>
        <v>1</v>
      </c>
      <c r="G189" s="18" t="str">
        <f t="shared" si="15"/>
        <v>67 years, 4 months</v>
      </c>
      <c r="H189" s="18" t="s">
        <v>54</v>
      </c>
      <c r="I189" s="13" t="s">
        <v>52</v>
      </c>
      <c r="J189" s="18">
        <v>0</v>
      </c>
      <c r="K189" s="18">
        <v>0</v>
      </c>
      <c r="L189" s="18">
        <v>0</v>
      </c>
      <c r="M189" s="19">
        <v>0</v>
      </c>
      <c r="N189" s="18">
        <v>1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28.1</v>
      </c>
      <c r="Z189" s="18">
        <f t="shared" si="16"/>
        <v>0</v>
      </c>
      <c r="AA189" s="14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140</v>
      </c>
      <c r="AN189" s="18">
        <v>142</v>
      </c>
      <c r="AO189" s="18">
        <f t="shared" si="17"/>
        <v>0</v>
      </c>
      <c r="AP189" s="18">
        <f t="shared" si="18"/>
        <v>0</v>
      </c>
      <c r="AQ189" s="13">
        <v>0</v>
      </c>
      <c r="AR189" s="18">
        <f t="shared" si="19"/>
        <v>1</v>
      </c>
      <c r="AS189" s="18">
        <v>0</v>
      </c>
      <c r="AT189" s="18">
        <v>0</v>
      </c>
      <c r="AU189" s="18">
        <f t="shared" si="20"/>
        <v>1</v>
      </c>
      <c r="AV189" s="18">
        <v>0</v>
      </c>
      <c r="AW189" s="18">
        <v>0</v>
      </c>
      <c r="AX189" s="18">
        <v>0</v>
      </c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>
      <c r="A190" s="14" t="s">
        <v>50</v>
      </c>
      <c r="B190" s="15">
        <v>1</v>
      </c>
      <c r="C190" s="16">
        <v>15203</v>
      </c>
      <c r="D190" s="17">
        <v>41887</v>
      </c>
      <c r="E190" s="17">
        <v>41889</v>
      </c>
      <c r="F190" s="13">
        <f t="shared" si="14"/>
        <v>2</v>
      </c>
      <c r="G190" s="18" t="str">
        <f t="shared" si="15"/>
        <v>73 years, 0 months</v>
      </c>
      <c r="H190" s="18" t="s">
        <v>51</v>
      </c>
      <c r="I190" s="13" t="s">
        <v>52</v>
      </c>
      <c r="J190" s="18">
        <v>0</v>
      </c>
      <c r="K190" s="18">
        <v>0</v>
      </c>
      <c r="L190" s="18">
        <v>0</v>
      </c>
      <c r="M190" s="19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33.53</v>
      </c>
      <c r="Z190" s="18">
        <f t="shared" si="16"/>
        <v>1</v>
      </c>
      <c r="AA190" s="14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142</v>
      </c>
      <c r="AN190" s="18">
        <v>144</v>
      </c>
      <c r="AO190" s="18">
        <f t="shared" si="17"/>
        <v>0</v>
      </c>
      <c r="AP190" s="18">
        <f t="shared" si="18"/>
        <v>0</v>
      </c>
      <c r="AQ190" s="13">
        <v>0</v>
      </c>
      <c r="AR190" s="18">
        <f t="shared" si="19"/>
        <v>2</v>
      </c>
      <c r="AS190" s="18">
        <v>0</v>
      </c>
      <c r="AT190" s="18">
        <v>0</v>
      </c>
      <c r="AU190" s="18">
        <f t="shared" si="20"/>
        <v>2</v>
      </c>
      <c r="AV190" s="18">
        <v>0</v>
      </c>
      <c r="AW190" s="18">
        <v>0</v>
      </c>
      <c r="AX190" s="18">
        <v>0</v>
      </c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</row>
    <row r="191" spans="1:1024">
      <c r="A191" s="14" t="s">
        <v>50</v>
      </c>
      <c r="B191" s="15">
        <v>1</v>
      </c>
      <c r="C191" s="16">
        <v>28883</v>
      </c>
      <c r="D191" s="17">
        <v>41887</v>
      </c>
      <c r="E191" s="17">
        <v>41889</v>
      </c>
      <c r="F191" s="13">
        <f t="shared" si="14"/>
        <v>2</v>
      </c>
      <c r="G191" s="18" t="str">
        <f t="shared" si="15"/>
        <v>35 years, 7 months</v>
      </c>
      <c r="H191" s="18" t="s">
        <v>51</v>
      </c>
      <c r="I191" s="13" t="s">
        <v>57</v>
      </c>
      <c r="J191" s="18">
        <v>0</v>
      </c>
      <c r="K191" s="18">
        <v>0</v>
      </c>
      <c r="L191" s="18">
        <v>0</v>
      </c>
      <c r="M191" s="19">
        <v>1</v>
      </c>
      <c r="N191" s="18">
        <v>1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18">
        <v>0</v>
      </c>
      <c r="W191" s="18">
        <v>0</v>
      </c>
      <c r="X191" s="18">
        <v>0</v>
      </c>
      <c r="Y191" s="18">
        <v>39.1</v>
      </c>
      <c r="Z191" s="18">
        <f t="shared" si="16"/>
        <v>1</v>
      </c>
      <c r="AA191" s="14">
        <v>0</v>
      </c>
      <c r="AB191" s="18">
        <v>0</v>
      </c>
      <c r="AC191" s="18">
        <v>0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18">
        <v>0</v>
      </c>
      <c r="AM191" s="18">
        <v>141</v>
      </c>
      <c r="AN191" s="18">
        <v>141</v>
      </c>
      <c r="AO191" s="18">
        <f t="shared" si="17"/>
        <v>0</v>
      </c>
      <c r="AP191" s="18">
        <f t="shared" si="18"/>
        <v>0</v>
      </c>
      <c r="AQ191" s="13">
        <v>0</v>
      </c>
      <c r="AR191" s="18">
        <f t="shared" si="19"/>
        <v>2</v>
      </c>
      <c r="AS191" s="18">
        <v>0</v>
      </c>
      <c r="AT191" s="18">
        <v>0</v>
      </c>
      <c r="AU191" s="18">
        <f t="shared" si="20"/>
        <v>2</v>
      </c>
      <c r="AV191" s="18">
        <v>0</v>
      </c>
      <c r="AW191" s="18">
        <v>0</v>
      </c>
      <c r="AX191" s="18">
        <v>0</v>
      </c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</row>
    <row r="192" spans="1:1024">
      <c r="A192" s="14" t="s">
        <v>50</v>
      </c>
      <c r="B192" s="15">
        <v>1</v>
      </c>
      <c r="C192" s="16">
        <v>20114</v>
      </c>
      <c r="D192" s="17">
        <v>41892</v>
      </c>
      <c r="E192" s="17">
        <v>41894</v>
      </c>
      <c r="F192" s="13">
        <f t="shared" si="14"/>
        <v>2</v>
      </c>
      <c r="G192" s="18" t="str">
        <f t="shared" si="15"/>
        <v>59 years, 7 months</v>
      </c>
      <c r="H192" s="18" t="s">
        <v>51</v>
      </c>
      <c r="I192" s="13" t="s">
        <v>52</v>
      </c>
      <c r="J192" s="18">
        <v>0</v>
      </c>
      <c r="K192" s="18">
        <v>0</v>
      </c>
      <c r="L192" s="18">
        <v>0</v>
      </c>
      <c r="M192" s="19">
        <v>1</v>
      </c>
      <c r="N192" s="18">
        <v>1</v>
      </c>
      <c r="O192" s="18">
        <v>0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0</v>
      </c>
      <c r="V192" s="18">
        <v>0</v>
      </c>
      <c r="W192" s="18">
        <v>0</v>
      </c>
      <c r="X192" s="18">
        <v>0</v>
      </c>
      <c r="Y192" s="18">
        <v>27.8</v>
      </c>
      <c r="Z192" s="18">
        <f t="shared" si="16"/>
        <v>0</v>
      </c>
      <c r="AA192" s="14">
        <v>0</v>
      </c>
      <c r="AB192" s="18">
        <v>0</v>
      </c>
      <c r="AC192" s="18">
        <v>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18">
        <v>0</v>
      </c>
      <c r="AM192" s="18">
        <v>142</v>
      </c>
      <c r="AN192" s="18">
        <v>145</v>
      </c>
      <c r="AO192" s="18">
        <f t="shared" si="17"/>
        <v>0</v>
      </c>
      <c r="AP192" s="18">
        <f t="shared" si="18"/>
        <v>0</v>
      </c>
      <c r="AQ192" s="13">
        <v>0</v>
      </c>
      <c r="AR192" s="18">
        <f t="shared" si="19"/>
        <v>2</v>
      </c>
      <c r="AS192" s="18">
        <v>0</v>
      </c>
      <c r="AT192" s="18">
        <v>0</v>
      </c>
      <c r="AU192" s="18">
        <f t="shared" si="20"/>
        <v>2</v>
      </c>
      <c r="AV192" s="18">
        <v>0</v>
      </c>
      <c r="AW192" s="18">
        <v>0</v>
      </c>
      <c r="AX192" s="18">
        <v>0</v>
      </c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</row>
    <row r="193" spans="1:1024">
      <c r="A193" s="14" t="s">
        <v>55</v>
      </c>
      <c r="B193" s="15">
        <v>1</v>
      </c>
      <c r="C193" s="16">
        <v>16389</v>
      </c>
      <c r="D193" s="17">
        <v>41894</v>
      </c>
      <c r="E193" s="17">
        <v>41896</v>
      </c>
      <c r="F193" s="13">
        <f t="shared" si="14"/>
        <v>2</v>
      </c>
      <c r="G193" s="18" t="str">
        <f t="shared" si="15"/>
        <v>69 years, 9 months</v>
      </c>
      <c r="H193" s="18" t="s">
        <v>51</v>
      </c>
      <c r="I193" s="13" t="s">
        <v>52</v>
      </c>
      <c r="J193" s="18">
        <v>0</v>
      </c>
      <c r="K193" s="18">
        <v>0</v>
      </c>
      <c r="L193" s="18">
        <v>0</v>
      </c>
      <c r="M193" s="19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24.55</v>
      </c>
      <c r="Z193" s="18">
        <f t="shared" si="16"/>
        <v>0</v>
      </c>
      <c r="AA193" s="14">
        <v>0</v>
      </c>
      <c r="AB193" s="18">
        <v>0</v>
      </c>
      <c r="AC193" s="18">
        <v>0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18">
        <v>0</v>
      </c>
      <c r="AM193" s="18">
        <v>140</v>
      </c>
      <c r="AN193" s="18">
        <v>142</v>
      </c>
      <c r="AO193" s="18">
        <f t="shared" si="17"/>
        <v>0</v>
      </c>
      <c r="AP193" s="18">
        <f t="shared" si="18"/>
        <v>0</v>
      </c>
      <c r="AQ193" s="13">
        <v>0</v>
      </c>
      <c r="AR193" s="18">
        <f t="shared" si="19"/>
        <v>2</v>
      </c>
      <c r="AS193" s="18">
        <v>1</v>
      </c>
      <c r="AT193" s="18">
        <v>2</v>
      </c>
      <c r="AU193" s="18">
        <f t="shared" si="20"/>
        <v>4</v>
      </c>
      <c r="AV193" s="18">
        <v>0</v>
      </c>
      <c r="AW193" s="18">
        <v>1</v>
      </c>
      <c r="AX193" s="18">
        <v>0</v>
      </c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spans="1:1024">
      <c r="A194" s="14" t="s">
        <v>55</v>
      </c>
      <c r="B194" s="15">
        <v>0</v>
      </c>
      <c r="C194" s="16">
        <v>19572</v>
      </c>
      <c r="D194" s="17">
        <v>41894</v>
      </c>
      <c r="E194" s="17">
        <v>41895</v>
      </c>
      <c r="F194" s="13">
        <f t="shared" ref="F194:F257" si="21">DATEDIF(D194,E194,"d")</f>
        <v>1</v>
      </c>
      <c r="G194" s="18" t="str">
        <f t="shared" ref="G194:G258" si="22">DATEDIF(C194,D194,"y")&amp;" years, "&amp;DATEDIF(C194,D194,"ym")&amp;" months"</f>
        <v>61 years, 1 months</v>
      </c>
      <c r="H194" s="18" t="s">
        <v>51</v>
      </c>
      <c r="I194" s="13" t="s">
        <v>52</v>
      </c>
      <c r="J194" s="18">
        <v>1</v>
      </c>
      <c r="K194" s="18">
        <v>0</v>
      </c>
      <c r="L194" s="18">
        <v>0</v>
      </c>
      <c r="M194" s="19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18">
        <v>0</v>
      </c>
      <c r="W194" s="18">
        <v>0</v>
      </c>
      <c r="X194" s="18">
        <v>0</v>
      </c>
      <c r="Y194" s="18">
        <v>26.4</v>
      </c>
      <c r="Z194" s="18">
        <f t="shared" ref="Z194:Z257" si="23">IF(Y194=999, 999, IF(Y194&gt;=30, 1, 0))</f>
        <v>0</v>
      </c>
      <c r="AA194" s="14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8">
        <v>136</v>
      </c>
      <c r="AN194" s="18">
        <v>136</v>
      </c>
      <c r="AO194" s="18">
        <f t="shared" ref="AO194:AO257" si="24">IF(AM194=999, 999, IF(AM194&lt;135, 1, 0) )</f>
        <v>0</v>
      </c>
      <c r="AP194" s="18">
        <f t="shared" ref="AP194:AP257" si="25">IF(AN194=999, 999, IF(AN194&gt;145, 1, 0) )</f>
        <v>0</v>
      </c>
      <c r="AQ194" s="13">
        <v>0</v>
      </c>
      <c r="AR194" s="18">
        <f t="shared" ref="AR194:AR258" si="26">F194</f>
        <v>1</v>
      </c>
      <c r="AS194" s="18">
        <v>0</v>
      </c>
      <c r="AT194" s="18">
        <v>0</v>
      </c>
      <c r="AU194" s="18">
        <f t="shared" ref="AU194:AU257" si="27">AR194+AT194</f>
        <v>1</v>
      </c>
      <c r="AV194" s="18">
        <v>0</v>
      </c>
      <c r="AW194" s="18">
        <v>0</v>
      </c>
      <c r="AX194" s="18">
        <v>0</v>
      </c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</row>
    <row r="195" spans="1:1024">
      <c r="A195" s="14" t="s">
        <v>60</v>
      </c>
      <c r="B195" s="15">
        <v>1</v>
      </c>
      <c r="C195" s="16">
        <v>23480</v>
      </c>
      <c r="D195" s="17">
        <v>41894</v>
      </c>
      <c r="E195" s="17">
        <v>41897</v>
      </c>
      <c r="F195" s="13">
        <f t="shared" si="21"/>
        <v>3</v>
      </c>
      <c r="G195" s="18" t="str">
        <f t="shared" si="22"/>
        <v>50 years, 4 months</v>
      </c>
      <c r="H195" s="18" t="s">
        <v>54</v>
      </c>
      <c r="I195" s="13" t="s">
        <v>52</v>
      </c>
      <c r="J195" s="18">
        <v>0</v>
      </c>
      <c r="K195" s="18">
        <v>0</v>
      </c>
      <c r="L195" s="18">
        <v>0</v>
      </c>
      <c r="M195" s="19">
        <v>1</v>
      </c>
      <c r="N195" s="18">
        <v>1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18">
        <v>0</v>
      </c>
      <c r="W195" s="18">
        <v>0</v>
      </c>
      <c r="X195" s="18">
        <v>0</v>
      </c>
      <c r="Y195" s="18">
        <v>57.33</v>
      </c>
      <c r="Z195" s="18">
        <f t="shared" si="23"/>
        <v>1</v>
      </c>
      <c r="AA195" s="14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132</v>
      </c>
      <c r="AN195" s="18">
        <v>143</v>
      </c>
      <c r="AO195" s="18">
        <f t="shared" si="24"/>
        <v>1</v>
      </c>
      <c r="AP195" s="18">
        <f t="shared" si="25"/>
        <v>0</v>
      </c>
      <c r="AQ195" s="13">
        <v>0</v>
      </c>
      <c r="AR195" s="18">
        <f t="shared" si="26"/>
        <v>3</v>
      </c>
      <c r="AS195" s="18">
        <v>0</v>
      </c>
      <c r="AT195" s="18">
        <v>0</v>
      </c>
      <c r="AU195" s="18">
        <f t="shared" si="27"/>
        <v>3</v>
      </c>
      <c r="AV195" s="18">
        <v>0</v>
      </c>
      <c r="AW195" s="18">
        <v>0</v>
      </c>
      <c r="AX195" s="18">
        <v>0</v>
      </c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</row>
    <row r="196" spans="1:1024">
      <c r="A196" s="14" t="s">
        <v>50</v>
      </c>
      <c r="B196" s="15">
        <v>1</v>
      </c>
      <c r="C196" s="16">
        <v>14441</v>
      </c>
      <c r="D196" s="17">
        <v>41899</v>
      </c>
      <c r="E196" s="17">
        <v>41901</v>
      </c>
      <c r="F196" s="13">
        <f t="shared" si="21"/>
        <v>2</v>
      </c>
      <c r="G196" s="18" t="str">
        <f t="shared" si="22"/>
        <v>75 years, 2 months</v>
      </c>
      <c r="H196" s="18" t="s">
        <v>51</v>
      </c>
      <c r="I196" s="13" t="s">
        <v>52</v>
      </c>
      <c r="J196" s="18">
        <v>0</v>
      </c>
      <c r="K196" s="18">
        <v>0</v>
      </c>
      <c r="L196" s="18">
        <v>0</v>
      </c>
      <c r="M196" s="19">
        <v>0</v>
      </c>
      <c r="N196" s="18">
        <v>1</v>
      </c>
      <c r="O196" s="18">
        <v>0</v>
      </c>
      <c r="P196" s="18">
        <v>0</v>
      </c>
      <c r="Q196" s="18">
        <v>1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25.6</v>
      </c>
      <c r="Z196" s="18">
        <f t="shared" si="23"/>
        <v>0</v>
      </c>
      <c r="AA196" s="14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134</v>
      </c>
      <c r="AN196" s="18">
        <v>138</v>
      </c>
      <c r="AO196" s="18">
        <f t="shared" si="24"/>
        <v>1</v>
      </c>
      <c r="AP196" s="18">
        <f t="shared" si="25"/>
        <v>0</v>
      </c>
      <c r="AQ196" s="13">
        <v>0</v>
      </c>
      <c r="AR196" s="18">
        <f t="shared" si="26"/>
        <v>2</v>
      </c>
      <c r="AS196" s="18">
        <v>0</v>
      </c>
      <c r="AT196" s="18">
        <v>0</v>
      </c>
      <c r="AU196" s="18">
        <f t="shared" si="27"/>
        <v>2</v>
      </c>
      <c r="AV196" s="18">
        <v>0</v>
      </c>
      <c r="AW196" s="18">
        <v>0</v>
      </c>
      <c r="AX196" s="18">
        <v>0</v>
      </c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7" spans="1:1024">
      <c r="A197" s="14" t="s">
        <v>50</v>
      </c>
      <c r="B197" s="15">
        <v>1</v>
      </c>
      <c r="C197" s="16">
        <v>24527</v>
      </c>
      <c r="D197" s="17">
        <v>41899</v>
      </c>
      <c r="E197" s="17">
        <v>41900</v>
      </c>
      <c r="F197" s="13">
        <f t="shared" si="21"/>
        <v>1</v>
      </c>
      <c r="G197" s="18" t="str">
        <f t="shared" si="22"/>
        <v>47 years, 6 months</v>
      </c>
      <c r="H197" s="18" t="s">
        <v>51</v>
      </c>
      <c r="I197" s="13" t="s">
        <v>52</v>
      </c>
      <c r="J197" s="18">
        <v>0</v>
      </c>
      <c r="K197" s="18">
        <v>0</v>
      </c>
      <c r="L197" s="18">
        <v>0</v>
      </c>
      <c r="M197" s="19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8">
        <v>0</v>
      </c>
      <c r="W197" s="18">
        <v>0</v>
      </c>
      <c r="X197" s="18">
        <v>0</v>
      </c>
      <c r="Y197" s="18">
        <v>31.7</v>
      </c>
      <c r="Z197" s="18">
        <f t="shared" si="23"/>
        <v>1</v>
      </c>
      <c r="AA197" s="14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138</v>
      </c>
      <c r="AN197" s="18">
        <v>138</v>
      </c>
      <c r="AO197" s="18">
        <f t="shared" si="24"/>
        <v>0</v>
      </c>
      <c r="AP197" s="18">
        <f t="shared" si="25"/>
        <v>0</v>
      </c>
      <c r="AQ197" s="13">
        <v>0</v>
      </c>
      <c r="AR197" s="18">
        <f t="shared" si="26"/>
        <v>1</v>
      </c>
      <c r="AS197" s="18">
        <v>0</v>
      </c>
      <c r="AT197" s="18">
        <v>0</v>
      </c>
      <c r="AU197" s="18">
        <f t="shared" si="27"/>
        <v>1</v>
      </c>
      <c r="AV197" s="18">
        <v>0</v>
      </c>
      <c r="AW197" s="18">
        <v>0</v>
      </c>
      <c r="AX197" s="18">
        <v>0</v>
      </c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</row>
    <row r="198" spans="1:1024">
      <c r="A198" s="14" t="s">
        <v>55</v>
      </c>
      <c r="B198" s="15">
        <v>1</v>
      </c>
      <c r="C198" s="16">
        <v>22934</v>
      </c>
      <c r="D198" s="17">
        <v>41901</v>
      </c>
      <c r="E198" s="17">
        <v>41903</v>
      </c>
      <c r="F198" s="13">
        <f t="shared" si="21"/>
        <v>2</v>
      </c>
      <c r="G198" s="18" t="str">
        <f t="shared" si="22"/>
        <v>51 years, 11 months</v>
      </c>
      <c r="H198" s="18" t="s">
        <v>54</v>
      </c>
      <c r="I198" s="13" t="s">
        <v>52</v>
      </c>
      <c r="J198" s="18">
        <v>0</v>
      </c>
      <c r="K198" s="18">
        <v>0</v>
      </c>
      <c r="L198" s="18">
        <v>0</v>
      </c>
      <c r="M198" s="19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  <c r="T198" s="18">
        <v>0</v>
      </c>
      <c r="U198" s="18">
        <v>0</v>
      </c>
      <c r="V198" s="18">
        <v>1</v>
      </c>
      <c r="W198" s="18">
        <v>1</v>
      </c>
      <c r="X198" s="18">
        <v>0</v>
      </c>
      <c r="Y198" s="18">
        <v>41.35</v>
      </c>
      <c r="Z198" s="18">
        <f t="shared" si="23"/>
        <v>1</v>
      </c>
      <c r="AA198" s="14">
        <v>0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18">
        <v>0</v>
      </c>
      <c r="AM198" s="18">
        <v>141</v>
      </c>
      <c r="AN198" s="18">
        <v>141</v>
      </c>
      <c r="AO198" s="18">
        <f t="shared" si="24"/>
        <v>0</v>
      </c>
      <c r="AP198" s="18">
        <f t="shared" si="25"/>
        <v>0</v>
      </c>
      <c r="AQ198" s="13">
        <v>0</v>
      </c>
      <c r="AR198" s="18">
        <f t="shared" si="26"/>
        <v>2</v>
      </c>
      <c r="AS198" s="18">
        <v>0</v>
      </c>
      <c r="AT198" s="18">
        <v>0</v>
      </c>
      <c r="AU198" s="18">
        <f t="shared" si="27"/>
        <v>2</v>
      </c>
      <c r="AV198" s="18">
        <v>0</v>
      </c>
      <c r="AW198" s="18">
        <v>0</v>
      </c>
      <c r="AX198" s="18">
        <v>0</v>
      </c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</row>
    <row r="199" spans="1:1024">
      <c r="A199" s="14" t="s">
        <v>50</v>
      </c>
      <c r="B199" s="15">
        <v>1</v>
      </c>
      <c r="C199" s="16">
        <v>15650</v>
      </c>
      <c r="D199" s="17">
        <v>41902</v>
      </c>
      <c r="E199" s="17">
        <v>41905</v>
      </c>
      <c r="F199" s="13">
        <f t="shared" si="21"/>
        <v>3</v>
      </c>
      <c r="G199" s="18" t="str">
        <f t="shared" si="22"/>
        <v>71 years, 10 months</v>
      </c>
      <c r="H199" s="18" t="s">
        <v>51</v>
      </c>
      <c r="I199" s="13" t="s">
        <v>52</v>
      </c>
      <c r="J199" s="18">
        <v>0</v>
      </c>
      <c r="K199" s="18">
        <v>0</v>
      </c>
      <c r="L199" s="18">
        <v>0</v>
      </c>
      <c r="M199" s="19">
        <v>0</v>
      </c>
      <c r="N199" s="18">
        <v>1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1</v>
      </c>
      <c r="V199" s="18">
        <v>1</v>
      </c>
      <c r="W199" s="18">
        <v>1</v>
      </c>
      <c r="X199" s="18">
        <v>0</v>
      </c>
      <c r="Y199" s="18">
        <v>27</v>
      </c>
      <c r="Z199" s="18">
        <f t="shared" si="23"/>
        <v>0</v>
      </c>
      <c r="AA199" s="14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8">
        <v>138</v>
      </c>
      <c r="AN199" s="18">
        <v>141</v>
      </c>
      <c r="AO199" s="18">
        <f t="shared" si="24"/>
        <v>0</v>
      </c>
      <c r="AP199" s="18">
        <f t="shared" si="25"/>
        <v>0</v>
      </c>
      <c r="AQ199" s="13">
        <v>0</v>
      </c>
      <c r="AR199" s="18">
        <f t="shared" si="26"/>
        <v>3</v>
      </c>
      <c r="AS199" s="18">
        <v>1</v>
      </c>
      <c r="AT199" s="18">
        <v>1</v>
      </c>
      <c r="AU199" s="18">
        <f t="shared" si="27"/>
        <v>4</v>
      </c>
      <c r="AV199" s="18">
        <v>1</v>
      </c>
      <c r="AW199" s="18">
        <v>0</v>
      </c>
      <c r="AX199" s="18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</row>
    <row r="200" spans="1:1024">
      <c r="A200" s="14" t="s">
        <v>56</v>
      </c>
      <c r="B200" s="15">
        <v>0</v>
      </c>
      <c r="C200" s="16">
        <v>34424</v>
      </c>
      <c r="D200" s="17">
        <v>41906</v>
      </c>
      <c r="E200" s="17">
        <v>41908</v>
      </c>
      <c r="F200" s="13">
        <f t="shared" si="21"/>
        <v>2</v>
      </c>
      <c r="G200" s="18" t="str">
        <f t="shared" si="22"/>
        <v>20 years, 5 months</v>
      </c>
      <c r="H200" s="18" t="s">
        <v>54</v>
      </c>
      <c r="I200" s="13" t="s">
        <v>52</v>
      </c>
      <c r="J200" s="18">
        <v>0</v>
      </c>
      <c r="K200" s="18">
        <v>0</v>
      </c>
      <c r="L200" s="18">
        <v>0</v>
      </c>
      <c r="M200" s="19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18">
        <v>0</v>
      </c>
      <c r="W200" s="18">
        <v>0</v>
      </c>
      <c r="X200" s="18">
        <v>0</v>
      </c>
      <c r="Y200" s="18">
        <v>32.409999999999997</v>
      </c>
      <c r="Z200" s="18">
        <f t="shared" si="23"/>
        <v>1</v>
      </c>
      <c r="AA200" s="14">
        <v>1</v>
      </c>
      <c r="AB200" s="18">
        <v>1</v>
      </c>
      <c r="AC200" s="18">
        <v>0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140</v>
      </c>
      <c r="AN200" s="18">
        <v>142</v>
      </c>
      <c r="AO200" s="18">
        <f t="shared" si="24"/>
        <v>0</v>
      </c>
      <c r="AP200" s="18">
        <f t="shared" si="25"/>
        <v>0</v>
      </c>
      <c r="AQ200" s="13">
        <v>0</v>
      </c>
      <c r="AR200" s="18">
        <f t="shared" si="26"/>
        <v>2</v>
      </c>
      <c r="AS200" s="18">
        <v>0</v>
      </c>
      <c r="AT200" s="18">
        <v>0</v>
      </c>
      <c r="AU200" s="18">
        <f t="shared" si="27"/>
        <v>2</v>
      </c>
      <c r="AV200" s="18">
        <v>0</v>
      </c>
      <c r="AW200" s="18">
        <v>0</v>
      </c>
      <c r="AX200" s="18">
        <v>0</v>
      </c>
      <c r="AMJ200"/>
    </row>
    <row r="201" spans="1:1024">
      <c r="A201" s="14" t="s">
        <v>50</v>
      </c>
      <c r="B201" s="15">
        <v>1</v>
      </c>
      <c r="C201" s="16">
        <v>21661</v>
      </c>
      <c r="D201" s="17">
        <v>41906</v>
      </c>
      <c r="E201" s="17">
        <v>41908</v>
      </c>
      <c r="F201" s="13">
        <f t="shared" si="21"/>
        <v>2</v>
      </c>
      <c r="G201" s="18" t="str">
        <f t="shared" si="22"/>
        <v>55 years, 5 months</v>
      </c>
      <c r="H201" s="18" t="s">
        <v>51</v>
      </c>
      <c r="I201" s="13" t="s">
        <v>52</v>
      </c>
      <c r="J201" s="18">
        <v>0</v>
      </c>
      <c r="K201" s="18">
        <v>0</v>
      </c>
      <c r="L201" s="18">
        <v>0</v>
      </c>
      <c r="M201" s="19">
        <v>0</v>
      </c>
      <c r="N201" s="18">
        <v>1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0</v>
      </c>
      <c r="V201" s="18">
        <v>0</v>
      </c>
      <c r="W201" s="18">
        <v>0</v>
      </c>
      <c r="X201" s="18">
        <v>0</v>
      </c>
      <c r="Y201" s="18">
        <v>35.11</v>
      </c>
      <c r="Z201" s="18">
        <f t="shared" si="23"/>
        <v>1</v>
      </c>
      <c r="AA201" s="14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8">
        <v>141</v>
      </c>
      <c r="AN201" s="18">
        <v>141</v>
      </c>
      <c r="AO201" s="18">
        <f t="shared" si="24"/>
        <v>0</v>
      </c>
      <c r="AP201" s="18">
        <f t="shared" si="25"/>
        <v>0</v>
      </c>
      <c r="AQ201" s="13">
        <v>0</v>
      </c>
      <c r="AR201" s="18">
        <f t="shared" si="26"/>
        <v>2</v>
      </c>
      <c r="AS201" s="18">
        <v>0</v>
      </c>
      <c r="AT201" s="18">
        <v>0</v>
      </c>
      <c r="AU201" s="18">
        <f t="shared" si="27"/>
        <v>2</v>
      </c>
      <c r="AV201" s="18">
        <v>1</v>
      </c>
      <c r="AW201" s="18">
        <v>0</v>
      </c>
      <c r="AX201" s="18">
        <v>0</v>
      </c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</row>
    <row r="202" spans="1:1024">
      <c r="A202" s="14" t="s">
        <v>50</v>
      </c>
      <c r="B202" s="15">
        <v>1</v>
      </c>
      <c r="C202" s="16">
        <v>26287</v>
      </c>
      <c r="D202" s="17">
        <v>41913</v>
      </c>
      <c r="E202" s="17">
        <v>41917</v>
      </c>
      <c r="F202" s="13">
        <f t="shared" si="21"/>
        <v>4</v>
      </c>
      <c r="G202" s="18" t="str">
        <f t="shared" si="22"/>
        <v>42 years, 9 months</v>
      </c>
      <c r="H202" s="18" t="s">
        <v>51</v>
      </c>
      <c r="I202" s="13" t="s">
        <v>57</v>
      </c>
      <c r="J202" s="18">
        <v>0</v>
      </c>
      <c r="K202" s="18">
        <v>0</v>
      </c>
      <c r="L202" s="18">
        <v>0</v>
      </c>
      <c r="M202" s="19">
        <v>0</v>
      </c>
      <c r="N202" s="18">
        <v>1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18">
        <v>0</v>
      </c>
      <c r="W202" s="18">
        <v>0</v>
      </c>
      <c r="X202" s="18">
        <v>0</v>
      </c>
      <c r="Y202" s="18">
        <v>24.6</v>
      </c>
      <c r="Z202" s="18">
        <f t="shared" si="23"/>
        <v>0</v>
      </c>
      <c r="AA202" s="14">
        <v>1</v>
      </c>
      <c r="AB202" s="18">
        <v>1</v>
      </c>
      <c r="AC202" s="18">
        <v>1</v>
      </c>
      <c r="AD202" s="18" t="s">
        <v>53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134</v>
      </c>
      <c r="AN202" s="18">
        <v>145</v>
      </c>
      <c r="AO202" s="18">
        <f t="shared" si="24"/>
        <v>1</v>
      </c>
      <c r="AP202" s="18">
        <f t="shared" si="25"/>
        <v>0</v>
      </c>
      <c r="AQ202" s="13">
        <v>0</v>
      </c>
      <c r="AR202" s="18">
        <f t="shared" si="26"/>
        <v>4</v>
      </c>
      <c r="AS202" s="18">
        <v>0</v>
      </c>
      <c r="AT202" s="18">
        <v>0</v>
      </c>
      <c r="AU202" s="18">
        <f t="shared" si="27"/>
        <v>4</v>
      </c>
      <c r="AV202" s="18">
        <v>0</v>
      </c>
      <c r="AW202" s="18">
        <v>0</v>
      </c>
      <c r="AX202" s="18">
        <v>0</v>
      </c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</row>
    <row r="203" spans="1:1024">
      <c r="A203" s="14" t="s">
        <v>56</v>
      </c>
      <c r="B203" s="15">
        <v>0</v>
      </c>
      <c r="C203" s="16">
        <v>31505</v>
      </c>
      <c r="D203" s="17">
        <v>41915</v>
      </c>
      <c r="E203" s="17">
        <v>41919</v>
      </c>
      <c r="F203" s="13">
        <f t="shared" si="21"/>
        <v>4</v>
      </c>
      <c r="G203" s="18" t="str">
        <f t="shared" si="22"/>
        <v>28 years, 6 months</v>
      </c>
      <c r="H203" s="18" t="s">
        <v>54</v>
      </c>
      <c r="I203" s="13" t="s">
        <v>52</v>
      </c>
      <c r="J203" s="18">
        <v>0</v>
      </c>
      <c r="K203" s="18">
        <v>0</v>
      </c>
      <c r="L203" s="18">
        <v>0</v>
      </c>
      <c r="M203" s="19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0</v>
      </c>
      <c r="V203" s="18">
        <v>0</v>
      </c>
      <c r="W203" s="18">
        <v>0</v>
      </c>
      <c r="X203" s="18">
        <v>0</v>
      </c>
      <c r="Y203" s="18">
        <v>28.2</v>
      </c>
      <c r="Z203" s="18">
        <f t="shared" si="23"/>
        <v>0</v>
      </c>
      <c r="AA203" s="14">
        <v>1</v>
      </c>
      <c r="AB203" s="18">
        <v>1</v>
      </c>
      <c r="AC203" s="18">
        <v>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18">
        <v>0</v>
      </c>
      <c r="AM203" s="18">
        <v>127</v>
      </c>
      <c r="AN203" s="18">
        <v>152</v>
      </c>
      <c r="AO203" s="18">
        <f t="shared" si="24"/>
        <v>1</v>
      </c>
      <c r="AP203" s="18">
        <f t="shared" si="25"/>
        <v>1</v>
      </c>
      <c r="AQ203" s="13">
        <v>0</v>
      </c>
      <c r="AR203" s="18">
        <f t="shared" si="26"/>
        <v>4</v>
      </c>
      <c r="AS203" s="18">
        <v>0</v>
      </c>
      <c r="AT203" s="18">
        <v>0</v>
      </c>
      <c r="AU203" s="18">
        <f t="shared" si="27"/>
        <v>4</v>
      </c>
      <c r="AV203" s="18">
        <v>1</v>
      </c>
      <c r="AW203" s="18">
        <v>0</v>
      </c>
      <c r="AX203" s="18">
        <v>0</v>
      </c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</row>
    <row r="204" spans="1:1024">
      <c r="A204" s="14" t="s">
        <v>50</v>
      </c>
      <c r="B204" s="15">
        <v>1</v>
      </c>
      <c r="C204" s="16">
        <v>26331</v>
      </c>
      <c r="D204" s="17">
        <v>41920</v>
      </c>
      <c r="E204" s="17">
        <v>41922</v>
      </c>
      <c r="F204" s="13">
        <f t="shared" si="21"/>
        <v>2</v>
      </c>
      <c r="G204" s="18" t="str">
        <f t="shared" si="22"/>
        <v>42 years, 8 months</v>
      </c>
      <c r="H204" s="18" t="s">
        <v>51</v>
      </c>
      <c r="I204" s="13" t="s">
        <v>52</v>
      </c>
      <c r="J204" s="18">
        <v>0</v>
      </c>
      <c r="K204" s="18">
        <v>0</v>
      </c>
      <c r="L204" s="18">
        <v>0</v>
      </c>
      <c r="M204" s="19">
        <v>0</v>
      </c>
      <c r="N204" s="18">
        <v>1</v>
      </c>
      <c r="O204" s="18">
        <v>0</v>
      </c>
      <c r="P204" s="18">
        <v>0</v>
      </c>
      <c r="Q204" s="18">
        <v>0</v>
      </c>
      <c r="R204" s="18">
        <v>1</v>
      </c>
      <c r="S204" s="18">
        <v>0</v>
      </c>
      <c r="T204" s="18">
        <v>0</v>
      </c>
      <c r="U204" s="18">
        <v>0</v>
      </c>
      <c r="V204" s="18">
        <v>0</v>
      </c>
      <c r="W204" s="18">
        <v>0</v>
      </c>
      <c r="X204" s="18">
        <v>0</v>
      </c>
      <c r="Y204" s="18">
        <v>37.96</v>
      </c>
      <c r="Z204" s="18">
        <f t="shared" si="23"/>
        <v>1</v>
      </c>
      <c r="AA204" s="14">
        <v>0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18">
        <v>0</v>
      </c>
      <c r="AM204" s="18">
        <v>134</v>
      </c>
      <c r="AN204" s="18">
        <v>142</v>
      </c>
      <c r="AO204" s="18">
        <f t="shared" si="24"/>
        <v>1</v>
      </c>
      <c r="AP204" s="18">
        <f t="shared" si="25"/>
        <v>0</v>
      </c>
      <c r="AQ204" s="13">
        <v>0</v>
      </c>
      <c r="AR204" s="18">
        <f t="shared" si="26"/>
        <v>2</v>
      </c>
      <c r="AS204" s="18">
        <v>0</v>
      </c>
      <c r="AT204" s="18">
        <v>0</v>
      </c>
      <c r="AU204" s="18">
        <f t="shared" si="27"/>
        <v>2</v>
      </c>
      <c r="AV204" s="18">
        <v>0</v>
      </c>
      <c r="AW204" s="18">
        <v>0</v>
      </c>
      <c r="AX204" s="18">
        <v>0</v>
      </c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</row>
    <row r="205" spans="1:1024">
      <c r="A205" s="14" t="s">
        <v>50</v>
      </c>
      <c r="B205" s="15">
        <v>1</v>
      </c>
      <c r="C205" s="16">
        <v>17600</v>
      </c>
      <c r="D205" s="17">
        <v>41922</v>
      </c>
      <c r="E205" s="17">
        <v>41924</v>
      </c>
      <c r="F205" s="13">
        <f t="shared" si="21"/>
        <v>2</v>
      </c>
      <c r="G205" s="18" t="str">
        <f t="shared" si="22"/>
        <v>66 years, 7 months</v>
      </c>
      <c r="H205" s="18" t="s">
        <v>51</v>
      </c>
      <c r="I205" s="13" t="s">
        <v>52</v>
      </c>
      <c r="J205" s="18">
        <v>1</v>
      </c>
      <c r="K205" s="18">
        <v>0</v>
      </c>
      <c r="L205" s="18">
        <v>0</v>
      </c>
      <c r="M205" s="19">
        <v>1</v>
      </c>
      <c r="N205" s="18">
        <v>1</v>
      </c>
      <c r="O205" s="18">
        <v>0</v>
      </c>
      <c r="P205" s="18">
        <v>0</v>
      </c>
      <c r="Q205" s="18">
        <v>0</v>
      </c>
      <c r="R205" s="18">
        <v>1</v>
      </c>
      <c r="S205" s="18">
        <v>0</v>
      </c>
      <c r="T205" s="18">
        <v>0</v>
      </c>
      <c r="U205" s="18">
        <v>0</v>
      </c>
      <c r="V205" s="18">
        <v>1</v>
      </c>
      <c r="W205" s="18">
        <v>1</v>
      </c>
      <c r="X205" s="18">
        <v>0</v>
      </c>
      <c r="Y205" s="18">
        <v>28.7</v>
      </c>
      <c r="Z205" s="18">
        <f t="shared" si="23"/>
        <v>0</v>
      </c>
      <c r="AA205" s="14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18">
        <v>0</v>
      </c>
      <c r="AM205" s="18">
        <v>136</v>
      </c>
      <c r="AN205" s="18">
        <v>141</v>
      </c>
      <c r="AO205" s="18">
        <f t="shared" si="24"/>
        <v>0</v>
      </c>
      <c r="AP205" s="18">
        <f t="shared" si="25"/>
        <v>0</v>
      </c>
      <c r="AQ205" s="13">
        <v>0</v>
      </c>
      <c r="AR205" s="18">
        <f t="shared" si="26"/>
        <v>2</v>
      </c>
      <c r="AS205" s="18">
        <v>0</v>
      </c>
      <c r="AT205" s="18">
        <v>0</v>
      </c>
      <c r="AU205" s="18">
        <f t="shared" si="27"/>
        <v>2</v>
      </c>
      <c r="AV205" s="18">
        <v>0</v>
      </c>
      <c r="AW205" s="18">
        <v>0</v>
      </c>
      <c r="AX205" s="18">
        <v>0</v>
      </c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</row>
    <row r="206" spans="1:1024">
      <c r="A206" s="14" t="s">
        <v>50</v>
      </c>
      <c r="B206" s="15">
        <v>1</v>
      </c>
      <c r="C206" s="17">
        <v>31931</v>
      </c>
      <c r="D206" s="17">
        <v>41923</v>
      </c>
      <c r="E206" s="17">
        <v>41926</v>
      </c>
      <c r="F206" s="13">
        <f t="shared" si="21"/>
        <v>3</v>
      </c>
      <c r="G206" s="18" t="str">
        <f t="shared" si="22"/>
        <v>27 years, 4 months</v>
      </c>
      <c r="H206" s="18" t="s">
        <v>54</v>
      </c>
      <c r="I206" s="13" t="s">
        <v>52</v>
      </c>
      <c r="J206" s="18">
        <v>0</v>
      </c>
      <c r="K206" s="18">
        <v>0</v>
      </c>
      <c r="L206" s="18">
        <v>0</v>
      </c>
      <c r="M206" s="19">
        <v>1</v>
      </c>
      <c r="N206" s="18">
        <v>0</v>
      </c>
      <c r="O206" s="18">
        <v>0</v>
      </c>
      <c r="P206" s="18">
        <v>1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0</v>
      </c>
      <c r="W206" s="18">
        <v>0</v>
      </c>
      <c r="X206" s="18">
        <v>0</v>
      </c>
      <c r="Y206" s="18">
        <v>21.95</v>
      </c>
      <c r="Z206" s="18">
        <f t="shared" si="23"/>
        <v>0</v>
      </c>
      <c r="AA206" s="14">
        <v>1</v>
      </c>
      <c r="AB206" s="18">
        <v>1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126</v>
      </c>
      <c r="AN206" s="18">
        <v>140</v>
      </c>
      <c r="AO206" s="18">
        <f t="shared" si="24"/>
        <v>1</v>
      </c>
      <c r="AP206" s="18">
        <f t="shared" si="25"/>
        <v>0</v>
      </c>
      <c r="AQ206" s="13">
        <v>0</v>
      </c>
      <c r="AR206" s="18">
        <f t="shared" si="26"/>
        <v>3</v>
      </c>
      <c r="AS206" s="18">
        <v>1</v>
      </c>
      <c r="AT206" s="18">
        <v>2</v>
      </c>
      <c r="AU206" s="18">
        <f t="shared" si="27"/>
        <v>5</v>
      </c>
      <c r="AV206" s="18">
        <v>1</v>
      </c>
      <c r="AW206" s="18">
        <v>0</v>
      </c>
      <c r="AX206" s="18">
        <v>0</v>
      </c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</row>
    <row r="207" spans="1:1024">
      <c r="A207" s="14" t="s">
        <v>56</v>
      </c>
      <c r="B207" s="15">
        <v>0</v>
      </c>
      <c r="C207" s="16">
        <v>31879</v>
      </c>
      <c r="D207" s="17">
        <v>41927</v>
      </c>
      <c r="E207" s="17">
        <v>41930</v>
      </c>
      <c r="F207" s="13">
        <f t="shared" si="21"/>
        <v>3</v>
      </c>
      <c r="G207" s="18" t="str">
        <f t="shared" si="22"/>
        <v>27 years, 6 months</v>
      </c>
      <c r="H207" s="18" t="s">
        <v>54</v>
      </c>
      <c r="I207" s="13" t="s">
        <v>52</v>
      </c>
      <c r="J207" s="18">
        <v>0</v>
      </c>
      <c r="K207" s="18">
        <v>0</v>
      </c>
      <c r="L207" s="18">
        <v>0</v>
      </c>
      <c r="M207" s="19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0</v>
      </c>
      <c r="V207" s="18">
        <v>0</v>
      </c>
      <c r="W207" s="18">
        <v>0</v>
      </c>
      <c r="X207" s="18">
        <v>0</v>
      </c>
      <c r="Y207" s="18">
        <v>23.5</v>
      </c>
      <c r="Z207" s="18">
        <f t="shared" si="23"/>
        <v>0</v>
      </c>
      <c r="AA207" s="14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8">
        <v>136</v>
      </c>
      <c r="AN207" s="18">
        <v>145</v>
      </c>
      <c r="AO207" s="18">
        <f t="shared" si="24"/>
        <v>0</v>
      </c>
      <c r="AP207" s="18">
        <f t="shared" si="25"/>
        <v>0</v>
      </c>
      <c r="AQ207" s="13">
        <v>0</v>
      </c>
      <c r="AR207" s="18">
        <f t="shared" si="26"/>
        <v>3</v>
      </c>
      <c r="AS207" s="18">
        <v>0</v>
      </c>
      <c r="AT207" s="18">
        <v>0</v>
      </c>
      <c r="AU207" s="18">
        <f t="shared" si="27"/>
        <v>3</v>
      </c>
      <c r="AV207" s="18">
        <v>0</v>
      </c>
      <c r="AW207" s="18">
        <v>0</v>
      </c>
      <c r="AX207" s="18">
        <v>0</v>
      </c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</row>
    <row r="208" spans="1:1024">
      <c r="A208" s="14" t="s">
        <v>50</v>
      </c>
      <c r="B208" s="15">
        <v>1</v>
      </c>
      <c r="C208" s="16">
        <v>17178</v>
      </c>
      <c r="D208" s="17">
        <v>41927</v>
      </c>
      <c r="E208" s="17">
        <v>41930</v>
      </c>
      <c r="F208" s="13">
        <f t="shared" si="21"/>
        <v>3</v>
      </c>
      <c r="G208" s="18" t="str">
        <f t="shared" si="22"/>
        <v>67 years, 9 months</v>
      </c>
      <c r="H208" s="18" t="s">
        <v>54</v>
      </c>
      <c r="I208" s="13" t="s">
        <v>52</v>
      </c>
      <c r="J208" s="18">
        <v>0</v>
      </c>
      <c r="K208" s="18">
        <v>0</v>
      </c>
      <c r="L208" s="18">
        <v>0</v>
      </c>
      <c r="M208" s="19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30.37</v>
      </c>
      <c r="Z208" s="18">
        <f t="shared" si="23"/>
        <v>1</v>
      </c>
      <c r="AA208" s="14">
        <v>0</v>
      </c>
      <c r="AB208" s="18">
        <v>0</v>
      </c>
      <c r="AC208" s="18">
        <v>0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18">
        <v>0</v>
      </c>
      <c r="AM208" s="18">
        <v>126</v>
      </c>
      <c r="AN208" s="18">
        <v>141</v>
      </c>
      <c r="AO208" s="18">
        <f t="shared" si="24"/>
        <v>1</v>
      </c>
      <c r="AP208" s="18">
        <f t="shared" si="25"/>
        <v>0</v>
      </c>
      <c r="AQ208" s="13">
        <v>0</v>
      </c>
      <c r="AR208" s="18">
        <f t="shared" si="26"/>
        <v>3</v>
      </c>
      <c r="AS208" s="18">
        <v>1</v>
      </c>
      <c r="AT208" s="18">
        <v>3</v>
      </c>
      <c r="AU208" s="18">
        <f t="shared" si="27"/>
        <v>6</v>
      </c>
      <c r="AV208" s="18">
        <v>1</v>
      </c>
      <c r="AW208" s="18">
        <v>0</v>
      </c>
      <c r="AX208" s="18">
        <v>0</v>
      </c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</row>
    <row r="209" spans="1:1024">
      <c r="A209" s="14" t="s">
        <v>50</v>
      </c>
      <c r="B209" s="15">
        <v>1</v>
      </c>
      <c r="C209" s="16">
        <v>23601</v>
      </c>
      <c r="D209" s="17">
        <v>41932</v>
      </c>
      <c r="E209" s="17">
        <v>41935</v>
      </c>
      <c r="F209" s="13">
        <f t="shared" si="21"/>
        <v>3</v>
      </c>
      <c r="G209" s="18" t="str">
        <f t="shared" si="22"/>
        <v>50 years, 2 months</v>
      </c>
      <c r="H209" s="18" t="s">
        <v>51</v>
      </c>
      <c r="I209" s="13" t="s">
        <v>52</v>
      </c>
      <c r="J209" s="18">
        <v>0</v>
      </c>
      <c r="K209" s="18">
        <v>0</v>
      </c>
      <c r="L209" s="18">
        <v>0</v>
      </c>
      <c r="M209" s="19">
        <v>0</v>
      </c>
      <c r="N209" s="18">
        <v>1</v>
      </c>
      <c r="O209" s="18">
        <v>0</v>
      </c>
      <c r="P209" s="18">
        <v>0</v>
      </c>
      <c r="Q209" s="18">
        <v>0</v>
      </c>
      <c r="R209" s="18">
        <v>1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42.46</v>
      </c>
      <c r="Z209" s="18">
        <f t="shared" si="23"/>
        <v>1</v>
      </c>
      <c r="AA209" s="14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18">
        <v>0</v>
      </c>
      <c r="AM209" s="18">
        <v>134</v>
      </c>
      <c r="AN209" s="18">
        <v>139</v>
      </c>
      <c r="AO209" s="18">
        <f t="shared" si="24"/>
        <v>1</v>
      </c>
      <c r="AP209" s="18">
        <f t="shared" si="25"/>
        <v>0</v>
      </c>
      <c r="AQ209" s="13">
        <v>0</v>
      </c>
      <c r="AR209" s="18">
        <f t="shared" si="26"/>
        <v>3</v>
      </c>
      <c r="AS209" s="18">
        <v>0</v>
      </c>
      <c r="AT209" s="18">
        <v>0</v>
      </c>
      <c r="AU209" s="18">
        <f t="shared" si="27"/>
        <v>3</v>
      </c>
      <c r="AV209" s="18">
        <v>0</v>
      </c>
      <c r="AW209" s="18">
        <v>0</v>
      </c>
      <c r="AX209" s="18">
        <v>0</v>
      </c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</row>
    <row r="210" spans="1:1024">
      <c r="A210" s="14" t="s">
        <v>55</v>
      </c>
      <c r="B210" s="15">
        <v>1</v>
      </c>
      <c r="C210" s="16">
        <v>21421</v>
      </c>
      <c r="D210" s="17">
        <v>41936</v>
      </c>
      <c r="E210" s="17">
        <v>41938</v>
      </c>
      <c r="F210" s="13">
        <f t="shared" si="21"/>
        <v>2</v>
      </c>
      <c r="G210" s="18" t="str">
        <f t="shared" si="22"/>
        <v>56 years, 2 months</v>
      </c>
      <c r="H210" s="18" t="s">
        <v>54</v>
      </c>
      <c r="I210" s="13" t="s">
        <v>52</v>
      </c>
      <c r="J210" s="18">
        <v>0</v>
      </c>
      <c r="K210" s="18">
        <v>0</v>
      </c>
      <c r="L210" s="18">
        <v>0</v>
      </c>
      <c r="M210" s="19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0</v>
      </c>
      <c r="V210" s="18">
        <v>0</v>
      </c>
      <c r="W210" s="18">
        <v>0</v>
      </c>
      <c r="X210" s="18">
        <v>1</v>
      </c>
      <c r="Y210" s="18">
        <v>28.6</v>
      </c>
      <c r="Z210" s="18">
        <f t="shared" si="23"/>
        <v>0</v>
      </c>
      <c r="AA210" s="14">
        <v>0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123</v>
      </c>
      <c r="AN210" s="18">
        <v>124</v>
      </c>
      <c r="AO210" s="18">
        <f t="shared" si="24"/>
        <v>1</v>
      </c>
      <c r="AP210" s="18">
        <f t="shared" si="25"/>
        <v>0</v>
      </c>
      <c r="AQ210" s="13">
        <v>0</v>
      </c>
      <c r="AR210" s="18">
        <f t="shared" si="26"/>
        <v>2</v>
      </c>
      <c r="AS210" s="18">
        <v>1</v>
      </c>
      <c r="AT210" s="18">
        <v>3</v>
      </c>
      <c r="AU210" s="18">
        <f t="shared" si="27"/>
        <v>5</v>
      </c>
      <c r="AV210" s="18">
        <v>1</v>
      </c>
      <c r="AW210" s="18">
        <v>0</v>
      </c>
      <c r="AX210" s="18">
        <v>0</v>
      </c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</row>
    <row r="211" spans="1:1024">
      <c r="A211" s="14" t="s">
        <v>50</v>
      </c>
      <c r="B211" s="15">
        <v>1</v>
      </c>
      <c r="C211" s="16">
        <v>14038</v>
      </c>
      <c r="D211" s="17">
        <v>41936</v>
      </c>
      <c r="E211" s="17">
        <v>41937</v>
      </c>
      <c r="F211" s="13">
        <f t="shared" si="21"/>
        <v>1</v>
      </c>
      <c r="G211" s="18" t="str">
        <f t="shared" si="22"/>
        <v>76 years, 4 months</v>
      </c>
      <c r="H211" s="18" t="s">
        <v>51</v>
      </c>
      <c r="I211" s="13" t="s">
        <v>52</v>
      </c>
      <c r="J211" s="18">
        <v>0</v>
      </c>
      <c r="K211" s="18">
        <v>0</v>
      </c>
      <c r="L211" s="18">
        <v>0</v>
      </c>
      <c r="M211" s="19">
        <v>1</v>
      </c>
      <c r="N211" s="18">
        <v>1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25.28</v>
      </c>
      <c r="Z211" s="18">
        <f t="shared" si="23"/>
        <v>0</v>
      </c>
      <c r="AA211" s="14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18">
        <v>0</v>
      </c>
      <c r="AM211" s="18">
        <v>142</v>
      </c>
      <c r="AN211" s="18">
        <v>142</v>
      </c>
      <c r="AO211" s="18">
        <f t="shared" si="24"/>
        <v>0</v>
      </c>
      <c r="AP211" s="18">
        <f t="shared" si="25"/>
        <v>0</v>
      </c>
      <c r="AQ211" s="13">
        <v>0</v>
      </c>
      <c r="AR211" s="18">
        <f t="shared" si="26"/>
        <v>1</v>
      </c>
      <c r="AS211" s="18">
        <v>0</v>
      </c>
      <c r="AT211" s="18">
        <v>0</v>
      </c>
      <c r="AU211" s="18">
        <f t="shared" si="27"/>
        <v>1</v>
      </c>
      <c r="AV211" s="18">
        <v>0</v>
      </c>
      <c r="AW211" s="18">
        <v>0</v>
      </c>
      <c r="AX211" s="18">
        <v>0</v>
      </c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</row>
    <row r="212" spans="1:1024">
      <c r="A212" s="14" t="s">
        <v>55</v>
      </c>
      <c r="B212" s="15">
        <v>0</v>
      </c>
      <c r="C212" s="16">
        <v>23500</v>
      </c>
      <c r="D212" s="17">
        <v>41941</v>
      </c>
      <c r="E212" s="17">
        <v>41942</v>
      </c>
      <c r="F212" s="13">
        <f t="shared" si="21"/>
        <v>1</v>
      </c>
      <c r="G212" s="18" t="str">
        <f t="shared" si="22"/>
        <v>50 years, 5 months</v>
      </c>
      <c r="H212" s="18" t="s">
        <v>51</v>
      </c>
      <c r="I212" s="13" t="s">
        <v>52</v>
      </c>
      <c r="J212" s="18">
        <v>0</v>
      </c>
      <c r="K212" s="18">
        <v>0</v>
      </c>
      <c r="L212" s="18">
        <v>0</v>
      </c>
      <c r="M212" s="19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38.64</v>
      </c>
      <c r="Z212" s="18">
        <f t="shared" si="23"/>
        <v>1</v>
      </c>
      <c r="AA212" s="14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18">
        <v>0</v>
      </c>
      <c r="AM212" s="18">
        <v>138</v>
      </c>
      <c r="AN212" s="18">
        <v>138</v>
      </c>
      <c r="AO212" s="18">
        <f t="shared" si="24"/>
        <v>0</v>
      </c>
      <c r="AP212" s="18">
        <f t="shared" si="25"/>
        <v>0</v>
      </c>
      <c r="AQ212" s="13">
        <v>0</v>
      </c>
      <c r="AR212" s="18">
        <f t="shared" si="26"/>
        <v>1</v>
      </c>
      <c r="AS212" s="18">
        <v>0</v>
      </c>
      <c r="AT212" s="18">
        <v>0</v>
      </c>
      <c r="AU212" s="18">
        <f t="shared" si="27"/>
        <v>1</v>
      </c>
      <c r="AV212" s="18">
        <v>0</v>
      </c>
      <c r="AW212" s="18">
        <v>0</v>
      </c>
      <c r="AX212" s="18">
        <v>0</v>
      </c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</row>
    <row r="213" spans="1:1024">
      <c r="A213" s="14" t="s">
        <v>50</v>
      </c>
      <c r="B213" s="15">
        <v>1</v>
      </c>
      <c r="C213" s="16">
        <v>16568</v>
      </c>
      <c r="D213" s="17">
        <v>41941</v>
      </c>
      <c r="E213" s="17">
        <v>41945</v>
      </c>
      <c r="F213" s="13">
        <f t="shared" si="21"/>
        <v>4</v>
      </c>
      <c r="G213" s="18" t="str">
        <f t="shared" si="22"/>
        <v>69 years, 5 months</v>
      </c>
      <c r="H213" s="18" t="s">
        <v>54</v>
      </c>
      <c r="I213" s="13" t="s">
        <v>52</v>
      </c>
      <c r="J213" s="18">
        <v>0</v>
      </c>
      <c r="K213" s="18">
        <v>0</v>
      </c>
      <c r="L213" s="18">
        <v>0</v>
      </c>
      <c r="M213" s="19">
        <v>1</v>
      </c>
      <c r="N213" s="18">
        <v>1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33.32</v>
      </c>
      <c r="Z213" s="18">
        <f t="shared" si="23"/>
        <v>1</v>
      </c>
      <c r="AA213" s="14">
        <v>1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8">
        <v>144</v>
      </c>
      <c r="AN213" s="18">
        <v>144</v>
      </c>
      <c r="AO213" s="18">
        <f t="shared" si="24"/>
        <v>0</v>
      </c>
      <c r="AP213" s="18">
        <f t="shared" si="25"/>
        <v>0</v>
      </c>
      <c r="AQ213" s="13">
        <v>0</v>
      </c>
      <c r="AR213" s="18">
        <f t="shared" si="26"/>
        <v>4</v>
      </c>
      <c r="AS213" s="18">
        <v>0</v>
      </c>
      <c r="AT213" s="18">
        <v>0</v>
      </c>
      <c r="AU213" s="18">
        <f t="shared" si="27"/>
        <v>4</v>
      </c>
      <c r="AV213" s="18">
        <v>0</v>
      </c>
      <c r="AW213" s="18">
        <v>0</v>
      </c>
      <c r="AX213" s="18">
        <v>0</v>
      </c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</row>
    <row r="214" spans="1:1024">
      <c r="A214" s="14" t="s">
        <v>50</v>
      </c>
      <c r="B214" s="15">
        <v>1</v>
      </c>
      <c r="C214" s="16">
        <v>18330</v>
      </c>
      <c r="D214" s="17">
        <v>41943</v>
      </c>
      <c r="E214" s="17">
        <v>41945</v>
      </c>
      <c r="F214" s="13">
        <f t="shared" si="21"/>
        <v>2</v>
      </c>
      <c r="G214" s="18" t="str">
        <f t="shared" si="22"/>
        <v>64 years, 7 months</v>
      </c>
      <c r="H214" s="18" t="s">
        <v>51</v>
      </c>
      <c r="I214" s="13" t="s">
        <v>57</v>
      </c>
      <c r="J214" s="18">
        <v>0</v>
      </c>
      <c r="K214" s="18">
        <v>0</v>
      </c>
      <c r="L214" s="18">
        <v>0</v>
      </c>
      <c r="M214" s="19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27.6</v>
      </c>
      <c r="Z214" s="18">
        <f t="shared" si="23"/>
        <v>0</v>
      </c>
      <c r="AA214" s="14">
        <v>0</v>
      </c>
      <c r="AB214" s="18">
        <v>0</v>
      </c>
      <c r="AC214" s="18"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140</v>
      </c>
      <c r="AN214" s="18">
        <v>146</v>
      </c>
      <c r="AO214" s="18">
        <f t="shared" si="24"/>
        <v>0</v>
      </c>
      <c r="AP214" s="18">
        <f t="shared" si="25"/>
        <v>1</v>
      </c>
      <c r="AQ214" s="13">
        <v>0</v>
      </c>
      <c r="AR214" s="18">
        <f t="shared" si="26"/>
        <v>2</v>
      </c>
      <c r="AS214" s="18">
        <v>0</v>
      </c>
      <c r="AT214" s="18">
        <v>0</v>
      </c>
      <c r="AU214" s="18">
        <f t="shared" si="27"/>
        <v>2</v>
      </c>
      <c r="AV214" s="18">
        <v>0</v>
      </c>
      <c r="AW214" s="18">
        <v>0</v>
      </c>
      <c r="AX214" s="18">
        <v>0</v>
      </c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  <c r="AAQ214"/>
      <c r="AAR214"/>
      <c r="AAS214"/>
      <c r="AAT214"/>
      <c r="AAU214"/>
      <c r="AAV214"/>
      <c r="AAW214"/>
      <c r="AAX214"/>
      <c r="AAY214"/>
      <c r="AAZ214"/>
      <c r="ABA214"/>
      <c r="ABB214"/>
      <c r="ABC214"/>
      <c r="ABD214"/>
      <c r="ABE214"/>
      <c r="ABF214"/>
      <c r="ABG214"/>
      <c r="ABH214"/>
      <c r="ABI214"/>
      <c r="ABJ214"/>
      <c r="ABK214"/>
      <c r="ABL214"/>
      <c r="ABM214"/>
      <c r="ABN214"/>
      <c r="ABO214"/>
      <c r="ABP214"/>
      <c r="ABQ214"/>
      <c r="ABR214"/>
      <c r="ABS214"/>
      <c r="ABT214"/>
      <c r="ABU214"/>
      <c r="ABV214"/>
      <c r="ABW214"/>
      <c r="ABX214"/>
      <c r="ABY214"/>
      <c r="ABZ214"/>
      <c r="ACA214"/>
      <c r="ACB214"/>
      <c r="ACC214"/>
      <c r="ACD214"/>
      <c r="ACE214"/>
      <c r="ACF214"/>
      <c r="ACG214"/>
      <c r="ACH214"/>
      <c r="ACI214"/>
      <c r="ACJ214"/>
      <c r="ACK214"/>
      <c r="ACL214"/>
      <c r="ACM214"/>
      <c r="ACN214"/>
      <c r="ACO214"/>
      <c r="ACP214"/>
      <c r="ACQ214"/>
      <c r="ACR214"/>
      <c r="ACS214"/>
      <c r="ACT214"/>
      <c r="ACU214"/>
      <c r="ACV214"/>
      <c r="ACW214"/>
      <c r="ACX214"/>
      <c r="ACY214"/>
      <c r="ACZ214"/>
      <c r="ADA214"/>
      <c r="ADB214"/>
      <c r="ADC214"/>
      <c r="ADD214"/>
      <c r="ADE214"/>
      <c r="ADF214"/>
      <c r="ADG214"/>
      <c r="ADH214"/>
      <c r="ADI214"/>
      <c r="ADJ214"/>
      <c r="ADK214"/>
      <c r="ADL214"/>
      <c r="ADM214"/>
      <c r="ADN214"/>
      <c r="ADO214"/>
      <c r="ADP214"/>
      <c r="ADQ214"/>
      <c r="ADR214"/>
      <c r="ADS214"/>
      <c r="ADT214"/>
      <c r="ADU214"/>
      <c r="ADV214"/>
      <c r="ADW214"/>
      <c r="ADX214"/>
      <c r="ADY214"/>
      <c r="ADZ214"/>
      <c r="AEA214"/>
      <c r="AEB214"/>
      <c r="AEC214"/>
      <c r="AED214"/>
      <c r="AEE214"/>
      <c r="AEF214"/>
      <c r="AEG214"/>
      <c r="AEH214"/>
      <c r="AEI214"/>
      <c r="AEJ214"/>
      <c r="AEK214"/>
      <c r="AEL214"/>
      <c r="AEM214"/>
      <c r="AEN214"/>
      <c r="AEO214"/>
      <c r="AEP214"/>
      <c r="AEQ214"/>
      <c r="AER214"/>
      <c r="AES214"/>
      <c r="AET214"/>
      <c r="AEU214"/>
      <c r="AEV214"/>
      <c r="AEW214"/>
      <c r="AEX214"/>
      <c r="AEY214"/>
      <c r="AEZ214"/>
      <c r="AFA214"/>
      <c r="AFB214"/>
      <c r="AFC214"/>
      <c r="AFD214"/>
      <c r="AFE214"/>
      <c r="AFF214"/>
      <c r="AFG214"/>
      <c r="AFH214"/>
      <c r="AFI214"/>
      <c r="AFJ214"/>
      <c r="AFK214"/>
      <c r="AFL214"/>
      <c r="AFM214"/>
      <c r="AFN214"/>
      <c r="AFO214"/>
      <c r="AFP214"/>
      <c r="AFQ214"/>
      <c r="AFR214"/>
      <c r="AFS214"/>
      <c r="AFT214"/>
      <c r="AFU214"/>
      <c r="AFV214"/>
      <c r="AFW214"/>
      <c r="AFX214"/>
      <c r="AFY214"/>
      <c r="AFZ214"/>
      <c r="AGA214"/>
      <c r="AGB214"/>
      <c r="AGC214"/>
      <c r="AGD214"/>
      <c r="AGE214"/>
      <c r="AGF214"/>
      <c r="AGG214"/>
      <c r="AGH214"/>
      <c r="AGI214"/>
      <c r="AGJ214"/>
      <c r="AGK214"/>
      <c r="AGL214"/>
      <c r="AGM214"/>
      <c r="AGN214"/>
      <c r="AGO214"/>
      <c r="AGP214"/>
      <c r="AGQ214"/>
      <c r="AGR214"/>
      <c r="AGS214"/>
      <c r="AGT214"/>
      <c r="AGU214"/>
      <c r="AGV214"/>
      <c r="AGW214"/>
      <c r="AGX214"/>
      <c r="AGY214"/>
      <c r="AGZ214"/>
      <c r="AHA214"/>
      <c r="AHB214"/>
      <c r="AHC214"/>
      <c r="AHD214"/>
      <c r="AHE214"/>
      <c r="AHF214"/>
      <c r="AHG214"/>
      <c r="AHH214"/>
      <c r="AHI214"/>
      <c r="AHJ214"/>
      <c r="AHK214"/>
      <c r="AHL214"/>
      <c r="AHM214"/>
      <c r="AHN214"/>
      <c r="AHO214"/>
      <c r="AHP214"/>
      <c r="AHQ214"/>
      <c r="AHR214"/>
      <c r="AHS214"/>
      <c r="AHT214"/>
      <c r="AHU214"/>
      <c r="AHV214"/>
      <c r="AHW214"/>
      <c r="AHX214"/>
      <c r="AHY214"/>
      <c r="AHZ214"/>
      <c r="AIA214"/>
      <c r="AIB214"/>
      <c r="AIC214"/>
      <c r="AID214"/>
      <c r="AIE214"/>
      <c r="AIF214"/>
      <c r="AIG214"/>
      <c r="AIH214"/>
      <c r="AII214"/>
      <c r="AIJ214"/>
      <c r="AIK214"/>
      <c r="AIL214"/>
      <c r="AIM214"/>
      <c r="AIN214"/>
      <c r="AIO214"/>
      <c r="AIP214"/>
      <c r="AIQ214"/>
      <c r="AIR214"/>
      <c r="AIS214"/>
      <c r="AIT214"/>
      <c r="AIU214"/>
      <c r="AIV214"/>
      <c r="AIW214"/>
      <c r="AIX214"/>
      <c r="AIY214"/>
      <c r="AIZ214"/>
      <c r="AJA214"/>
      <c r="AJB214"/>
      <c r="AJC214"/>
      <c r="AJD214"/>
      <c r="AJE214"/>
      <c r="AJF214"/>
      <c r="AJG214"/>
      <c r="AJH214"/>
      <c r="AJI214"/>
      <c r="AJJ214"/>
      <c r="AJK214"/>
      <c r="AJL214"/>
      <c r="AJM214"/>
      <c r="AJN214"/>
      <c r="AJO214"/>
      <c r="AJP214"/>
      <c r="AJQ214"/>
      <c r="AJR214"/>
      <c r="AJS214"/>
      <c r="AJT214"/>
      <c r="AJU214"/>
      <c r="AJV214"/>
      <c r="AJW214"/>
      <c r="AJX214"/>
      <c r="AJY214"/>
      <c r="AJZ214"/>
      <c r="AKA214"/>
      <c r="AKB214"/>
      <c r="AKC214"/>
      <c r="AKD214"/>
      <c r="AKE214"/>
      <c r="AKF214"/>
      <c r="AKG214"/>
      <c r="AKH214"/>
      <c r="AKI214"/>
      <c r="AKJ214"/>
      <c r="AKK214"/>
      <c r="AKL214"/>
      <c r="AKM214"/>
      <c r="AKN214"/>
      <c r="AKO214"/>
      <c r="AKP214"/>
      <c r="AKQ214"/>
      <c r="AKR214"/>
      <c r="AKS214"/>
      <c r="AKT214"/>
      <c r="AKU214"/>
      <c r="AKV214"/>
      <c r="AKW214"/>
      <c r="AKX214"/>
      <c r="AKY214"/>
      <c r="AKZ214"/>
      <c r="ALA214"/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  <c r="AMI214"/>
      <c r="AMJ214"/>
    </row>
    <row r="215" spans="1:1024">
      <c r="A215" s="14" t="s">
        <v>50</v>
      </c>
      <c r="B215" s="15">
        <v>1</v>
      </c>
      <c r="C215" s="16">
        <v>21046</v>
      </c>
      <c r="D215" s="17">
        <v>41950</v>
      </c>
      <c r="E215" s="17">
        <v>41952</v>
      </c>
      <c r="F215" s="13">
        <f t="shared" si="21"/>
        <v>2</v>
      </c>
      <c r="G215" s="18" t="str">
        <f t="shared" si="22"/>
        <v>57 years, 2 months</v>
      </c>
      <c r="H215" s="18" t="s">
        <v>51</v>
      </c>
      <c r="I215" s="13" t="s">
        <v>57</v>
      </c>
      <c r="J215" s="18">
        <v>0</v>
      </c>
      <c r="K215" s="18">
        <v>0</v>
      </c>
      <c r="L215" s="18">
        <v>0</v>
      </c>
      <c r="M215" s="19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1</v>
      </c>
      <c r="S215" s="18">
        <v>0</v>
      </c>
      <c r="T215" s="18">
        <v>0</v>
      </c>
      <c r="U215" s="18">
        <v>0</v>
      </c>
      <c r="V215" s="18">
        <v>0</v>
      </c>
      <c r="W215" s="18">
        <v>1</v>
      </c>
      <c r="X215" s="18">
        <v>0</v>
      </c>
      <c r="Y215" s="18">
        <v>27.5</v>
      </c>
      <c r="Z215" s="18">
        <f t="shared" si="23"/>
        <v>0</v>
      </c>
      <c r="AA215" s="14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8">
        <v>139</v>
      </c>
      <c r="AN215" s="18">
        <v>139</v>
      </c>
      <c r="AO215" s="18">
        <f t="shared" si="24"/>
        <v>0</v>
      </c>
      <c r="AP215" s="18">
        <f t="shared" si="25"/>
        <v>0</v>
      </c>
      <c r="AQ215" s="13">
        <v>0</v>
      </c>
      <c r="AR215" s="18">
        <f t="shared" si="26"/>
        <v>2</v>
      </c>
      <c r="AS215" s="18">
        <v>0</v>
      </c>
      <c r="AT215" s="18">
        <v>0</v>
      </c>
      <c r="AU215" s="18">
        <f t="shared" si="27"/>
        <v>2</v>
      </c>
      <c r="AV215" s="18">
        <v>0</v>
      </c>
      <c r="AW215" s="18">
        <v>0</v>
      </c>
      <c r="AX215" s="18">
        <v>0</v>
      </c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</row>
    <row r="216" spans="1:1024">
      <c r="A216" s="14" t="s">
        <v>55</v>
      </c>
      <c r="B216" s="15">
        <v>1</v>
      </c>
      <c r="C216" s="16">
        <v>22471</v>
      </c>
      <c r="D216" s="17">
        <v>41950</v>
      </c>
      <c r="E216" s="17">
        <v>41951</v>
      </c>
      <c r="F216" s="13">
        <f t="shared" si="21"/>
        <v>1</v>
      </c>
      <c r="G216" s="18" t="str">
        <f t="shared" si="22"/>
        <v>53 years, 3 months</v>
      </c>
      <c r="H216" s="18" t="s">
        <v>51</v>
      </c>
      <c r="I216" s="13" t="s">
        <v>52</v>
      </c>
      <c r="J216" s="18">
        <v>0</v>
      </c>
      <c r="K216" s="18">
        <v>0</v>
      </c>
      <c r="L216" s="18">
        <v>0</v>
      </c>
      <c r="M216" s="19">
        <v>0</v>
      </c>
      <c r="N216" s="18">
        <v>0</v>
      </c>
      <c r="O216" s="18">
        <v>0</v>
      </c>
      <c r="P216" s="18">
        <v>1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27.9</v>
      </c>
      <c r="Z216" s="18">
        <f t="shared" si="23"/>
        <v>0</v>
      </c>
      <c r="AA216" s="14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8">
        <v>140</v>
      </c>
      <c r="AN216" s="18">
        <v>140</v>
      </c>
      <c r="AO216" s="18">
        <f t="shared" si="24"/>
        <v>0</v>
      </c>
      <c r="AP216" s="18">
        <f t="shared" si="25"/>
        <v>0</v>
      </c>
      <c r="AQ216" s="13">
        <v>0</v>
      </c>
      <c r="AR216" s="18">
        <f t="shared" si="26"/>
        <v>1</v>
      </c>
      <c r="AS216" s="18">
        <v>0</v>
      </c>
      <c r="AT216" s="18">
        <v>0</v>
      </c>
      <c r="AU216" s="18">
        <f t="shared" si="27"/>
        <v>1</v>
      </c>
      <c r="AV216" s="18">
        <v>0</v>
      </c>
      <c r="AW216" s="18">
        <v>0</v>
      </c>
      <c r="AX216" s="18">
        <v>0</v>
      </c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</row>
    <row r="217" spans="1:1024">
      <c r="A217" s="14" t="s">
        <v>60</v>
      </c>
      <c r="B217" s="15">
        <v>1</v>
      </c>
      <c r="C217" s="16">
        <v>27041</v>
      </c>
      <c r="D217" s="17">
        <v>41950</v>
      </c>
      <c r="E217" s="17">
        <v>41955</v>
      </c>
      <c r="F217" s="13">
        <f t="shared" si="21"/>
        <v>5</v>
      </c>
      <c r="G217" s="18" t="str">
        <f t="shared" si="22"/>
        <v>40 years, 9 months</v>
      </c>
      <c r="H217" s="18" t="s">
        <v>51</v>
      </c>
      <c r="I217" s="13" t="s">
        <v>52</v>
      </c>
      <c r="J217" s="18">
        <v>0</v>
      </c>
      <c r="K217" s="18">
        <v>0</v>
      </c>
      <c r="L217" s="18">
        <v>0</v>
      </c>
      <c r="M217" s="19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40.409999999999997</v>
      </c>
      <c r="Z217" s="18">
        <f t="shared" si="23"/>
        <v>1</v>
      </c>
      <c r="AA217" s="14">
        <v>1</v>
      </c>
      <c r="AB217" s="18">
        <v>1</v>
      </c>
      <c r="AC217" s="18">
        <v>0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18">
        <v>0</v>
      </c>
      <c r="AM217" s="18">
        <v>141</v>
      </c>
      <c r="AN217" s="18">
        <v>147</v>
      </c>
      <c r="AO217" s="18">
        <f t="shared" si="24"/>
        <v>0</v>
      </c>
      <c r="AP217" s="18">
        <f t="shared" si="25"/>
        <v>1</v>
      </c>
      <c r="AQ217" s="13">
        <v>0</v>
      </c>
      <c r="AR217" s="18">
        <f t="shared" si="26"/>
        <v>5</v>
      </c>
      <c r="AS217" s="18">
        <v>0</v>
      </c>
      <c r="AT217" s="18">
        <v>0</v>
      </c>
      <c r="AU217" s="18">
        <f t="shared" si="27"/>
        <v>5</v>
      </c>
      <c r="AV217" s="18">
        <v>0</v>
      </c>
      <c r="AW217" s="18">
        <v>0</v>
      </c>
      <c r="AX217" s="18">
        <v>0</v>
      </c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</row>
    <row r="218" spans="1:1024">
      <c r="A218" s="14" t="s">
        <v>56</v>
      </c>
      <c r="B218" s="15">
        <v>0</v>
      </c>
      <c r="C218" s="16">
        <v>36944</v>
      </c>
      <c r="D218" s="17">
        <v>41953</v>
      </c>
      <c r="E218" s="17">
        <v>41956</v>
      </c>
      <c r="F218" s="13">
        <f t="shared" si="21"/>
        <v>3</v>
      </c>
      <c r="G218" s="18" t="str">
        <f t="shared" si="22"/>
        <v>13 years, 8 months</v>
      </c>
      <c r="H218" s="18" t="s">
        <v>54</v>
      </c>
      <c r="I218" s="13" t="s">
        <v>52</v>
      </c>
      <c r="J218" s="18">
        <v>0</v>
      </c>
      <c r="K218" s="18">
        <v>0</v>
      </c>
      <c r="L218" s="18">
        <v>0</v>
      </c>
      <c r="M218" s="19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W218" s="18">
        <v>0</v>
      </c>
      <c r="X218" s="18">
        <v>0</v>
      </c>
      <c r="Y218" s="18">
        <v>54.4</v>
      </c>
      <c r="Z218" s="18">
        <f t="shared" si="23"/>
        <v>1</v>
      </c>
      <c r="AA218" s="14">
        <v>0</v>
      </c>
      <c r="AB218" s="18">
        <v>0</v>
      </c>
      <c r="AC218" s="18">
        <v>0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8">
        <v>140</v>
      </c>
      <c r="AN218" s="18">
        <v>141</v>
      </c>
      <c r="AO218" s="18">
        <f t="shared" si="24"/>
        <v>0</v>
      </c>
      <c r="AP218" s="18">
        <f t="shared" si="25"/>
        <v>0</v>
      </c>
      <c r="AQ218" s="13">
        <v>0</v>
      </c>
      <c r="AR218" s="18">
        <f t="shared" si="26"/>
        <v>3</v>
      </c>
      <c r="AS218" s="18">
        <v>0</v>
      </c>
      <c r="AT218" s="18">
        <v>0</v>
      </c>
      <c r="AU218" s="18">
        <f t="shared" si="27"/>
        <v>3</v>
      </c>
      <c r="AV218" s="18">
        <v>0</v>
      </c>
      <c r="AW218" s="18">
        <v>0</v>
      </c>
      <c r="AX218" s="18">
        <v>0</v>
      </c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</row>
    <row r="219" spans="1:1024">
      <c r="A219" s="14" t="s">
        <v>50</v>
      </c>
      <c r="B219" s="15">
        <v>1</v>
      </c>
      <c r="C219" s="16">
        <v>19119</v>
      </c>
      <c r="D219" s="17">
        <v>41955</v>
      </c>
      <c r="E219" s="17">
        <v>41956</v>
      </c>
      <c r="F219" s="13">
        <f t="shared" si="21"/>
        <v>1</v>
      </c>
      <c r="G219" s="18" t="str">
        <f t="shared" si="22"/>
        <v>62 years, 6 months</v>
      </c>
      <c r="H219" s="18" t="s">
        <v>51</v>
      </c>
      <c r="I219" s="13" t="s">
        <v>52</v>
      </c>
      <c r="J219" s="18">
        <v>0</v>
      </c>
      <c r="K219" s="18">
        <v>0</v>
      </c>
      <c r="L219" s="18">
        <v>0</v>
      </c>
      <c r="M219" s="19">
        <v>1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1</v>
      </c>
      <c r="X219" s="18">
        <v>0</v>
      </c>
      <c r="Y219" s="18">
        <v>26</v>
      </c>
      <c r="Z219" s="18">
        <f t="shared" si="23"/>
        <v>0</v>
      </c>
      <c r="AA219" s="14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18">
        <v>0</v>
      </c>
      <c r="AM219" s="18">
        <v>131</v>
      </c>
      <c r="AN219" s="18">
        <v>131</v>
      </c>
      <c r="AO219" s="18">
        <f t="shared" si="24"/>
        <v>1</v>
      </c>
      <c r="AP219" s="18">
        <f t="shared" si="25"/>
        <v>0</v>
      </c>
      <c r="AQ219" s="13">
        <v>0</v>
      </c>
      <c r="AR219" s="18">
        <f t="shared" si="26"/>
        <v>1</v>
      </c>
      <c r="AS219" s="18">
        <v>0</v>
      </c>
      <c r="AT219" s="18">
        <v>0</v>
      </c>
      <c r="AU219" s="18">
        <f t="shared" si="27"/>
        <v>1</v>
      </c>
      <c r="AV219" s="18">
        <v>0</v>
      </c>
      <c r="AW219" s="18">
        <v>0</v>
      </c>
      <c r="AX219" s="18">
        <v>0</v>
      </c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</row>
    <row r="220" spans="1:1024">
      <c r="A220" s="14" t="s">
        <v>50</v>
      </c>
      <c r="B220" s="15">
        <v>1</v>
      </c>
      <c r="C220" s="16">
        <v>25905</v>
      </c>
      <c r="D220" s="17">
        <v>41955</v>
      </c>
      <c r="E220" s="17">
        <v>41971</v>
      </c>
      <c r="F220" s="13">
        <f t="shared" si="21"/>
        <v>16</v>
      </c>
      <c r="G220" s="18" t="str">
        <f t="shared" si="22"/>
        <v>43 years, 11 months</v>
      </c>
      <c r="H220" s="18" t="s">
        <v>51</v>
      </c>
      <c r="I220" s="13" t="s">
        <v>57</v>
      </c>
      <c r="J220" s="18">
        <v>0</v>
      </c>
      <c r="K220" s="18">
        <v>0</v>
      </c>
      <c r="L220" s="18">
        <v>0</v>
      </c>
      <c r="M220" s="19">
        <v>1</v>
      </c>
      <c r="N220" s="18">
        <v>1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26.6</v>
      </c>
      <c r="Z220" s="18">
        <f t="shared" si="23"/>
        <v>0</v>
      </c>
      <c r="AA220" s="14">
        <v>0</v>
      </c>
      <c r="AB220" s="18">
        <v>0</v>
      </c>
      <c r="AC220" s="18">
        <v>1</v>
      </c>
      <c r="AD220" s="18" t="s">
        <v>53</v>
      </c>
      <c r="AE220" s="18">
        <v>1</v>
      </c>
      <c r="AF220" s="18">
        <v>1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18">
        <v>1</v>
      </c>
      <c r="AM220" s="18">
        <v>141</v>
      </c>
      <c r="AN220" s="18">
        <v>146</v>
      </c>
      <c r="AO220" s="18">
        <f t="shared" si="24"/>
        <v>0</v>
      </c>
      <c r="AP220" s="18">
        <f t="shared" si="25"/>
        <v>1</v>
      </c>
      <c r="AQ220" s="13">
        <v>0</v>
      </c>
      <c r="AR220" s="18">
        <f t="shared" si="26"/>
        <v>16</v>
      </c>
      <c r="AS220" s="18">
        <v>1</v>
      </c>
      <c r="AT220" s="18">
        <v>1</v>
      </c>
      <c r="AU220" s="18">
        <f t="shared" si="27"/>
        <v>17</v>
      </c>
      <c r="AV220" s="18">
        <v>1</v>
      </c>
      <c r="AW220" s="18">
        <v>0</v>
      </c>
      <c r="AX220" s="18">
        <v>0</v>
      </c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</row>
    <row r="221" spans="1:1024">
      <c r="A221" s="14" t="s">
        <v>56</v>
      </c>
      <c r="B221" s="15">
        <v>1</v>
      </c>
      <c r="C221" s="16">
        <v>22560</v>
      </c>
      <c r="D221" s="17">
        <v>41969</v>
      </c>
      <c r="E221" s="17">
        <v>41971</v>
      </c>
      <c r="F221" s="13">
        <f t="shared" si="21"/>
        <v>2</v>
      </c>
      <c r="G221" s="18" t="str">
        <f t="shared" si="22"/>
        <v>53 years, 1 months</v>
      </c>
      <c r="H221" s="18" t="s">
        <v>51</v>
      </c>
      <c r="I221" s="13" t="s">
        <v>64</v>
      </c>
      <c r="J221" s="18">
        <v>0</v>
      </c>
      <c r="K221" s="18">
        <v>0</v>
      </c>
      <c r="L221" s="18">
        <v>0</v>
      </c>
      <c r="M221" s="19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34.630000000000003</v>
      </c>
      <c r="Z221" s="18">
        <f t="shared" si="23"/>
        <v>1</v>
      </c>
      <c r="AA221" s="14">
        <v>0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8">
        <v>145</v>
      </c>
      <c r="AN221" s="18">
        <v>145</v>
      </c>
      <c r="AO221" s="18">
        <f t="shared" si="24"/>
        <v>0</v>
      </c>
      <c r="AP221" s="18">
        <f t="shared" si="25"/>
        <v>0</v>
      </c>
      <c r="AQ221" s="13">
        <v>0</v>
      </c>
      <c r="AR221" s="18">
        <f t="shared" si="26"/>
        <v>2</v>
      </c>
      <c r="AS221" s="18">
        <v>0</v>
      </c>
      <c r="AT221" s="18">
        <v>0</v>
      </c>
      <c r="AU221" s="18">
        <f t="shared" si="27"/>
        <v>2</v>
      </c>
      <c r="AV221" s="18">
        <v>0</v>
      </c>
      <c r="AW221" s="18">
        <v>0</v>
      </c>
      <c r="AX221" s="18">
        <v>0</v>
      </c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</row>
    <row r="222" spans="1:1024">
      <c r="A222" s="14" t="s">
        <v>50</v>
      </c>
      <c r="B222" s="15">
        <v>0</v>
      </c>
      <c r="C222" s="16">
        <v>24470</v>
      </c>
      <c r="D222" s="17">
        <v>41976</v>
      </c>
      <c r="E222" s="17">
        <v>41978</v>
      </c>
      <c r="F222" s="13">
        <f t="shared" si="21"/>
        <v>2</v>
      </c>
      <c r="G222" s="18" t="str">
        <f t="shared" si="22"/>
        <v>47 years, 11 months</v>
      </c>
      <c r="H222" s="18" t="s">
        <v>51</v>
      </c>
      <c r="I222" s="13" t="s">
        <v>52</v>
      </c>
      <c r="J222" s="18">
        <v>0</v>
      </c>
      <c r="K222" s="18">
        <v>0</v>
      </c>
      <c r="L222" s="18">
        <v>0</v>
      </c>
      <c r="M222" s="19">
        <v>1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28.79</v>
      </c>
      <c r="Z222" s="18">
        <f t="shared" si="23"/>
        <v>0</v>
      </c>
      <c r="AA222" s="14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18">
        <v>0</v>
      </c>
      <c r="AM222" s="18">
        <v>140</v>
      </c>
      <c r="AN222" s="18">
        <v>141</v>
      </c>
      <c r="AO222" s="18">
        <f t="shared" si="24"/>
        <v>0</v>
      </c>
      <c r="AP222" s="18">
        <f t="shared" si="25"/>
        <v>0</v>
      </c>
      <c r="AQ222" s="13">
        <v>0</v>
      </c>
      <c r="AR222" s="18">
        <f t="shared" si="26"/>
        <v>2</v>
      </c>
      <c r="AS222" s="18">
        <v>0</v>
      </c>
      <c r="AT222" s="18">
        <v>0</v>
      </c>
      <c r="AU222" s="18">
        <f t="shared" si="27"/>
        <v>2</v>
      </c>
      <c r="AV222" s="18">
        <v>0</v>
      </c>
      <c r="AW222" s="18">
        <v>0</v>
      </c>
      <c r="AX222" s="18">
        <v>0</v>
      </c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</row>
    <row r="223" spans="1:1024">
      <c r="A223" s="14" t="s">
        <v>55</v>
      </c>
      <c r="B223" s="15">
        <v>1</v>
      </c>
      <c r="C223" s="16">
        <v>15084</v>
      </c>
      <c r="D223" s="17">
        <v>41976</v>
      </c>
      <c r="E223" s="17">
        <v>41978</v>
      </c>
      <c r="F223" s="13">
        <f t="shared" si="21"/>
        <v>2</v>
      </c>
      <c r="G223" s="18" t="str">
        <f t="shared" si="22"/>
        <v>73 years, 7 months</v>
      </c>
      <c r="H223" s="18" t="s">
        <v>51</v>
      </c>
      <c r="I223" s="13" t="s">
        <v>52</v>
      </c>
      <c r="J223" s="18">
        <v>0</v>
      </c>
      <c r="K223" s="18">
        <v>0</v>
      </c>
      <c r="L223" s="18">
        <v>0</v>
      </c>
      <c r="M223" s="19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1</v>
      </c>
      <c r="X223" s="18">
        <v>0</v>
      </c>
      <c r="Y223" s="18">
        <v>29.9</v>
      </c>
      <c r="Z223" s="18">
        <f t="shared" si="23"/>
        <v>0</v>
      </c>
      <c r="AA223" s="14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18">
        <v>0</v>
      </c>
      <c r="AM223" s="18">
        <v>140</v>
      </c>
      <c r="AN223" s="18">
        <v>143</v>
      </c>
      <c r="AO223" s="18">
        <f t="shared" si="24"/>
        <v>0</v>
      </c>
      <c r="AP223" s="18">
        <f t="shared" si="25"/>
        <v>0</v>
      </c>
      <c r="AQ223" s="13">
        <v>0</v>
      </c>
      <c r="AR223" s="18">
        <f t="shared" si="26"/>
        <v>2</v>
      </c>
      <c r="AS223" s="18">
        <v>0</v>
      </c>
      <c r="AT223" s="18">
        <v>0</v>
      </c>
      <c r="AU223" s="18">
        <f t="shared" si="27"/>
        <v>2</v>
      </c>
      <c r="AV223" s="18">
        <v>0</v>
      </c>
      <c r="AW223" s="18">
        <v>0</v>
      </c>
      <c r="AX223" s="18">
        <v>0</v>
      </c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</row>
    <row r="224" spans="1:1024">
      <c r="A224" s="14" t="s">
        <v>50</v>
      </c>
      <c r="B224" s="15">
        <v>1</v>
      </c>
      <c r="C224" s="16">
        <v>29311</v>
      </c>
      <c r="D224" s="17">
        <v>41978</v>
      </c>
      <c r="E224" s="17">
        <v>41981</v>
      </c>
      <c r="F224" s="13">
        <f t="shared" si="21"/>
        <v>3</v>
      </c>
      <c r="G224" s="18" t="str">
        <f t="shared" si="22"/>
        <v>34 years, 8 months</v>
      </c>
      <c r="H224" s="18" t="s">
        <v>54</v>
      </c>
      <c r="I224" s="13" t="s">
        <v>61</v>
      </c>
      <c r="J224" s="18">
        <v>0</v>
      </c>
      <c r="K224" s="18">
        <v>0</v>
      </c>
      <c r="L224" s="18">
        <v>0</v>
      </c>
      <c r="M224" s="19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34.869999999999997</v>
      </c>
      <c r="Z224" s="18">
        <f t="shared" si="23"/>
        <v>1</v>
      </c>
      <c r="AA224" s="14">
        <v>1</v>
      </c>
      <c r="AB224" s="18">
        <v>0</v>
      </c>
      <c r="AC224" s="24">
        <v>1</v>
      </c>
      <c r="AD224" s="24" t="s">
        <v>66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8">
        <v>142</v>
      </c>
      <c r="AN224" s="18">
        <v>145</v>
      </c>
      <c r="AO224" s="18">
        <f t="shared" si="24"/>
        <v>0</v>
      </c>
      <c r="AP224" s="18">
        <f t="shared" si="25"/>
        <v>0</v>
      </c>
      <c r="AQ224" s="13">
        <v>0</v>
      </c>
      <c r="AR224" s="18">
        <f t="shared" si="26"/>
        <v>3</v>
      </c>
      <c r="AS224" s="18">
        <v>0</v>
      </c>
      <c r="AT224" s="18">
        <v>0</v>
      </c>
      <c r="AU224" s="18">
        <f t="shared" si="27"/>
        <v>3</v>
      </c>
      <c r="AV224" s="18">
        <v>0</v>
      </c>
      <c r="AW224" s="18">
        <v>0</v>
      </c>
      <c r="AX224" s="18">
        <v>0</v>
      </c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</row>
    <row r="225" spans="1:1024">
      <c r="A225" s="14" t="s">
        <v>55</v>
      </c>
      <c r="B225" s="15">
        <v>1</v>
      </c>
      <c r="C225" s="16">
        <v>26940</v>
      </c>
      <c r="D225" s="17">
        <v>41978</v>
      </c>
      <c r="E225" s="17">
        <v>41980</v>
      </c>
      <c r="F225" s="13">
        <f t="shared" si="21"/>
        <v>2</v>
      </c>
      <c r="G225" s="18" t="str">
        <f t="shared" si="22"/>
        <v>41 years, 2 months</v>
      </c>
      <c r="H225" s="18" t="s">
        <v>51</v>
      </c>
      <c r="I225" s="13" t="s">
        <v>52</v>
      </c>
      <c r="J225" s="18">
        <v>0</v>
      </c>
      <c r="K225" s="18">
        <v>0</v>
      </c>
      <c r="L225" s="18">
        <v>0</v>
      </c>
      <c r="M225" s="19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32.9</v>
      </c>
      <c r="Z225" s="18">
        <f t="shared" si="23"/>
        <v>1</v>
      </c>
      <c r="AA225" s="14">
        <v>1</v>
      </c>
      <c r="AB225" s="18">
        <v>0</v>
      </c>
      <c r="AC225" s="18">
        <v>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18">
        <v>0</v>
      </c>
      <c r="AM225" s="18">
        <v>137</v>
      </c>
      <c r="AN225" s="18">
        <v>146</v>
      </c>
      <c r="AO225" s="18">
        <f t="shared" si="24"/>
        <v>0</v>
      </c>
      <c r="AP225" s="18">
        <f t="shared" si="25"/>
        <v>1</v>
      </c>
      <c r="AQ225" s="13">
        <v>0</v>
      </c>
      <c r="AR225" s="18">
        <f t="shared" si="26"/>
        <v>2</v>
      </c>
      <c r="AS225" s="18">
        <v>0</v>
      </c>
      <c r="AT225" s="18">
        <v>0</v>
      </c>
      <c r="AU225" s="18">
        <f t="shared" si="27"/>
        <v>2</v>
      </c>
      <c r="AV225" s="18">
        <v>0</v>
      </c>
      <c r="AW225" s="18">
        <v>0</v>
      </c>
      <c r="AX225" s="18">
        <v>0</v>
      </c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</row>
    <row r="226" spans="1:1024">
      <c r="A226" s="14" t="s">
        <v>55</v>
      </c>
      <c r="B226" s="15">
        <v>1</v>
      </c>
      <c r="C226" s="16">
        <v>17222</v>
      </c>
      <c r="D226" s="17">
        <v>41983</v>
      </c>
      <c r="E226" s="17">
        <v>41988</v>
      </c>
      <c r="F226" s="13">
        <f t="shared" si="21"/>
        <v>5</v>
      </c>
      <c r="G226" s="18" t="str">
        <f t="shared" si="22"/>
        <v>67 years, 9 months</v>
      </c>
      <c r="H226" s="18" t="s">
        <v>54</v>
      </c>
      <c r="I226" s="13" t="s">
        <v>52</v>
      </c>
      <c r="J226" s="18">
        <v>0</v>
      </c>
      <c r="K226" s="18">
        <v>0</v>
      </c>
      <c r="L226" s="18">
        <v>0</v>
      </c>
      <c r="M226" s="19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31.66</v>
      </c>
      <c r="Z226" s="18">
        <f t="shared" si="23"/>
        <v>1</v>
      </c>
      <c r="AA226" s="14">
        <v>0</v>
      </c>
      <c r="AB226" s="18">
        <v>0</v>
      </c>
      <c r="AC226" s="18">
        <v>1</v>
      </c>
      <c r="AD226" s="18" t="s">
        <v>59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18">
        <v>0</v>
      </c>
      <c r="AM226" s="18">
        <v>137</v>
      </c>
      <c r="AN226" s="18">
        <v>145</v>
      </c>
      <c r="AO226" s="18">
        <f t="shared" si="24"/>
        <v>0</v>
      </c>
      <c r="AP226" s="18">
        <f t="shared" si="25"/>
        <v>0</v>
      </c>
      <c r="AQ226" s="13">
        <v>0</v>
      </c>
      <c r="AR226" s="18">
        <f t="shared" si="26"/>
        <v>5</v>
      </c>
      <c r="AS226" s="18">
        <v>0</v>
      </c>
      <c r="AT226" s="18">
        <v>0</v>
      </c>
      <c r="AU226" s="18">
        <f t="shared" si="27"/>
        <v>5</v>
      </c>
      <c r="AV226" s="18">
        <v>0</v>
      </c>
      <c r="AW226" s="18">
        <v>0</v>
      </c>
      <c r="AX226" s="18">
        <v>0</v>
      </c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</row>
    <row r="227" spans="1:1024">
      <c r="A227" s="14" t="s">
        <v>55</v>
      </c>
      <c r="B227" s="15">
        <v>1</v>
      </c>
      <c r="C227" s="16">
        <v>22775</v>
      </c>
      <c r="D227" s="17">
        <v>41983</v>
      </c>
      <c r="E227" s="17">
        <v>41987</v>
      </c>
      <c r="F227" s="13">
        <f t="shared" si="21"/>
        <v>4</v>
      </c>
      <c r="G227" s="18" t="str">
        <f t="shared" si="22"/>
        <v>52 years, 7 months</v>
      </c>
      <c r="H227" s="18" t="s">
        <v>54</v>
      </c>
      <c r="I227" s="13" t="s">
        <v>52</v>
      </c>
      <c r="J227" s="18">
        <v>0</v>
      </c>
      <c r="K227" s="18">
        <v>0</v>
      </c>
      <c r="L227" s="18">
        <v>0</v>
      </c>
      <c r="M227" s="19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33.47</v>
      </c>
      <c r="Z227" s="18">
        <f t="shared" si="23"/>
        <v>1</v>
      </c>
      <c r="AA227" s="14">
        <v>1</v>
      </c>
      <c r="AB227" s="18">
        <v>1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18">
        <v>0</v>
      </c>
      <c r="AM227" s="18">
        <v>140</v>
      </c>
      <c r="AN227" s="18">
        <v>147</v>
      </c>
      <c r="AO227" s="18">
        <f t="shared" si="24"/>
        <v>0</v>
      </c>
      <c r="AP227" s="18">
        <f t="shared" si="25"/>
        <v>1</v>
      </c>
      <c r="AQ227" s="13">
        <v>0</v>
      </c>
      <c r="AR227" s="18">
        <f t="shared" si="26"/>
        <v>4</v>
      </c>
      <c r="AS227" s="18">
        <v>0</v>
      </c>
      <c r="AT227" s="18">
        <v>0</v>
      </c>
      <c r="AU227" s="18">
        <f t="shared" si="27"/>
        <v>4</v>
      </c>
      <c r="AV227" s="18">
        <v>0</v>
      </c>
      <c r="AW227" s="18">
        <v>0</v>
      </c>
      <c r="AX227" s="18">
        <v>0</v>
      </c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  <c r="AAQ227"/>
      <c r="AAR227"/>
      <c r="AAS227"/>
      <c r="AAT227"/>
      <c r="AAU227"/>
      <c r="AAV227"/>
      <c r="AAW227"/>
      <c r="AAX227"/>
      <c r="AAY227"/>
      <c r="AAZ227"/>
      <c r="ABA227"/>
      <c r="ABB227"/>
      <c r="ABC227"/>
      <c r="ABD227"/>
      <c r="ABE227"/>
      <c r="ABF227"/>
      <c r="ABG227"/>
      <c r="ABH227"/>
      <c r="ABI227"/>
      <c r="ABJ227"/>
      <c r="ABK227"/>
      <c r="ABL227"/>
      <c r="ABM227"/>
      <c r="ABN227"/>
      <c r="ABO227"/>
      <c r="ABP227"/>
      <c r="ABQ227"/>
      <c r="ABR227"/>
      <c r="ABS227"/>
      <c r="ABT227"/>
      <c r="ABU227"/>
      <c r="ABV227"/>
      <c r="ABW227"/>
      <c r="ABX227"/>
      <c r="ABY227"/>
      <c r="ABZ227"/>
      <c r="ACA227"/>
      <c r="ACB227"/>
      <c r="ACC227"/>
      <c r="ACD227"/>
      <c r="ACE227"/>
      <c r="ACF227"/>
      <c r="ACG227"/>
      <c r="ACH227"/>
      <c r="ACI227"/>
      <c r="ACJ227"/>
      <c r="ACK227"/>
      <c r="ACL227"/>
      <c r="ACM227"/>
      <c r="ACN227"/>
      <c r="ACO227"/>
      <c r="ACP227"/>
      <c r="ACQ227"/>
      <c r="ACR227"/>
      <c r="ACS227"/>
      <c r="ACT227"/>
      <c r="ACU227"/>
      <c r="ACV227"/>
      <c r="ACW227"/>
      <c r="ACX227"/>
      <c r="ACY227"/>
      <c r="ACZ227"/>
      <c r="ADA227"/>
      <c r="ADB227"/>
      <c r="ADC227"/>
      <c r="ADD227"/>
      <c r="ADE227"/>
      <c r="ADF227"/>
      <c r="ADG227"/>
      <c r="ADH227"/>
      <c r="ADI227"/>
      <c r="ADJ227"/>
      <c r="ADK227"/>
      <c r="ADL227"/>
      <c r="ADM227"/>
      <c r="ADN227"/>
      <c r="ADO227"/>
      <c r="ADP227"/>
      <c r="ADQ227"/>
      <c r="ADR227"/>
      <c r="ADS227"/>
      <c r="ADT227"/>
      <c r="ADU227"/>
      <c r="ADV227"/>
      <c r="ADW227"/>
      <c r="ADX227"/>
      <c r="ADY227"/>
      <c r="ADZ227"/>
      <c r="AEA227"/>
      <c r="AEB227"/>
      <c r="AEC227"/>
      <c r="AED227"/>
      <c r="AEE227"/>
      <c r="AEF227"/>
      <c r="AEG227"/>
      <c r="AEH227"/>
      <c r="AEI227"/>
      <c r="AEJ227"/>
      <c r="AEK227"/>
      <c r="AEL227"/>
      <c r="AEM227"/>
      <c r="AEN227"/>
      <c r="AEO227"/>
      <c r="AEP227"/>
      <c r="AEQ227"/>
      <c r="AER227"/>
      <c r="AES227"/>
      <c r="AET227"/>
      <c r="AEU227"/>
      <c r="AEV227"/>
      <c r="AEW227"/>
      <c r="AEX227"/>
      <c r="AEY227"/>
      <c r="AEZ227"/>
      <c r="AFA227"/>
      <c r="AFB227"/>
      <c r="AFC227"/>
      <c r="AFD227"/>
      <c r="AFE227"/>
      <c r="AFF227"/>
      <c r="AFG227"/>
      <c r="AFH227"/>
      <c r="AFI227"/>
      <c r="AFJ227"/>
      <c r="AFK227"/>
      <c r="AFL227"/>
      <c r="AFM227"/>
      <c r="AFN227"/>
      <c r="AFO227"/>
      <c r="AFP227"/>
      <c r="AFQ227"/>
      <c r="AFR227"/>
      <c r="AFS227"/>
      <c r="AFT227"/>
      <c r="AFU227"/>
      <c r="AFV227"/>
      <c r="AFW227"/>
      <c r="AFX227"/>
      <c r="AFY227"/>
      <c r="AFZ227"/>
      <c r="AGA227"/>
      <c r="AGB227"/>
      <c r="AGC227"/>
      <c r="AGD227"/>
      <c r="AGE227"/>
      <c r="AGF227"/>
      <c r="AGG227"/>
      <c r="AGH227"/>
      <c r="AGI227"/>
      <c r="AGJ227"/>
      <c r="AGK227"/>
      <c r="AGL227"/>
      <c r="AGM227"/>
      <c r="AGN227"/>
      <c r="AGO227"/>
      <c r="AGP227"/>
      <c r="AGQ227"/>
      <c r="AGR227"/>
      <c r="AGS227"/>
      <c r="AGT227"/>
      <c r="AGU227"/>
      <c r="AGV227"/>
      <c r="AGW227"/>
      <c r="AGX227"/>
      <c r="AGY227"/>
      <c r="AGZ227"/>
      <c r="AHA227"/>
      <c r="AHB227"/>
      <c r="AHC227"/>
      <c r="AHD227"/>
      <c r="AHE227"/>
      <c r="AHF227"/>
      <c r="AHG227"/>
      <c r="AHH227"/>
      <c r="AHI227"/>
      <c r="AHJ227"/>
      <c r="AHK227"/>
      <c r="AHL227"/>
      <c r="AHM227"/>
      <c r="AHN227"/>
      <c r="AHO227"/>
      <c r="AHP227"/>
      <c r="AHQ227"/>
      <c r="AHR227"/>
      <c r="AHS227"/>
      <c r="AHT227"/>
      <c r="AHU227"/>
      <c r="AHV227"/>
      <c r="AHW227"/>
      <c r="AHX227"/>
      <c r="AHY227"/>
      <c r="AHZ227"/>
      <c r="AIA227"/>
      <c r="AIB227"/>
      <c r="AIC227"/>
      <c r="AID227"/>
      <c r="AIE227"/>
      <c r="AIF227"/>
      <c r="AIG227"/>
      <c r="AIH227"/>
      <c r="AII227"/>
      <c r="AIJ227"/>
      <c r="AIK227"/>
      <c r="AIL227"/>
      <c r="AIM227"/>
      <c r="AIN227"/>
      <c r="AIO227"/>
      <c r="AIP227"/>
      <c r="AIQ227"/>
      <c r="AIR227"/>
      <c r="AIS227"/>
      <c r="AIT227"/>
      <c r="AIU227"/>
      <c r="AIV227"/>
      <c r="AIW227"/>
      <c r="AIX227"/>
      <c r="AIY227"/>
      <c r="AIZ227"/>
      <c r="AJA227"/>
      <c r="AJB227"/>
      <c r="AJC227"/>
      <c r="AJD227"/>
      <c r="AJE227"/>
      <c r="AJF227"/>
      <c r="AJG227"/>
      <c r="AJH227"/>
      <c r="AJI227"/>
      <c r="AJJ227"/>
      <c r="AJK227"/>
      <c r="AJL227"/>
      <c r="AJM227"/>
      <c r="AJN227"/>
      <c r="AJO227"/>
      <c r="AJP227"/>
      <c r="AJQ227"/>
      <c r="AJR227"/>
      <c r="AJS227"/>
      <c r="AJT227"/>
      <c r="AJU227"/>
      <c r="AJV227"/>
      <c r="AJW227"/>
      <c r="AJX227"/>
      <c r="AJY227"/>
      <c r="AJZ227"/>
      <c r="AKA227"/>
      <c r="AKB227"/>
      <c r="AKC227"/>
      <c r="AKD227"/>
      <c r="AKE227"/>
      <c r="AKF227"/>
      <c r="AKG227"/>
      <c r="AKH227"/>
      <c r="AKI227"/>
      <c r="AKJ227"/>
      <c r="AKK227"/>
      <c r="AKL227"/>
      <c r="AKM227"/>
      <c r="AKN227"/>
      <c r="AKO227"/>
      <c r="AKP227"/>
      <c r="AKQ227"/>
      <c r="AKR227"/>
      <c r="AKS227"/>
      <c r="AKT227"/>
      <c r="AKU227"/>
      <c r="AKV227"/>
      <c r="AKW227"/>
      <c r="AKX227"/>
      <c r="AKY227"/>
      <c r="AKZ227"/>
      <c r="ALA227"/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  <c r="ALX227"/>
      <c r="ALY227"/>
      <c r="ALZ227"/>
      <c r="AMA227"/>
      <c r="AMB227"/>
      <c r="AMC227"/>
      <c r="AMD227"/>
      <c r="AME227"/>
      <c r="AMF227"/>
      <c r="AMG227"/>
      <c r="AMH227"/>
      <c r="AMI227"/>
      <c r="AMJ227"/>
    </row>
    <row r="228" spans="1:1024">
      <c r="A228" s="14" t="s">
        <v>50</v>
      </c>
      <c r="B228" s="15">
        <v>1</v>
      </c>
      <c r="C228" s="16">
        <v>16153</v>
      </c>
      <c r="D228" s="17">
        <v>41985</v>
      </c>
      <c r="E228" s="17">
        <v>41987</v>
      </c>
      <c r="F228" s="13">
        <f t="shared" si="21"/>
        <v>2</v>
      </c>
      <c r="G228" s="18" t="str">
        <f t="shared" si="22"/>
        <v>70 years, 8 months</v>
      </c>
      <c r="H228" s="18" t="s">
        <v>51</v>
      </c>
      <c r="I228" s="13" t="s">
        <v>52</v>
      </c>
      <c r="J228" s="18">
        <v>0</v>
      </c>
      <c r="K228" s="18">
        <v>0</v>
      </c>
      <c r="L228" s="18">
        <v>0</v>
      </c>
      <c r="M228" s="19">
        <v>1</v>
      </c>
      <c r="N228" s="18">
        <v>0</v>
      </c>
      <c r="O228" s="18">
        <v>0</v>
      </c>
      <c r="P228" s="18">
        <v>0</v>
      </c>
      <c r="Q228" s="18">
        <v>1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35.11</v>
      </c>
      <c r="Z228" s="18">
        <f t="shared" si="23"/>
        <v>1</v>
      </c>
      <c r="AA228" s="14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18">
        <v>0</v>
      </c>
      <c r="AM228" s="18">
        <v>120</v>
      </c>
      <c r="AN228" s="18">
        <v>142</v>
      </c>
      <c r="AO228" s="18">
        <f t="shared" si="24"/>
        <v>1</v>
      </c>
      <c r="AP228" s="18">
        <f t="shared" si="25"/>
        <v>0</v>
      </c>
      <c r="AQ228" s="13">
        <v>0</v>
      </c>
      <c r="AR228" s="18">
        <f t="shared" si="26"/>
        <v>2</v>
      </c>
      <c r="AS228" s="18">
        <v>1</v>
      </c>
      <c r="AT228" s="18">
        <v>3</v>
      </c>
      <c r="AU228" s="18">
        <f t="shared" si="27"/>
        <v>5</v>
      </c>
      <c r="AV228" s="18">
        <v>1</v>
      </c>
      <c r="AW228" s="18">
        <v>0</v>
      </c>
      <c r="AX228" s="18">
        <v>0</v>
      </c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</row>
    <row r="229" spans="1:1024">
      <c r="A229" s="14" t="s">
        <v>50</v>
      </c>
      <c r="B229" s="15">
        <v>1</v>
      </c>
      <c r="C229" s="16">
        <v>15482</v>
      </c>
      <c r="D229" s="17">
        <v>41988</v>
      </c>
      <c r="E229" s="17">
        <v>41990</v>
      </c>
      <c r="F229" s="13">
        <f t="shared" si="21"/>
        <v>2</v>
      </c>
      <c r="G229" s="18" t="str">
        <f t="shared" si="22"/>
        <v>72 years, 6 months</v>
      </c>
      <c r="H229" s="18" t="s">
        <v>51</v>
      </c>
      <c r="I229" s="13" t="s">
        <v>52</v>
      </c>
      <c r="J229" s="18">
        <v>0</v>
      </c>
      <c r="K229" s="18">
        <v>0</v>
      </c>
      <c r="L229" s="18">
        <v>0</v>
      </c>
      <c r="M229" s="19">
        <v>1</v>
      </c>
      <c r="N229" s="18">
        <v>1</v>
      </c>
      <c r="O229" s="18">
        <v>0</v>
      </c>
      <c r="P229" s="18">
        <v>1</v>
      </c>
      <c r="Q229" s="18">
        <v>0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1</v>
      </c>
      <c r="X229" s="18">
        <v>0</v>
      </c>
      <c r="Y229" s="18">
        <v>29.67</v>
      </c>
      <c r="Z229" s="18">
        <f t="shared" si="23"/>
        <v>0</v>
      </c>
      <c r="AA229" s="14">
        <v>0</v>
      </c>
      <c r="AB229" s="18">
        <v>0</v>
      </c>
      <c r="AC229" s="18">
        <v>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18">
        <v>0</v>
      </c>
      <c r="AM229" s="18">
        <v>127</v>
      </c>
      <c r="AN229" s="18">
        <v>137</v>
      </c>
      <c r="AO229" s="18">
        <f t="shared" si="24"/>
        <v>1</v>
      </c>
      <c r="AP229" s="18">
        <f t="shared" si="25"/>
        <v>0</v>
      </c>
      <c r="AQ229" s="13">
        <v>0</v>
      </c>
      <c r="AR229" s="18">
        <f t="shared" si="26"/>
        <v>2</v>
      </c>
      <c r="AS229" s="18">
        <v>1</v>
      </c>
      <c r="AT229" s="18">
        <v>4</v>
      </c>
      <c r="AU229" s="18">
        <f t="shared" si="27"/>
        <v>6</v>
      </c>
      <c r="AV229" s="18">
        <v>1</v>
      </c>
      <c r="AW229" s="18">
        <v>0</v>
      </c>
      <c r="AX229" s="18">
        <v>0</v>
      </c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</row>
    <row r="230" spans="1:1024">
      <c r="A230" s="14" t="s">
        <v>50</v>
      </c>
      <c r="B230" s="15">
        <v>1</v>
      </c>
      <c r="C230" s="16">
        <v>22829</v>
      </c>
      <c r="D230" s="17">
        <v>41988</v>
      </c>
      <c r="E230" s="17">
        <v>41989</v>
      </c>
      <c r="F230" s="13">
        <f t="shared" si="21"/>
        <v>1</v>
      </c>
      <c r="G230" s="18" t="str">
        <f t="shared" si="22"/>
        <v>52 years, 5 months</v>
      </c>
      <c r="H230" s="18" t="s">
        <v>51</v>
      </c>
      <c r="I230" s="13" t="s">
        <v>52</v>
      </c>
      <c r="J230" s="18">
        <v>0</v>
      </c>
      <c r="K230" s="18">
        <v>0</v>
      </c>
      <c r="L230" s="18">
        <v>0</v>
      </c>
      <c r="M230" s="19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23.8</v>
      </c>
      <c r="Z230" s="18">
        <f t="shared" si="23"/>
        <v>0</v>
      </c>
      <c r="AA230" s="14">
        <v>0</v>
      </c>
      <c r="AB230" s="18">
        <v>0</v>
      </c>
      <c r="AC230" s="18">
        <v>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8">
        <v>138</v>
      </c>
      <c r="AN230" s="18">
        <v>138</v>
      </c>
      <c r="AO230" s="18">
        <f t="shared" si="24"/>
        <v>0</v>
      </c>
      <c r="AP230" s="18">
        <f t="shared" si="25"/>
        <v>0</v>
      </c>
      <c r="AQ230" s="13">
        <v>0</v>
      </c>
      <c r="AR230" s="18">
        <f t="shared" si="26"/>
        <v>1</v>
      </c>
      <c r="AS230" s="18">
        <v>0</v>
      </c>
      <c r="AT230" s="18">
        <v>0</v>
      </c>
      <c r="AU230" s="18">
        <f t="shared" si="27"/>
        <v>1</v>
      </c>
      <c r="AV230" s="18">
        <v>0</v>
      </c>
      <c r="AW230" s="18">
        <v>0</v>
      </c>
      <c r="AX230" s="18">
        <v>0</v>
      </c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</row>
    <row r="231" spans="1:1024">
      <c r="A231" s="14" t="s">
        <v>50</v>
      </c>
      <c r="B231" s="15">
        <v>1</v>
      </c>
      <c r="C231" s="16">
        <v>18849</v>
      </c>
      <c r="D231" s="17">
        <v>41990</v>
      </c>
      <c r="E231" s="17">
        <v>41992</v>
      </c>
      <c r="F231" s="13">
        <f t="shared" si="21"/>
        <v>2</v>
      </c>
      <c r="G231" s="18" t="str">
        <f t="shared" si="22"/>
        <v>63 years, 4 months</v>
      </c>
      <c r="H231" s="18" t="s">
        <v>51</v>
      </c>
      <c r="I231" s="13" t="s">
        <v>57</v>
      </c>
      <c r="J231" s="18">
        <v>0</v>
      </c>
      <c r="K231" s="18">
        <v>0</v>
      </c>
      <c r="L231" s="18">
        <v>0</v>
      </c>
      <c r="M231" s="19">
        <v>1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28.9</v>
      </c>
      <c r="Z231" s="18">
        <f t="shared" si="23"/>
        <v>0</v>
      </c>
      <c r="AA231" s="14">
        <v>0</v>
      </c>
      <c r="AB231" s="18">
        <v>0</v>
      </c>
      <c r="AC231" s="18">
        <v>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18">
        <v>0</v>
      </c>
      <c r="AM231" s="18">
        <v>140</v>
      </c>
      <c r="AN231" s="18">
        <v>142</v>
      </c>
      <c r="AO231" s="18">
        <f t="shared" si="24"/>
        <v>0</v>
      </c>
      <c r="AP231" s="18">
        <f t="shared" si="25"/>
        <v>0</v>
      </c>
      <c r="AQ231" s="13">
        <v>0</v>
      </c>
      <c r="AR231" s="18">
        <f t="shared" si="26"/>
        <v>2</v>
      </c>
      <c r="AS231" s="18">
        <v>0</v>
      </c>
      <c r="AT231" s="18">
        <v>0</v>
      </c>
      <c r="AU231" s="18">
        <f t="shared" si="27"/>
        <v>2</v>
      </c>
      <c r="AV231" s="18">
        <v>0</v>
      </c>
      <c r="AW231" s="18">
        <v>0</v>
      </c>
      <c r="AX231" s="18">
        <v>0</v>
      </c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  <c r="QO231"/>
      <c r="QP231"/>
      <c r="QQ231"/>
      <c r="QR231"/>
      <c r="QS231"/>
      <c r="QT231"/>
      <c r="QU231"/>
      <c r="QV231"/>
      <c r="QW231"/>
      <c r="QX231"/>
      <c r="QY231"/>
      <c r="QZ231"/>
      <c r="RA231"/>
      <c r="RB231"/>
      <c r="RC231"/>
      <c r="RD231"/>
      <c r="RE231"/>
      <c r="RF231"/>
      <c r="RG231"/>
      <c r="RH231"/>
      <c r="RI231"/>
      <c r="RJ231"/>
      <c r="RK231"/>
      <c r="RL231"/>
      <c r="RM231"/>
      <c r="RN231"/>
      <c r="RO231"/>
      <c r="RP231"/>
      <c r="RQ231"/>
      <c r="RR231"/>
      <c r="RS231"/>
      <c r="RT231"/>
      <c r="RU231"/>
      <c r="RV231"/>
      <c r="RW231"/>
      <c r="RX231"/>
      <c r="RY231"/>
      <c r="RZ231"/>
      <c r="SA231"/>
      <c r="SB231"/>
      <c r="SC231"/>
      <c r="SD231"/>
      <c r="SE231"/>
      <c r="SF231"/>
      <c r="SG231"/>
      <c r="SH231"/>
      <c r="SI231"/>
      <c r="SJ231"/>
      <c r="SK231"/>
      <c r="SL231"/>
      <c r="SM231"/>
      <c r="SN231"/>
      <c r="SO231"/>
      <c r="SP231"/>
      <c r="SQ231"/>
      <c r="SR231"/>
      <c r="SS231"/>
      <c r="ST231"/>
      <c r="SU231"/>
      <c r="SV231"/>
      <c r="SW231"/>
      <c r="SX231"/>
      <c r="SY231"/>
      <c r="SZ231"/>
      <c r="TA231"/>
      <c r="TB231"/>
      <c r="TC231"/>
      <c r="TD231"/>
      <c r="TE231"/>
      <c r="TF231"/>
      <c r="TG231"/>
      <c r="TH231"/>
      <c r="TI231"/>
      <c r="TJ231"/>
      <c r="TK231"/>
      <c r="TL231"/>
      <c r="TM231"/>
      <c r="TN231"/>
      <c r="TO231"/>
      <c r="TP231"/>
      <c r="TQ231"/>
      <c r="TR231"/>
      <c r="TS231"/>
      <c r="TT231"/>
      <c r="TU231"/>
      <c r="TV231"/>
      <c r="TW231"/>
      <c r="TX231"/>
      <c r="TY231"/>
      <c r="TZ231"/>
      <c r="UA231"/>
      <c r="UB231"/>
      <c r="UC231"/>
      <c r="UD231"/>
      <c r="UE231"/>
      <c r="UF231"/>
      <c r="UG231"/>
      <c r="UH231"/>
      <c r="UI231"/>
      <c r="UJ231"/>
      <c r="UK231"/>
      <c r="UL231"/>
      <c r="UM231"/>
      <c r="UN231"/>
      <c r="UO231"/>
      <c r="UP231"/>
      <c r="UQ231"/>
      <c r="UR231"/>
      <c r="US231"/>
      <c r="UT231"/>
      <c r="UU231"/>
      <c r="UV231"/>
      <c r="UW231"/>
      <c r="UX231"/>
      <c r="UY231"/>
      <c r="UZ231"/>
      <c r="VA231"/>
      <c r="VB231"/>
      <c r="VC231"/>
      <c r="VD231"/>
      <c r="VE231"/>
      <c r="VF231"/>
      <c r="VG231"/>
      <c r="VH231"/>
      <c r="VI231"/>
      <c r="VJ231"/>
      <c r="VK231"/>
      <c r="VL231"/>
      <c r="VM231"/>
      <c r="VN231"/>
      <c r="VO231"/>
      <c r="VP231"/>
      <c r="VQ231"/>
      <c r="VR231"/>
      <c r="VS231"/>
      <c r="VT231"/>
      <c r="VU231"/>
      <c r="VV231"/>
      <c r="VW231"/>
      <c r="VX231"/>
      <c r="VY231"/>
      <c r="VZ231"/>
      <c r="WA231"/>
      <c r="WB231"/>
      <c r="WC231"/>
      <c r="WD231"/>
      <c r="WE231"/>
      <c r="WF231"/>
      <c r="WG231"/>
      <c r="WH231"/>
      <c r="WI231"/>
      <c r="WJ231"/>
      <c r="WK231"/>
      <c r="WL231"/>
      <c r="WM231"/>
      <c r="WN231"/>
      <c r="WO231"/>
      <c r="WP231"/>
      <c r="WQ231"/>
      <c r="WR231"/>
      <c r="WS231"/>
      <c r="WT231"/>
      <c r="WU231"/>
      <c r="WV231"/>
      <c r="WW231"/>
      <c r="WX231"/>
      <c r="WY231"/>
      <c r="WZ231"/>
      <c r="XA231"/>
      <c r="XB231"/>
      <c r="XC231"/>
      <c r="XD231"/>
      <c r="XE231"/>
      <c r="XF231"/>
      <c r="XG231"/>
      <c r="XH231"/>
      <c r="XI231"/>
      <c r="XJ231"/>
      <c r="XK231"/>
      <c r="XL231"/>
      <c r="XM231"/>
      <c r="XN231"/>
      <c r="XO231"/>
      <c r="XP231"/>
      <c r="XQ231"/>
      <c r="XR231"/>
      <c r="XS231"/>
      <c r="XT231"/>
      <c r="XU231"/>
      <c r="XV231"/>
      <c r="XW231"/>
      <c r="XX231"/>
      <c r="XY231"/>
      <c r="XZ231"/>
      <c r="YA231"/>
      <c r="YB231"/>
      <c r="YC231"/>
      <c r="YD231"/>
      <c r="YE231"/>
      <c r="YF231"/>
      <c r="YG231"/>
      <c r="YH231"/>
      <c r="YI231"/>
      <c r="YJ231"/>
      <c r="YK231"/>
      <c r="YL231"/>
      <c r="YM231"/>
      <c r="YN231"/>
      <c r="YO231"/>
      <c r="YP231"/>
      <c r="YQ231"/>
      <c r="YR231"/>
      <c r="YS231"/>
      <c r="YT231"/>
      <c r="YU231"/>
      <c r="YV231"/>
      <c r="YW231"/>
      <c r="YX231"/>
      <c r="YY231"/>
      <c r="YZ231"/>
      <c r="ZA231"/>
      <c r="ZB231"/>
      <c r="ZC231"/>
      <c r="ZD231"/>
      <c r="ZE231"/>
      <c r="ZF231"/>
      <c r="ZG231"/>
      <c r="ZH231"/>
      <c r="ZI231"/>
      <c r="ZJ231"/>
      <c r="ZK231"/>
      <c r="ZL231"/>
      <c r="ZM231"/>
      <c r="ZN231"/>
      <c r="ZO231"/>
      <c r="ZP231"/>
      <c r="ZQ231"/>
      <c r="ZR231"/>
      <c r="ZS231"/>
      <c r="ZT231"/>
      <c r="ZU231"/>
      <c r="ZV231"/>
      <c r="ZW231"/>
      <c r="ZX231"/>
      <c r="ZY231"/>
      <c r="ZZ231"/>
      <c r="AAA231"/>
      <c r="AAB231"/>
      <c r="AAC231"/>
      <c r="AAD231"/>
      <c r="AAE231"/>
      <c r="AAF231"/>
      <c r="AAG231"/>
      <c r="AAH231"/>
      <c r="AAI231"/>
      <c r="AAJ231"/>
      <c r="AAK231"/>
      <c r="AAL231"/>
      <c r="AAM231"/>
      <c r="AAN231"/>
      <c r="AAO231"/>
      <c r="AAP231"/>
      <c r="AAQ231"/>
      <c r="AAR231"/>
      <c r="AAS231"/>
      <c r="AAT231"/>
      <c r="AAU231"/>
      <c r="AAV231"/>
      <c r="AAW231"/>
      <c r="AAX231"/>
      <c r="AAY231"/>
      <c r="AAZ231"/>
      <c r="ABA231"/>
      <c r="ABB231"/>
      <c r="ABC231"/>
      <c r="ABD231"/>
      <c r="ABE231"/>
      <c r="ABF231"/>
      <c r="ABG231"/>
      <c r="ABH231"/>
      <c r="ABI231"/>
      <c r="ABJ231"/>
      <c r="ABK231"/>
      <c r="ABL231"/>
      <c r="ABM231"/>
      <c r="ABN231"/>
      <c r="ABO231"/>
      <c r="ABP231"/>
      <c r="ABQ231"/>
      <c r="ABR231"/>
      <c r="ABS231"/>
      <c r="ABT231"/>
      <c r="ABU231"/>
      <c r="ABV231"/>
      <c r="ABW231"/>
      <c r="ABX231"/>
      <c r="ABY231"/>
      <c r="ABZ231"/>
      <c r="ACA231"/>
      <c r="ACB231"/>
      <c r="ACC231"/>
      <c r="ACD231"/>
      <c r="ACE231"/>
      <c r="ACF231"/>
      <c r="ACG231"/>
      <c r="ACH231"/>
      <c r="ACI231"/>
      <c r="ACJ231"/>
      <c r="ACK231"/>
      <c r="ACL231"/>
      <c r="ACM231"/>
      <c r="ACN231"/>
      <c r="ACO231"/>
      <c r="ACP231"/>
      <c r="ACQ231"/>
      <c r="ACR231"/>
      <c r="ACS231"/>
      <c r="ACT231"/>
      <c r="ACU231"/>
      <c r="ACV231"/>
      <c r="ACW231"/>
      <c r="ACX231"/>
      <c r="ACY231"/>
      <c r="ACZ231"/>
      <c r="ADA231"/>
      <c r="ADB231"/>
      <c r="ADC231"/>
      <c r="ADD231"/>
      <c r="ADE231"/>
      <c r="ADF231"/>
      <c r="ADG231"/>
      <c r="ADH231"/>
      <c r="ADI231"/>
      <c r="ADJ231"/>
      <c r="ADK231"/>
      <c r="ADL231"/>
      <c r="ADM231"/>
      <c r="ADN231"/>
      <c r="ADO231"/>
      <c r="ADP231"/>
      <c r="ADQ231"/>
      <c r="ADR231"/>
      <c r="ADS231"/>
      <c r="ADT231"/>
      <c r="ADU231"/>
      <c r="ADV231"/>
      <c r="ADW231"/>
      <c r="ADX231"/>
      <c r="ADY231"/>
      <c r="ADZ231"/>
      <c r="AEA231"/>
      <c r="AEB231"/>
      <c r="AEC231"/>
      <c r="AED231"/>
      <c r="AEE231"/>
      <c r="AEF231"/>
      <c r="AEG231"/>
      <c r="AEH231"/>
      <c r="AEI231"/>
      <c r="AEJ231"/>
      <c r="AEK231"/>
      <c r="AEL231"/>
      <c r="AEM231"/>
      <c r="AEN231"/>
      <c r="AEO231"/>
      <c r="AEP231"/>
      <c r="AEQ231"/>
      <c r="AER231"/>
      <c r="AES231"/>
      <c r="AET231"/>
      <c r="AEU231"/>
      <c r="AEV231"/>
      <c r="AEW231"/>
      <c r="AEX231"/>
      <c r="AEY231"/>
      <c r="AEZ231"/>
      <c r="AFA231"/>
      <c r="AFB231"/>
      <c r="AFC231"/>
      <c r="AFD231"/>
      <c r="AFE231"/>
      <c r="AFF231"/>
      <c r="AFG231"/>
      <c r="AFH231"/>
      <c r="AFI231"/>
      <c r="AFJ231"/>
      <c r="AFK231"/>
      <c r="AFL231"/>
      <c r="AFM231"/>
      <c r="AFN231"/>
      <c r="AFO231"/>
      <c r="AFP231"/>
      <c r="AFQ231"/>
      <c r="AFR231"/>
      <c r="AFS231"/>
      <c r="AFT231"/>
      <c r="AFU231"/>
      <c r="AFV231"/>
      <c r="AFW231"/>
      <c r="AFX231"/>
      <c r="AFY231"/>
      <c r="AFZ231"/>
      <c r="AGA231"/>
      <c r="AGB231"/>
      <c r="AGC231"/>
      <c r="AGD231"/>
      <c r="AGE231"/>
      <c r="AGF231"/>
      <c r="AGG231"/>
      <c r="AGH231"/>
      <c r="AGI231"/>
      <c r="AGJ231"/>
      <c r="AGK231"/>
      <c r="AGL231"/>
      <c r="AGM231"/>
      <c r="AGN231"/>
      <c r="AGO231"/>
      <c r="AGP231"/>
      <c r="AGQ231"/>
      <c r="AGR231"/>
      <c r="AGS231"/>
      <c r="AGT231"/>
      <c r="AGU231"/>
      <c r="AGV231"/>
      <c r="AGW231"/>
      <c r="AGX231"/>
      <c r="AGY231"/>
      <c r="AGZ231"/>
      <c r="AHA231"/>
      <c r="AHB231"/>
      <c r="AHC231"/>
      <c r="AHD231"/>
      <c r="AHE231"/>
      <c r="AHF231"/>
      <c r="AHG231"/>
      <c r="AHH231"/>
      <c r="AHI231"/>
      <c r="AHJ231"/>
      <c r="AHK231"/>
      <c r="AHL231"/>
      <c r="AHM231"/>
      <c r="AHN231"/>
      <c r="AHO231"/>
      <c r="AHP231"/>
      <c r="AHQ231"/>
      <c r="AHR231"/>
      <c r="AHS231"/>
      <c r="AHT231"/>
      <c r="AHU231"/>
      <c r="AHV231"/>
      <c r="AHW231"/>
      <c r="AHX231"/>
      <c r="AHY231"/>
      <c r="AHZ231"/>
      <c r="AIA231"/>
      <c r="AIB231"/>
      <c r="AIC231"/>
      <c r="AID231"/>
      <c r="AIE231"/>
      <c r="AIF231"/>
      <c r="AIG231"/>
      <c r="AIH231"/>
      <c r="AII231"/>
      <c r="AIJ231"/>
      <c r="AIK231"/>
      <c r="AIL231"/>
      <c r="AIM231"/>
      <c r="AIN231"/>
      <c r="AIO231"/>
      <c r="AIP231"/>
      <c r="AIQ231"/>
      <c r="AIR231"/>
      <c r="AIS231"/>
      <c r="AIT231"/>
      <c r="AIU231"/>
      <c r="AIV231"/>
      <c r="AIW231"/>
      <c r="AIX231"/>
      <c r="AIY231"/>
      <c r="AIZ231"/>
      <c r="AJA231"/>
      <c r="AJB231"/>
      <c r="AJC231"/>
      <c r="AJD231"/>
      <c r="AJE231"/>
      <c r="AJF231"/>
      <c r="AJG231"/>
      <c r="AJH231"/>
      <c r="AJI231"/>
      <c r="AJJ231"/>
      <c r="AJK231"/>
      <c r="AJL231"/>
      <c r="AJM231"/>
      <c r="AJN231"/>
      <c r="AJO231"/>
      <c r="AJP231"/>
      <c r="AJQ231"/>
      <c r="AJR231"/>
      <c r="AJS231"/>
      <c r="AJT231"/>
      <c r="AJU231"/>
      <c r="AJV231"/>
      <c r="AJW231"/>
      <c r="AJX231"/>
      <c r="AJY231"/>
      <c r="AJZ231"/>
      <c r="AKA231"/>
      <c r="AKB231"/>
      <c r="AKC231"/>
      <c r="AKD231"/>
      <c r="AKE231"/>
      <c r="AKF231"/>
      <c r="AKG231"/>
      <c r="AKH231"/>
      <c r="AKI231"/>
      <c r="AKJ231"/>
      <c r="AKK231"/>
      <c r="AKL231"/>
      <c r="AKM231"/>
      <c r="AKN231"/>
      <c r="AKO231"/>
      <c r="AKP231"/>
      <c r="AKQ231"/>
      <c r="AKR231"/>
      <c r="AKS231"/>
      <c r="AKT231"/>
      <c r="AKU231"/>
      <c r="AKV231"/>
      <c r="AKW231"/>
      <c r="AKX231"/>
      <c r="AKY231"/>
      <c r="AKZ231"/>
      <c r="ALA231"/>
      <c r="ALB231"/>
      <c r="ALC231"/>
      <c r="ALD231"/>
      <c r="ALE231"/>
      <c r="ALF231"/>
      <c r="ALG231"/>
      <c r="ALH231"/>
      <c r="ALI231"/>
      <c r="ALJ231"/>
      <c r="ALK231"/>
      <c r="ALL231"/>
      <c r="ALM231"/>
      <c r="ALN231"/>
      <c r="ALO231"/>
      <c r="ALP231"/>
      <c r="ALQ231"/>
      <c r="ALR231"/>
      <c r="ALS231"/>
      <c r="ALT231"/>
      <c r="ALU231"/>
      <c r="ALV231"/>
      <c r="ALW231"/>
      <c r="ALX231"/>
      <c r="ALY231"/>
      <c r="ALZ231"/>
      <c r="AMA231"/>
      <c r="AMB231"/>
      <c r="AMC231"/>
      <c r="AMD231"/>
      <c r="AME231"/>
      <c r="AMF231"/>
      <c r="AMG231"/>
      <c r="AMH231"/>
      <c r="AMI231"/>
      <c r="AMJ231"/>
    </row>
    <row r="232" spans="1:1024">
      <c r="A232" s="14" t="s">
        <v>50</v>
      </c>
      <c r="B232" s="15">
        <v>1</v>
      </c>
      <c r="C232" s="16">
        <v>30726</v>
      </c>
      <c r="D232" s="17">
        <v>41992</v>
      </c>
      <c r="E232" s="17">
        <v>41993</v>
      </c>
      <c r="F232" s="13">
        <f t="shared" si="21"/>
        <v>1</v>
      </c>
      <c r="G232" s="18" t="str">
        <f t="shared" si="22"/>
        <v>30 years, 10 months</v>
      </c>
      <c r="H232" s="18" t="s">
        <v>54</v>
      </c>
      <c r="I232" s="13" t="s">
        <v>52</v>
      </c>
      <c r="J232" s="18">
        <v>0</v>
      </c>
      <c r="K232" s="18">
        <v>0</v>
      </c>
      <c r="L232" s="18">
        <v>0</v>
      </c>
      <c r="M232" s="19">
        <v>1</v>
      </c>
      <c r="N232" s="18">
        <v>1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30.71</v>
      </c>
      <c r="Z232" s="18">
        <f t="shared" si="23"/>
        <v>1</v>
      </c>
      <c r="AA232" s="14">
        <v>0</v>
      </c>
      <c r="AB232" s="18">
        <v>0</v>
      </c>
      <c r="AC232" s="18"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145</v>
      </c>
      <c r="AN232" s="18">
        <v>145</v>
      </c>
      <c r="AO232" s="18">
        <f t="shared" si="24"/>
        <v>0</v>
      </c>
      <c r="AP232" s="18">
        <f t="shared" si="25"/>
        <v>0</v>
      </c>
      <c r="AQ232" s="13">
        <v>0</v>
      </c>
      <c r="AR232" s="18">
        <f t="shared" si="26"/>
        <v>1</v>
      </c>
      <c r="AS232" s="18">
        <v>0</v>
      </c>
      <c r="AT232" s="18">
        <v>0</v>
      </c>
      <c r="AU232" s="18">
        <f t="shared" si="27"/>
        <v>1</v>
      </c>
      <c r="AV232" s="18">
        <v>0</v>
      </c>
      <c r="AW232" s="18">
        <v>0</v>
      </c>
      <c r="AX232" s="18">
        <v>0</v>
      </c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  <c r="QO232"/>
      <c r="QP232"/>
      <c r="QQ232"/>
      <c r="QR232"/>
      <c r="QS232"/>
      <c r="QT232"/>
      <c r="QU232"/>
      <c r="QV232"/>
      <c r="QW232"/>
      <c r="QX232"/>
      <c r="QY232"/>
      <c r="QZ232"/>
      <c r="RA232"/>
      <c r="RB232"/>
      <c r="RC232"/>
      <c r="RD232"/>
      <c r="RE232"/>
      <c r="RF232"/>
      <c r="RG232"/>
      <c r="RH232"/>
      <c r="RI232"/>
      <c r="RJ232"/>
      <c r="RK232"/>
      <c r="RL232"/>
      <c r="RM232"/>
      <c r="RN232"/>
      <c r="RO232"/>
      <c r="RP232"/>
      <c r="RQ232"/>
      <c r="RR232"/>
      <c r="RS232"/>
      <c r="RT232"/>
      <c r="RU232"/>
      <c r="RV232"/>
      <c r="RW232"/>
      <c r="RX232"/>
      <c r="RY232"/>
      <c r="RZ232"/>
      <c r="SA232"/>
      <c r="SB232"/>
      <c r="SC232"/>
      <c r="SD232"/>
      <c r="SE232"/>
      <c r="SF232"/>
      <c r="SG232"/>
      <c r="SH232"/>
      <c r="SI232"/>
      <c r="SJ232"/>
      <c r="SK232"/>
      <c r="SL232"/>
      <c r="SM232"/>
      <c r="SN232"/>
      <c r="SO232"/>
      <c r="SP232"/>
      <c r="SQ232"/>
      <c r="SR232"/>
      <c r="SS232"/>
      <c r="ST232"/>
      <c r="SU232"/>
      <c r="SV232"/>
      <c r="SW232"/>
      <c r="SX232"/>
      <c r="SY232"/>
      <c r="SZ232"/>
      <c r="TA232"/>
      <c r="TB232"/>
      <c r="TC232"/>
      <c r="TD232"/>
      <c r="TE232"/>
      <c r="TF232"/>
      <c r="TG232"/>
      <c r="TH232"/>
      <c r="TI232"/>
      <c r="TJ232"/>
      <c r="TK232"/>
      <c r="TL232"/>
      <c r="TM232"/>
      <c r="TN232"/>
      <c r="TO232"/>
      <c r="TP232"/>
      <c r="TQ232"/>
      <c r="TR232"/>
      <c r="TS232"/>
      <c r="TT232"/>
      <c r="TU232"/>
      <c r="TV232"/>
      <c r="TW232"/>
      <c r="TX232"/>
      <c r="TY232"/>
      <c r="TZ232"/>
      <c r="UA232"/>
      <c r="UB232"/>
      <c r="UC232"/>
      <c r="UD232"/>
      <c r="UE232"/>
      <c r="UF232"/>
      <c r="UG232"/>
      <c r="UH232"/>
      <c r="UI232"/>
      <c r="UJ232"/>
      <c r="UK232"/>
      <c r="UL232"/>
      <c r="UM232"/>
      <c r="UN232"/>
      <c r="UO232"/>
      <c r="UP232"/>
      <c r="UQ232"/>
      <c r="UR232"/>
      <c r="US232"/>
      <c r="UT232"/>
      <c r="UU232"/>
      <c r="UV232"/>
      <c r="UW232"/>
      <c r="UX232"/>
      <c r="UY232"/>
      <c r="UZ232"/>
      <c r="VA232"/>
      <c r="VB232"/>
      <c r="VC232"/>
      <c r="VD232"/>
      <c r="VE232"/>
      <c r="VF232"/>
      <c r="VG232"/>
      <c r="VH232"/>
      <c r="VI232"/>
      <c r="VJ232"/>
      <c r="VK232"/>
      <c r="VL232"/>
      <c r="VM232"/>
      <c r="VN232"/>
      <c r="VO232"/>
      <c r="VP232"/>
      <c r="VQ232"/>
      <c r="VR232"/>
      <c r="VS232"/>
      <c r="VT232"/>
      <c r="VU232"/>
      <c r="VV232"/>
      <c r="VW232"/>
      <c r="VX232"/>
      <c r="VY232"/>
      <c r="VZ232"/>
      <c r="WA232"/>
      <c r="WB232"/>
      <c r="WC232"/>
      <c r="WD232"/>
      <c r="WE232"/>
      <c r="WF232"/>
      <c r="WG232"/>
      <c r="WH232"/>
      <c r="WI232"/>
      <c r="WJ232"/>
      <c r="WK232"/>
      <c r="WL232"/>
      <c r="WM232"/>
      <c r="WN232"/>
      <c r="WO232"/>
      <c r="WP232"/>
      <c r="WQ232"/>
      <c r="WR232"/>
      <c r="WS232"/>
      <c r="WT232"/>
      <c r="WU232"/>
      <c r="WV232"/>
      <c r="WW232"/>
      <c r="WX232"/>
      <c r="WY232"/>
      <c r="WZ232"/>
      <c r="XA232"/>
      <c r="XB232"/>
      <c r="XC232"/>
      <c r="XD232"/>
      <c r="XE232"/>
      <c r="XF232"/>
      <c r="XG232"/>
      <c r="XH232"/>
      <c r="XI232"/>
      <c r="XJ232"/>
      <c r="XK232"/>
      <c r="XL232"/>
      <c r="XM232"/>
      <c r="XN232"/>
      <c r="XO232"/>
      <c r="XP232"/>
      <c r="XQ232"/>
      <c r="XR232"/>
      <c r="XS232"/>
      <c r="XT232"/>
      <c r="XU232"/>
      <c r="XV232"/>
      <c r="XW232"/>
      <c r="XX232"/>
      <c r="XY232"/>
      <c r="XZ232"/>
      <c r="YA232"/>
      <c r="YB232"/>
      <c r="YC232"/>
      <c r="YD232"/>
      <c r="YE232"/>
      <c r="YF232"/>
      <c r="YG232"/>
      <c r="YH232"/>
      <c r="YI232"/>
      <c r="YJ232"/>
      <c r="YK232"/>
      <c r="YL232"/>
      <c r="YM232"/>
      <c r="YN232"/>
      <c r="YO232"/>
      <c r="YP232"/>
      <c r="YQ232"/>
      <c r="YR232"/>
      <c r="YS232"/>
      <c r="YT232"/>
      <c r="YU232"/>
      <c r="YV232"/>
      <c r="YW232"/>
      <c r="YX232"/>
      <c r="YY232"/>
      <c r="YZ232"/>
      <c r="ZA232"/>
      <c r="ZB232"/>
      <c r="ZC232"/>
      <c r="ZD232"/>
      <c r="ZE232"/>
      <c r="ZF232"/>
      <c r="ZG232"/>
      <c r="ZH232"/>
      <c r="ZI232"/>
      <c r="ZJ232"/>
      <c r="ZK232"/>
      <c r="ZL232"/>
      <c r="ZM232"/>
      <c r="ZN232"/>
      <c r="ZO232"/>
      <c r="ZP232"/>
      <c r="ZQ232"/>
      <c r="ZR232"/>
      <c r="ZS232"/>
      <c r="ZT232"/>
      <c r="ZU232"/>
      <c r="ZV232"/>
      <c r="ZW232"/>
      <c r="ZX232"/>
      <c r="ZY232"/>
      <c r="ZZ232"/>
      <c r="AAA232"/>
      <c r="AAB232"/>
      <c r="AAC232"/>
      <c r="AAD232"/>
      <c r="AAE232"/>
      <c r="AAF232"/>
      <c r="AAG232"/>
      <c r="AAH232"/>
      <c r="AAI232"/>
      <c r="AAJ232"/>
      <c r="AAK232"/>
      <c r="AAL232"/>
      <c r="AAM232"/>
      <c r="AAN232"/>
      <c r="AAO232"/>
      <c r="AAP232"/>
      <c r="AAQ232"/>
      <c r="AAR232"/>
      <c r="AAS232"/>
      <c r="AAT232"/>
      <c r="AAU232"/>
      <c r="AAV232"/>
      <c r="AAW232"/>
      <c r="AAX232"/>
      <c r="AAY232"/>
      <c r="AAZ232"/>
      <c r="ABA232"/>
      <c r="ABB232"/>
      <c r="ABC232"/>
      <c r="ABD232"/>
      <c r="ABE232"/>
      <c r="ABF232"/>
      <c r="ABG232"/>
      <c r="ABH232"/>
      <c r="ABI232"/>
      <c r="ABJ232"/>
      <c r="ABK232"/>
      <c r="ABL232"/>
      <c r="ABM232"/>
      <c r="ABN232"/>
      <c r="ABO232"/>
      <c r="ABP232"/>
      <c r="ABQ232"/>
      <c r="ABR232"/>
      <c r="ABS232"/>
      <c r="ABT232"/>
      <c r="ABU232"/>
      <c r="ABV232"/>
      <c r="ABW232"/>
      <c r="ABX232"/>
      <c r="ABY232"/>
      <c r="ABZ232"/>
      <c r="ACA232"/>
      <c r="ACB232"/>
      <c r="ACC232"/>
      <c r="ACD232"/>
      <c r="ACE232"/>
      <c r="ACF232"/>
      <c r="ACG232"/>
      <c r="ACH232"/>
      <c r="ACI232"/>
      <c r="ACJ232"/>
      <c r="ACK232"/>
      <c r="ACL232"/>
      <c r="ACM232"/>
      <c r="ACN232"/>
      <c r="ACO232"/>
      <c r="ACP232"/>
      <c r="ACQ232"/>
      <c r="ACR232"/>
      <c r="ACS232"/>
      <c r="ACT232"/>
      <c r="ACU232"/>
      <c r="ACV232"/>
      <c r="ACW232"/>
      <c r="ACX232"/>
      <c r="ACY232"/>
      <c r="ACZ232"/>
      <c r="ADA232"/>
      <c r="ADB232"/>
      <c r="ADC232"/>
      <c r="ADD232"/>
      <c r="ADE232"/>
      <c r="ADF232"/>
      <c r="ADG232"/>
      <c r="ADH232"/>
      <c r="ADI232"/>
      <c r="ADJ232"/>
      <c r="ADK232"/>
      <c r="ADL232"/>
      <c r="ADM232"/>
      <c r="ADN232"/>
      <c r="ADO232"/>
      <c r="ADP232"/>
      <c r="ADQ232"/>
      <c r="ADR232"/>
      <c r="ADS232"/>
      <c r="ADT232"/>
      <c r="ADU232"/>
      <c r="ADV232"/>
      <c r="ADW232"/>
      <c r="ADX232"/>
      <c r="ADY232"/>
      <c r="ADZ232"/>
      <c r="AEA232"/>
      <c r="AEB232"/>
      <c r="AEC232"/>
      <c r="AED232"/>
      <c r="AEE232"/>
      <c r="AEF232"/>
      <c r="AEG232"/>
      <c r="AEH232"/>
      <c r="AEI232"/>
      <c r="AEJ232"/>
      <c r="AEK232"/>
      <c r="AEL232"/>
      <c r="AEM232"/>
      <c r="AEN232"/>
      <c r="AEO232"/>
      <c r="AEP232"/>
      <c r="AEQ232"/>
      <c r="AER232"/>
      <c r="AES232"/>
      <c r="AET232"/>
      <c r="AEU232"/>
      <c r="AEV232"/>
      <c r="AEW232"/>
      <c r="AEX232"/>
      <c r="AEY232"/>
      <c r="AEZ232"/>
      <c r="AFA232"/>
      <c r="AFB232"/>
      <c r="AFC232"/>
      <c r="AFD232"/>
      <c r="AFE232"/>
      <c r="AFF232"/>
      <c r="AFG232"/>
      <c r="AFH232"/>
      <c r="AFI232"/>
      <c r="AFJ232"/>
      <c r="AFK232"/>
      <c r="AFL232"/>
      <c r="AFM232"/>
      <c r="AFN232"/>
      <c r="AFO232"/>
      <c r="AFP232"/>
      <c r="AFQ232"/>
      <c r="AFR232"/>
      <c r="AFS232"/>
      <c r="AFT232"/>
      <c r="AFU232"/>
      <c r="AFV232"/>
      <c r="AFW232"/>
      <c r="AFX232"/>
      <c r="AFY232"/>
      <c r="AFZ232"/>
      <c r="AGA232"/>
      <c r="AGB232"/>
      <c r="AGC232"/>
      <c r="AGD232"/>
      <c r="AGE232"/>
      <c r="AGF232"/>
      <c r="AGG232"/>
      <c r="AGH232"/>
      <c r="AGI232"/>
      <c r="AGJ232"/>
      <c r="AGK232"/>
      <c r="AGL232"/>
      <c r="AGM232"/>
      <c r="AGN232"/>
      <c r="AGO232"/>
      <c r="AGP232"/>
      <c r="AGQ232"/>
      <c r="AGR232"/>
      <c r="AGS232"/>
      <c r="AGT232"/>
      <c r="AGU232"/>
      <c r="AGV232"/>
      <c r="AGW232"/>
      <c r="AGX232"/>
      <c r="AGY232"/>
      <c r="AGZ232"/>
      <c r="AHA232"/>
      <c r="AHB232"/>
      <c r="AHC232"/>
      <c r="AHD232"/>
      <c r="AHE232"/>
      <c r="AHF232"/>
      <c r="AHG232"/>
      <c r="AHH232"/>
      <c r="AHI232"/>
      <c r="AHJ232"/>
      <c r="AHK232"/>
      <c r="AHL232"/>
      <c r="AHM232"/>
      <c r="AHN232"/>
      <c r="AHO232"/>
      <c r="AHP232"/>
      <c r="AHQ232"/>
      <c r="AHR232"/>
      <c r="AHS232"/>
      <c r="AHT232"/>
      <c r="AHU232"/>
      <c r="AHV232"/>
      <c r="AHW232"/>
      <c r="AHX232"/>
      <c r="AHY232"/>
      <c r="AHZ232"/>
      <c r="AIA232"/>
      <c r="AIB232"/>
      <c r="AIC232"/>
      <c r="AID232"/>
      <c r="AIE232"/>
      <c r="AIF232"/>
      <c r="AIG232"/>
      <c r="AIH232"/>
      <c r="AII232"/>
      <c r="AIJ232"/>
      <c r="AIK232"/>
      <c r="AIL232"/>
      <c r="AIM232"/>
      <c r="AIN232"/>
      <c r="AIO232"/>
      <c r="AIP232"/>
      <c r="AIQ232"/>
      <c r="AIR232"/>
      <c r="AIS232"/>
      <c r="AIT232"/>
      <c r="AIU232"/>
      <c r="AIV232"/>
      <c r="AIW232"/>
      <c r="AIX232"/>
      <c r="AIY232"/>
      <c r="AIZ232"/>
      <c r="AJA232"/>
      <c r="AJB232"/>
      <c r="AJC232"/>
      <c r="AJD232"/>
      <c r="AJE232"/>
      <c r="AJF232"/>
      <c r="AJG232"/>
      <c r="AJH232"/>
      <c r="AJI232"/>
      <c r="AJJ232"/>
      <c r="AJK232"/>
      <c r="AJL232"/>
      <c r="AJM232"/>
      <c r="AJN232"/>
      <c r="AJO232"/>
      <c r="AJP232"/>
      <c r="AJQ232"/>
      <c r="AJR232"/>
      <c r="AJS232"/>
      <c r="AJT232"/>
      <c r="AJU232"/>
      <c r="AJV232"/>
      <c r="AJW232"/>
      <c r="AJX232"/>
      <c r="AJY232"/>
      <c r="AJZ232"/>
      <c r="AKA232"/>
      <c r="AKB232"/>
      <c r="AKC232"/>
      <c r="AKD232"/>
      <c r="AKE232"/>
      <c r="AKF232"/>
      <c r="AKG232"/>
      <c r="AKH232"/>
      <c r="AKI232"/>
      <c r="AKJ232"/>
      <c r="AKK232"/>
      <c r="AKL232"/>
      <c r="AKM232"/>
      <c r="AKN232"/>
      <c r="AKO232"/>
      <c r="AKP232"/>
      <c r="AKQ232"/>
      <c r="AKR232"/>
      <c r="AKS232"/>
      <c r="AKT232"/>
      <c r="AKU232"/>
      <c r="AKV232"/>
      <c r="AKW232"/>
      <c r="AKX232"/>
      <c r="AKY232"/>
      <c r="AKZ232"/>
      <c r="ALA232"/>
      <c r="ALB232"/>
      <c r="ALC232"/>
      <c r="ALD232"/>
      <c r="ALE232"/>
      <c r="ALF232"/>
      <c r="ALG232"/>
      <c r="ALH232"/>
      <c r="ALI232"/>
      <c r="ALJ232"/>
      <c r="ALK232"/>
      <c r="ALL232"/>
      <c r="ALM232"/>
      <c r="ALN232"/>
      <c r="ALO232"/>
      <c r="ALP232"/>
      <c r="ALQ232"/>
      <c r="ALR232"/>
      <c r="ALS232"/>
      <c r="ALT232"/>
      <c r="ALU232"/>
      <c r="ALV232"/>
      <c r="ALW232"/>
      <c r="ALX232"/>
      <c r="ALY232"/>
      <c r="ALZ232"/>
      <c r="AMA232"/>
      <c r="AMB232"/>
      <c r="AMC232"/>
      <c r="AMD232"/>
      <c r="AME232"/>
      <c r="AMF232"/>
      <c r="AMG232"/>
      <c r="AMH232"/>
      <c r="AMI232"/>
      <c r="AMJ232"/>
    </row>
    <row r="233" spans="1:1024">
      <c r="A233" s="14" t="s">
        <v>50</v>
      </c>
      <c r="B233" s="15">
        <v>1</v>
      </c>
      <c r="C233" s="16">
        <v>18074</v>
      </c>
      <c r="D233" s="17">
        <v>41992</v>
      </c>
      <c r="E233" s="17">
        <v>41995</v>
      </c>
      <c r="F233" s="13">
        <f t="shared" si="21"/>
        <v>3</v>
      </c>
      <c r="G233" s="18" t="str">
        <f t="shared" si="22"/>
        <v>65 years, 5 months</v>
      </c>
      <c r="H233" s="18" t="s">
        <v>51</v>
      </c>
      <c r="I233" s="13" t="s">
        <v>52</v>
      </c>
      <c r="J233" s="18">
        <v>0</v>
      </c>
      <c r="K233" s="18">
        <v>0</v>
      </c>
      <c r="L233" s="18">
        <v>0</v>
      </c>
      <c r="M233" s="19">
        <v>1</v>
      </c>
      <c r="N233" s="18">
        <v>1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1</v>
      </c>
      <c r="X233" s="18">
        <v>0</v>
      </c>
      <c r="Y233" s="18">
        <v>26.9</v>
      </c>
      <c r="Z233" s="18">
        <f t="shared" si="23"/>
        <v>0</v>
      </c>
      <c r="AA233" s="14">
        <v>0</v>
      </c>
      <c r="AB233" s="18">
        <v>0</v>
      </c>
      <c r="AC233" s="18">
        <v>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18">
        <v>0</v>
      </c>
      <c r="AM233" s="18">
        <v>138</v>
      </c>
      <c r="AN233" s="18">
        <v>141</v>
      </c>
      <c r="AO233" s="18">
        <f t="shared" si="24"/>
        <v>0</v>
      </c>
      <c r="AP233" s="18">
        <f t="shared" si="25"/>
        <v>0</v>
      </c>
      <c r="AQ233" s="13">
        <v>0</v>
      </c>
      <c r="AR233" s="18">
        <f t="shared" si="26"/>
        <v>3</v>
      </c>
      <c r="AS233" s="18">
        <v>0</v>
      </c>
      <c r="AT233" s="18">
        <v>0</v>
      </c>
      <c r="AU233" s="18">
        <f t="shared" si="27"/>
        <v>3</v>
      </c>
      <c r="AV233" s="18">
        <v>1</v>
      </c>
      <c r="AW233" s="18">
        <v>0</v>
      </c>
      <c r="AX233" s="18">
        <v>0</v>
      </c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/>
      <c r="MZ233"/>
      <c r="NA233"/>
      <c r="NB233"/>
      <c r="NC233"/>
      <c r="ND233"/>
      <c r="NE233"/>
      <c r="NF233"/>
      <c r="NG233"/>
      <c r="NH233"/>
      <c r="NI233"/>
      <c r="NJ233"/>
      <c r="NK233"/>
      <c r="NL233"/>
      <c r="NM233"/>
      <c r="NN233"/>
      <c r="NO233"/>
      <c r="NP233"/>
      <c r="NQ233"/>
      <c r="NR233"/>
      <c r="NS233"/>
      <c r="NT233"/>
      <c r="NU233"/>
      <c r="NV233"/>
      <c r="NW233"/>
      <c r="NX233"/>
      <c r="NY233"/>
      <c r="NZ233"/>
      <c r="OA233"/>
      <c r="OB233"/>
      <c r="OC233"/>
      <c r="OD233"/>
      <c r="OE233"/>
      <c r="OF233"/>
      <c r="OG233"/>
      <c r="OH233"/>
      <c r="OI233"/>
      <c r="OJ233"/>
      <c r="OK233"/>
      <c r="OL233"/>
      <c r="OM233"/>
      <c r="ON233"/>
      <c r="OO233"/>
      <c r="OP233"/>
      <c r="OQ233"/>
      <c r="OR233"/>
      <c r="OS233"/>
      <c r="OT233"/>
      <c r="OU233"/>
      <c r="OV233"/>
      <c r="OW233"/>
      <c r="OX233"/>
      <c r="OY233"/>
      <c r="OZ233"/>
      <c r="PA233"/>
      <c r="PB233"/>
      <c r="PC233"/>
      <c r="PD233"/>
      <c r="PE233"/>
      <c r="PF233"/>
      <c r="PG233"/>
      <c r="PH233"/>
      <c r="PI233"/>
      <c r="PJ233"/>
      <c r="PK233"/>
      <c r="PL233"/>
      <c r="PM233"/>
      <c r="PN233"/>
      <c r="PO233"/>
      <c r="PP233"/>
      <c r="PQ233"/>
      <c r="PR233"/>
      <c r="PS233"/>
      <c r="PT233"/>
      <c r="PU233"/>
      <c r="PV233"/>
      <c r="PW233"/>
      <c r="PX233"/>
      <c r="PY233"/>
      <c r="PZ233"/>
      <c r="QA233"/>
      <c r="QB233"/>
      <c r="QC233"/>
      <c r="QD233"/>
      <c r="QE233"/>
      <c r="QF233"/>
      <c r="QG233"/>
      <c r="QH233"/>
      <c r="QI233"/>
      <c r="QJ233"/>
      <c r="QK233"/>
      <c r="QL233"/>
      <c r="QM233"/>
      <c r="QN233"/>
      <c r="QO233"/>
      <c r="QP233"/>
      <c r="QQ233"/>
      <c r="QR233"/>
      <c r="QS233"/>
      <c r="QT233"/>
      <c r="QU233"/>
      <c r="QV233"/>
      <c r="QW233"/>
      <c r="QX233"/>
      <c r="QY233"/>
      <c r="QZ233"/>
      <c r="RA233"/>
      <c r="RB233"/>
      <c r="RC233"/>
      <c r="RD233"/>
      <c r="RE233"/>
      <c r="RF233"/>
      <c r="RG233"/>
      <c r="RH233"/>
      <c r="RI233"/>
      <c r="RJ233"/>
      <c r="RK233"/>
      <c r="RL233"/>
      <c r="RM233"/>
      <c r="RN233"/>
      <c r="RO233"/>
      <c r="RP233"/>
      <c r="RQ233"/>
      <c r="RR233"/>
      <c r="RS233"/>
      <c r="RT233"/>
      <c r="RU233"/>
      <c r="RV233"/>
      <c r="RW233"/>
      <c r="RX233"/>
      <c r="RY233"/>
      <c r="RZ233"/>
      <c r="SA233"/>
      <c r="SB233"/>
      <c r="SC233"/>
      <c r="SD233"/>
      <c r="SE233"/>
      <c r="SF233"/>
      <c r="SG233"/>
      <c r="SH233"/>
      <c r="SI233"/>
      <c r="SJ233"/>
      <c r="SK233"/>
      <c r="SL233"/>
      <c r="SM233"/>
      <c r="SN233"/>
      <c r="SO233"/>
      <c r="SP233"/>
      <c r="SQ233"/>
      <c r="SR233"/>
      <c r="SS233"/>
      <c r="ST233"/>
      <c r="SU233"/>
      <c r="SV233"/>
      <c r="SW233"/>
      <c r="SX233"/>
      <c r="SY233"/>
      <c r="SZ233"/>
      <c r="TA233"/>
      <c r="TB233"/>
      <c r="TC233"/>
      <c r="TD233"/>
      <c r="TE233"/>
      <c r="TF233"/>
      <c r="TG233"/>
      <c r="TH233"/>
      <c r="TI233"/>
      <c r="TJ233"/>
      <c r="TK233"/>
      <c r="TL233"/>
      <c r="TM233"/>
      <c r="TN233"/>
      <c r="TO233"/>
      <c r="TP233"/>
      <c r="TQ233"/>
      <c r="TR233"/>
      <c r="TS233"/>
      <c r="TT233"/>
      <c r="TU233"/>
      <c r="TV233"/>
      <c r="TW233"/>
      <c r="TX233"/>
      <c r="TY233"/>
      <c r="TZ233"/>
      <c r="UA233"/>
      <c r="UB233"/>
      <c r="UC233"/>
      <c r="UD233"/>
      <c r="UE233"/>
      <c r="UF233"/>
      <c r="UG233"/>
      <c r="UH233"/>
      <c r="UI233"/>
      <c r="UJ233"/>
      <c r="UK233"/>
      <c r="UL233"/>
      <c r="UM233"/>
      <c r="UN233"/>
      <c r="UO233"/>
      <c r="UP233"/>
      <c r="UQ233"/>
      <c r="UR233"/>
      <c r="US233"/>
      <c r="UT233"/>
      <c r="UU233"/>
      <c r="UV233"/>
      <c r="UW233"/>
      <c r="UX233"/>
      <c r="UY233"/>
      <c r="UZ233"/>
      <c r="VA233"/>
      <c r="VB233"/>
      <c r="VC233"/>
      <c r="VD233"/>
      <c r="VE233"/>
      <c r="VF233"/>
      <c r="VG233"/>
      <c r="VH233"/>
      <c r="VI233"/>
      <c r="VJ233"/>
      <c r="VK233"/>
      <c r="VL233"/>
      <c r="VM233"/>
      <c r="VN233"/>
      <c r="VO233"/>
      <c r="VP233"/>
      <c r="VQ233"/>
      <c r="VR233"/>
      <c r="VS233"/>
      <c r="VT233"/>
      <c r="VU233"/>
      <c r="VV233"/>
      <c r="VW233"/>
      <c r="VX233"/>
      <c r="VY233"/>
      <c r="VZ233"/>
      <c r="WA233"/>
      <c r="WB233"/>
      <c r="WC233"/>
      <c r="WD233"/>
      <c r="WE233"/>
      <c r="WF233"/>
      <c r="WG233"/>
      <c r="WH233"/>
      <c r="WI233"/>
      <c r="WJ233"/>
      <c r="WK233"/>
      <c r="WL233"/>
      <c r="WM233"/>
      <c r="WN233"/>
      <c r="WO233"/>
      <c r="WP233"/>
      <c r="WQ233"/>
      <c r="WR233"/>
      <c r="WS233"/>
      <c r="WT233"/>
      <c r="WU233"/>
      <c r="WV233"/>
      <c r="WW233"/>
      <c r="WX233"/>
      <c r="WY233"/>
      <c r="WZ233"/>
      <c r="XA233"/>
      <c r="XB233"/>
      <c r="XC233"/>
      <c r="XD233"/>
      <c r="XE233"/>
      <c r="XF233"/>
      <c r="XG233"/>
      <c r="XH233"/>
      <c r="XI233"/>
      <c r="XJ233"/>
      <c r="XK233"/>
      <c r="XL233"/>
      <c r="XM233"/>
      <c r="XN233"/>
      <c r="XO233"/>
      <c r="XP233"/>
      <c r="XQ233"/>
      <c r="XR233"/>
      <c r="XS233"/>
      <c r="XT233"/>
      <c r="XU233"/>
      <c r="XV233"/>
      <c r="XW233"/>
      <c r="XX233"/>
      <c r="XY233"/>
      <c r="XZ233"/>
      <c r="YA233"/>
      <c r="YB233"/>
      <c r="YC233"/>
      <c r="YD233"/>
      <c r="YE233"/>
      <c r="YF233"/>
      <c r="YG233"/>
      <c r="YH233"/>
      <c r="YI233"/>
      <c r="YJ233"/>
      <c r="YK233"/>
      <c r="YL233"/>
      <c r="YM233"/>
      <c r="YN233"/>
      <c r="YO233"/>
      <c r="YP233"/>
      <c r="YQ233"/>
      <c r="YR233"/>
      <c r="YS233"/>
      <c r="YT233"/>
      <c r="YU233"/>
      <c r="YV233"/>
      <c r="YW233"/>
      <c r="YX233"/>
      <c r="YY233"/>
      <c r="YZ233"/>
      <c r="ZA233"/>
      <c r="ZB233"/>
      <c r="ZC233"/>
      <c r="ZD233"/>
      <c r="ZE233"/>
      <c r="ZF233"/>
      <c r="ZG233"/>
      <c r="ZH233"/>
      <c r="ZI233"/>
      <c r="ZJ233"/>
      <c r="ZK233"/>
      <c r="ZL233"/>
      <c r="ZM233"/>
      <c r="ZN233"/>
      <c r="ZO233"/>
      <c r="ZP233"/>
      <c r="ZQ233"/>
      <c r="ZR233"/>
      <c r="ZS233"/>
      <c r="ZT233"/>
      <c r="ZU233"/>
      <c r="ZV233"/>
      <c r="ZW233"/>
      <c r="ZX233"/>
      <c r="ZY233"/>
      <c r="ZZ233"/>
      <c r="AAA233"/>
      <c r="AAB233"/>
      <c r="AAC233"/>
      <c r="AAD233"/>
      <c r="AAE233"/>
      <c r="AAF233"/>
      <c r="AAG233"/>
      <c r="AAH233"/>
      <c r="AAI233"/>
      <c r="AAJ233"/>
      <c r="AAK233"/>
      <c r="AAL233"/>
      <c r="AAM233"/>
      <c r="AAN233"/>
      <c r="AAO233"/>
      <c r="AAP233"/>
      <c r="AAQ233"/>
      <c r="AAR233"/>
      <c r="AAS233"/>
      <c r="AAT233"/>
      <c r="AAU233"/>
      <c r="AAV233"/>
      <c r="AAW233"/>
      <c r="AAX233"/>
      <c r="AAY233"/>
      <c r="AAZ233"/>
      <c r="ABA233"/>
      <c r="ABB233"/>
      <c r="ABC233"/>
      <c r="ABD233"/>
      <c r="ABE233"/>
      <c r="ABF233"/>
      <c r="ABG233"/>
      <c r="ABH233"/>
      <c r="ABI233"/>
      <c r="ABJ233"/>
      <c r="ABK233"/>
      <c r="ABL233"/>
      <c r="ABM233"/>
      <c r="ABN233"/>
      <c r="ABO233"/>
      <c r="ABP233"/>
      <c r="ABQ233"/>
      <c r="ABR233"/>
      <c r="ABS233"/>
      <c r="ABT233"/>
      <c r="ABU233"/>
      <c r="ABV233"/>
      <c r="ABW233"/>
      <c r="ABX233"/>
      <c r="ABY233"/>
      <c r="ABZ233"/>
      <c r="ACA233"/>
      <c r="ACB233"/>
      <c r="ACC233"/>
      <c r="ACD233"/>
      <c r="ACE233"/>
      <c r="ACF233"/>
      <c r="ACG233"/>
      <c r="ACH233"/>
      <c r="ACI233"/>
      <c r="ACJ233"/>
      <c r="ACK233"/>
      <c r="ACL233"/>
      <c r="ACM233"/>
      <c r="ACN233"/>
      <c r="ACO233"/>
      <c r="ACP233"/>
      <c r="ACQ233"/>
      <c r="ACR233"/>
      <c r="ACS233"/>
      <c r="ACT233"/>
      <c r="ACU233"/>
      <c r="ACV233"/>
      <c r="ACW233"/>
      <c r="ACX233"/>
      <c r="ACY233"/>
      <c r="ACZ233"/>
      <c r="ADA233"/>
      <c r="ADB233"/>
      <c r="ADC233"/>
      <c r="ADD233"/>
      <c r="ADE233"/>
      <c r="ADF233"/>
      <c r="ADG233"/>
      <c r="ADH233"/>
      <c r="ADI233"/>
      <c r="ADJ233"/>
      <c r="ADK233"/>
      <c r="ADL233"/>
      <c r="ADM233"/>
      <c r="ADN233"/>
      <c r="ADO233"/>
      <c r="ADP233"/>
      <c r="ADQ233"/>
      <c r="ADR233"/>
      <c r="ADS233"/>
      <c r="ADT233"/>
      <c r="ADU233"/>
      <c r="ADV233"/>
      <c r="ADW233"/>
      <c r="ADX233"/>
      <c r="ADY233"/>
      <c r="ADZ233"/>
      <c r="AEA233"/>
      <c r="AEB233"/>
      <c r="AEC233"/>
      <c r="AED233"/>
      <c r="AEE233"/>
      <c r="AEF233"/>
      <c r="AEG233"/>
      <c r="AEH233"/>
      <c r="AEI233"/>
      <c r="AEJ233"/>
      <c r="AEK233"/>
      <c r="AEL233"/>
      <c r="AEM233"/>
      <c r="AEN233"/>
      <c r="AEO233"/>
      <c r="AEP233"/>
      <c r="AEQ233"/>
      <c r="AER233"/>
      <c r="AES233"/>
      <c r="AET233"/>
      <c r="AEU233"/>
      <c r="AEV233"/>
      <c r="AEW233"/>
      <c r="AEX233"/>
      <c r="AEY233"/>
      <c r="AEZ233"/>
      <c r="AFA233"/>
      <c r="AFB233"/>
      <c r="AFC233"/>
      <c r="AFD233"/>
      <c r="AFE233"/>
      <c r="AFF233"/>
      <c r="AFG233"/>
      <c r="AFH233"/>
      <c r="AFI233"/>
      <c r="AFJ233"/>
      <c r="AFK233"/>
      <c r="AFL233"/>
      <c r="AFM233"/>
      <c r="AFN233"/>
      <c r="AFO233"/>
      <c r="AFP233"/>
      <c r="AFQ233"/>
      <c r="AFR233"/>
      <c r="AFS233"/>
      <c r="AFT233"/>
      <c r="AFU233"/>
      <c r="AFV233"/>
      <c r="AFW233"/>
      <c r="AFX233"/>
      <c r="AFY233"/>
      <c r="AFZ233"/>
      <c r="AGA233"/>
      <c r="AGB233"/>
      <c r="AGC233"/>
      <c r="AGD233"/>
      <c r="AGE233"/>
      <c r="AGF233"/>
      <c r="AGG233"/>
      <c r="AGH233"/>
      <c r="AGI233"/>
      <c r="AGJ233"/>
      <c r="AGK233"/>
      <c r="AGL233"/>
      <c r="AGM233"/>
      <c r="AGN233"/>
      <c r="AGO233"/>
      <c r="AGP233"/>
      <c r="AGQ233"/>
      <c r="AGR233"/>
      <c r="AGS233"/>
      <c r="AGT233"/>
      <c r="AGU233"/>
      <c r="AGV233"/>
      <c r="AGW233"/>
      <c r="AGX233"/>
      <c r="AGY233"/>
      <c r="AGZ233"/>
      <c r="AHA233"/>
      <c r="AHB233"/>
      <c r="AHC233"/>
      <c r="AHD233"/>
      <c r="AHE233"/>
      <c r="AHF233"/>
      <c r="AHG233"/>
      <c r="AHH233"/>
      <c r="AHI233"/>
      <c r="AHJ233"/>
      <c r="AHK233"/>
      <c r="AHL233"/>
      <c r="AHM233"/>
      <c r="AHN233"/>
      <c r="AHO233"/>
      <c r="AHP233"/>
      <c r="AHQ233"/>
      <c r="AHR233"/>
      <c r="AHS233"/>
      <c r="AHT233"/>
      <c r="AHU233"/>
      <c r="AHV233"/>
      <c r="AHW233"/>
      <c r="AHX233"/>
      <c r="AHY233"/>
      <c r="AHZ233"/>
      <c r="AIA233"/>
      <c r="AIB233"/>
      <c r="AIC233"/>
      <c r="AID233"/>
      <c r="AIE233"/>
      <c r="AIF233"/>
      <c r="AIG233"/>
      <c r="AIH233"/>
      <c r="AII233"/>
      <c r="AIJ233"/>
      <c r="AIK233"/>
      <c r="AIL233"/>
      <c r="AIM233"/>
      <c r="AIN233"/>
      <c r="AIO233"/>
      <c r="AIP233"/>
      <c r="AIQ233"/>
      <c r="AIR233"/>
      <c r="AIS233"/>
      <c r="AIT233"/>
      <c r="AIU233"/>
      <c r="AIV233"/>
      <c r="AIW233"/>
      <c r="AIX233"/>
      <c r="AIY233"/>
      <c r="AIZ233"/>
      <c r="AJA233"/>
      <c r="AJB233"/>
      <c r="AJC233"/>
      <c r="AJD233"/>
      <c r="AJE233"/>
      <c r="AJF233"/>
      <c r="AJG233"/>
      <c r="AJH233"/>
      <c r="AJI233"/>
      <c r="AJJ233"/>
      <c r="AJK233"/>
      <c r="AJL233"/>
      <c r="AJM233"/>
      <c r="AJN233"/>
      <c r="AJO233"/>
      <c r="AJP233"/>
      <c r="AJQ233"/>
      <c r="AJR233"/>
      <c r="AJS233"/>
      <c r="AJT233"/>
      <c r="AJU233"/>
      <c r="AJV233"/>
      <c r="AJW233"/>
      <c r="AJX233"/>
      <c r="AJY233"/>
      <c r="AJZ233"/>
      <c r="AKA233"/>
      <c r="AKB233"/>
      <c r="AKC233"/>
      <c r="AKD233"/>
      <c r="AKE233"/>
      <c r="AKF233"/>
      <c r="AKG233"/>
      <c r="AKH233"/>
      <c r="AKI233"/>
      <c r="AKJ233"/>
      <c r="AKK233"/>
      <c r="AKL233"/>
      <c r="AKM233"/>
      <c r="AKN233"/>
      <c r="AKO233"/>
      <c r="AKP233"/>
      <c r="AKQ233"/>
      <c r="AKR233"/>
      <c r="AKS233"/>
      <c r="AKT233"/>
      <c r="AKU233"/>
      <c r="AKV233"/>
      <c r="AKW233"/>
      <c r="AKX233"/>
      <c r="AKY233"/>
      <c r="AKZ233"/>
      <c r="ALA233"/>
      <c r="ALB233"/>
      <c r="ALC233"/>
      <c r="ALD233"/>
      <c r="ALE233"/>
      <c r="ALF233"/>
      <c r="ALG233"/>
      <c r="ALH233"/>
      <c r="ALI233"/>
      <c r="ALJ233"/>
      <c r="ALK233"/>
      <c r="ALL233"/>
      <c r="ALM233"/>
      <c r="ALN233"/>
      <c r="ALO233"/>
      <c r="ALP233"/>
      <c r="ALQ233"/>
      <c r="ALR233"/>
      <c r="ALS233"/>
      <c r="ALT233"/>
      <c r="ALU233"/>
      <c r="ALV233"/>
      <c r="ALW233"/>
      <c r="ALX233"/>
      <c r="ALY233"/>
      <c r="ALZ233"/>
      <c r="AMA233"/>
      <c r="AMB233"/>
      <c r="AMC233"/>
      <c r="AMD233"/>
      <c r="AME233"/>
      <c r="AMF233"/>
      <c r="AMG233"/>
      <c r="AMH233"/>
      <c r="AMI233"/>
      <c r="AMJ233"/>
    </row>
    <row r="234" spans="1:1024">
      <c r="A234" s="14" t="s">
        <v>56</v>
      </c>
      <c r="B234" s="15">
        <v>1</v>
      </c>
      <c r="C234" s="16">
        <v>26277</v>
      </c>
      <c r="D234" s="17">
        <v>42006</v>
      </c>
      <c r="E234" s="17">
        <v>42008</v>
      </c>
      <c r="F234" s="13">
        <f t="shared" si="21"/>
        <v>2</v>
      </c>
      <c r="G234" s="18" t="str">
        <f t="shared" si="22"/>
        <v>43 years, 0 months</v>
      </c>
      <c r="H234" s="18" t="s">
        <v>54</v>
      </c>
      <c r="I234" s="13" t="s">
        <v>52</v>
      </c>
      <c r="J234" s="18">
        <v>0</v>
      </c>
      <c r="K234" s="18">
        <v>0</v>
      </c>
      <c r="L234" s="18">
        <v>0</v>
      </c>
      <c r="M234" s="19">
        <v>0</v>
      </c>
      <c r="N234" s="18">
        <v>1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35.61</v>
      </c>
      <c r="Z234" s="18">
        <f t="shared" si="23"/>
        <v>1</v>
      </c>
      <c r="AA234" s="14">
        <v>0</v>
      </c>
      <c r="AB234" s="18">
        <v>0</v>
      </c>
      <c r="AC234" s="18">
        <v>0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18">
        <v>0</v>
      </c>
      <c r="AK234" s="18">
        <v>1</v>
      </c>
      <c r="AL234" s="18">
        <v>0</v>
      </c>
      <c r="AM234" s="18">
        <v>144</v>
      </c>
      <c r="AN234" s="18">
        <v>144</v>
      </c>
      <c r="AO234" s="18">
        <f t="shared" si="24"/>
        <v>0</v>
      </c>
      <c r="AP234" s="18">
        <f t="shared" si="25"/>
        <v>0</v>
      </c>
      <c r="AQ234" s="13">
        <v>0</v>
      </c>
      <c r="AR234" s="18">
        <f t="shared" si="26"/>
        <v>2</v>
      </c>
      <c r="AS234" s="18">
        <v>0</v>
      </c>
      <c r="AT234" s="18">
        <v>0</v>
      </c>
      <c r="AU234" s="18">
        <f t="shared" si="27"/>
        <v>2</v>
      </c>
      <c r="AV234" s="18">
        <v>0</v>
      </c>
      <c r="AW234" s="18">
        <v>0</v>
      </c>
      <c r="AX234" s="18">
        <v>0</v>
      </c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H234"/>
      <c r="NI234"/>
      <c r="NJ234"/>
      <c r="NK234"/>
      <c r="NL234"/>
      <c r="NM234"/>
      <c r="NN234"/>
      <c r="NO234"/>
      <c r="NP234"/>
      <c r="NQ234"/>
      <c r="NR234"/>
      <c r="NS234"/>
      <c r="NT234"/>
      <c r="NU234"/>
      <c r="NV234"/>
      <c r="NW234"/>
      <c r="NX234"/>
      <c r="NY234"/>
      <c r="NZ234"/>
      <c r="OA234"/>
      <c r="OB234"/>
      <c r="OC234"/>
      <c r="OD234"/>
      <c r="OE234"/>
      <c r="OF234"/>
      <c r="OG234"/>
      <c r="OH234"/>
      <c r="OI234"/>
      <c r="OJ234"/>
      <c r="OK234"/>
      <c r="OL234"/>
      <c r="OM234"/>
      <c r="ON234"/>
      <c r="OO234"/>
      <c r="OP234"/>
      <c r="OQ234"/>
      <c r="OR234"/>
      <c r="OS234"/>
      <c r="OT234"/>
      <c r="OU234"/>
      <c r="OV234"/>
      <c r="OW234"/>
      <c r="OX234"/>
      <c r="OY234"/>
      <c r="OZ234"/>
      <c r="PA234"/>
      <c r="PB234"/>
      <c r="PC234"/>
      <c r="PD234"/>
      <c r="PE234"/>
      <c r="PF234"/>
      <c r="PG234"/>
      <c r="PH234"/>
      <c r="PI234"/>
      <c r="PJ234"/>
      <c r="PK234"/>
      <c r="PL234"/>
      <c r="PM234"/>
      <c r="PN234"/>
      <c r="PO234"/>
      <c r="PP234"/>
      <c r="PQ234"/>
      <c r="PR234"/>
      <c r="PS234"/>
      <c r="PT234"/>
      <c r="PU234"/>
      <c r="PV234"/>
      <c r="PW234"/>
      <c r="PX234"/>
      <c r="PY234"/>
      <c r="PZ234"/>
      <c r="QA234"/>
      <c r="QB234"/>
      <c r="QC234"/>
      <c r="QD234"/>
      <c r="QE234"/>
      <c r="QF234"/>
      <c r="QG234"/>
      <c r="QH234"/>
      <c r="QI234"/>
      <c r="QJ234"/>
      <c r="QK234"/>
      <c r="QL234"/>
      <c r="QM234"/>
      <c r="QN234"/>
      <c r="QO234"/>
      <c r="QP234"/>
      <c r="QQ234"/>
      <c r="QR234"/>
      <c r="QS234"/>
      <c r="QT234"/>
      <c r="QU234"/>
      <c r="QV234"/>
      <c r="QW234"/>
      <c r="QX234"/>
      <c r="QY234"/>
      <c r="QZ234"/>
      <c r="RA234"/>
      <c r="RB234"/>
      <c r="RC234"/>
      <c r="RD234"/>
      <c r="RE234"/>
      <c r="RF234"/>
      <c r="RG234"/>
      <c r="RH234"/>
      <c r="RI234"/>
      <c r="RJ234"/>
      <c r="RK234"/>
      <c r="RL234"/>
      <c r="RM234"/>
      <c r="RN234"/>
      <c r="RO234"/>
      <c r="RP234"/>
      <c r="RQ234"/>
      <c r="RR234"/>
      <c r="RS234"/>
      <c r="RT234"/>
      <c r="RU234"/>
      <c r="RV234"/>
      <c r="RW234"/>
      <c r="RX234"/>
      <c r="RY234"/>
      <c r="RZ234"/>
      <c r="SA234"/>
      <c r="SB234"/>
      <c r="SC234"/>
      <c r="SD234"/>
      <c r="SE234"/>
      <c r="SF234"/>
      <c r="SG234"/>
      <c r="SH234"/>
      <c r="SI234"/>
      <c r="SJ234"/>
      <c r="SK234"/>
      <c r="SL234"/>
      <c r="SM234"/>
      <c r="SN234"/>
      <c r="SO234"/>
      <c r="SP234"/>
      <c r="SQ234"/>
      <c r="SR234"/>
      <c r="SS234"/>
      <c r="ST234"/>
      <c r="SU234"/>
      <c r="SV234"/>
      <c r="SW234"/>
      <c r="SX234"/>
      <c r="SY234"/>
      <c r="SZ234"/>
      <c r="TA234"/>
      <c r="TB234"/>
      <c r="TC234"/>
      <c r="TD234"/>
      <c r="TE234"/>
      <c r="TF234"/>
      <c r="TG234"/>
      <c r="TH234"/>
      <c r="TI234"/>
      <c r="TJ234"/>
      <c r="TK234"/>
      <c r="TL234"/>
      <c r="TM234"/>
      <c r="TN234"/>
      <c r="TO234"/>
      <c r="TP234"/>
      <c r="TQ234"/>
      <c r="TR234"/>
      <c r="TS234"/>
      <c r="TT234"/>
      <c r="TU234"/>
      <c r="TV234"/>
      <c r="TW234"/>
      <c r="TX234"/>
      <c r="TY234"/>
      <c r="TZ234"/>
      <c r="UA234"/>
      <c r="UB234"/>
      <c r="UC234"/>
      <c r="UD234"/>
      <c r="UE234"/>
      <c r="UF234"/>
      <c r="UG234"/>
      <c r="UH234"/>
      <c r="UI234"/>
      <c r="UJ234"/>
      <c r="UK234"/>
      <c r="UL234"/>
      <c r="UM234"/>
      <c r="UN234"/>
      <c r="UO234"/>
      <c r="UP234"/>
      <c r="UQ234"/>
      <c r="UR234"/>
      <c r="US234"/>
      <c r="UT234"/>
      <c r="UU234"/>
      <c r="UV234"/>
      <c r="UW234"/>
      <c r="UX234"/>
      <c r="UY234"/>
      <c r="UZ234"/>
      <c r="VA234"/>
      <c r="VB234"/>
      <c r="VC234"/>
      <c r="VD234"/>
      <c r="VE234"/>
      <c r="VF234"/>
      <c r="VG234"/>
      <c r="VH234"/>
      <c r="VI234"/>
      <c r="VJ234"/>
      <c r="VK234"/>
      <c r="VL234"/>
      <c r="VM234"/>
      <c r="VN234"/>
      <c r="VO234"/>
      <c r="VP234"/>
      <c r="VQ234"/>
      <c r="VR234"/>
      <c r="VS234"/>
      <c r="VT234"/>
      <c r="VU234"/>
      <c r="VV234"/>
      <c r="VW234"/>
      <c r="VX234"/>
      <c r="VY234"/>
      <c r="VZ234"/>
      <c r="WA234"/>
      <c r="WB234"/>
      <c r="WC234"/>
      <c r="WD234"/>
      <c r="WE234"/>
      <c r="WF234"/>
      <c r="WG234"/>
      <c r="WH234"/>
      <c r="WI234"/>
      <c r="WJ234"/>
      <c r="WK234"/>
      <c r="WL234"/>
      <c r="WM234"/>
      <c r="WN234"/>
      <c r="WO234"/>
      <c r="WP234"/>
      <c r="WQ234"/>
      <c r="WR234"/>
      <c r="WS234"/>
      <c r="WT234"/>
      <c r="WU234"/>
      <c r="WV234"/>
      <c r="WW234"/>
      <c r="WX234"/>
      <c r="WY234"/>
      <c r="WZ234"/>
      <c r="XA234"/>
      <c r="XB234"/>
      <c r="XC234"/>
      <c r="XD234"/>
      <c r="XE234"/>
      <c r="XF234"/>
      <c r="XG234"/>
      <c r="XH234"/>
      <c r="XI234"/>
      <c r="XJ234"/>
      <c r="XK234"/>
      <c r="XL234"/>
      <c r="XM234"/>
      <c r="XN234"/>
      <c r="XO234"/>
      <c r="XP234"/>
      <c r="XQ234"/>
      <c r="XR234"/>
      <c r="XS234"/>
      <c r="XT234"/>
      <c r="XU234"/>
      <c r="XV234"/>
      <c r="XW234"/>
      <c r="XX234"/>
      <c r="XY234"/>
      <c r="XZ234"/>
      <c r="YA234"/>
      <c r="YB234"/>
      <c r="YC234"/>
      <c r="YD234"/>
      <c r="YE234"/>
      <c r="YF234"/>
      <c r="YG234"/>
      <c r="YH234"/>
      <c r="YI234"/>
      <c r="YJ234"/>
      <c r="YK234"/>
      <c r="YL234"/>
      <c r="YM234"/>
      <c r="YN234"/>
      <c r="YO234"/>
      <c r="YP234"/>
      <c r="YQ234"/>
      <c r="YR234"/>
      <c r="YS234"/>
      <c r="YT234"/>
      <c r="YU234"/>
      <c r="YV234"/>
      <c r="YW234"/>
      <c r="YX234"/>
      <c r="YY234"/>
      <c r="YZ234"/>
      <c r="ZA234"/>
      <c r="ZB234"/>
      <c r="ZC234"/>
      <c r="ZD234"/>
      <c r="ZE234"/>
      <c r="ZF234"/>
      <c r="ZG234"/>
      <c r="ZH234"/>
      <c r="ZI234"/>
      <c r="ZJ234"/>
      <c r="ZK234"/>
      <c r="ZL234"/>
      <c r="ZM234"/>
      <c r="ZN234"/>
      <c r="ZO234"/>
      <c r="ZP234"/>
      <c r="ZQ234"/>
      <c r="ZR234"/>
      <c r="ZS234"/>
      <c r="ZT234"/>
      <c r="ZU234"/>
      <c r="ZV234"/>
      <c r="ZW234"/>
      <c r="ZX234"/>
      <c r="ZY234"/>
      <c r="ZZ234"/>
      <c r="AAA234"/>
      <c r="AAB234"/>
      <c r="AAC234"/>
      <c r="AAD234"/>
      <c r="AAE234"/>
      <c r="AAF234"/>
      <c r="AAG234"/>
      <c r="AAH234"/>
      <c r="AAI234"/>
      <c r="AAJ234"/>
      <c r="AAK234"/>
      <c r="AAL234"/>
      <c r="AAM234"/>
      <c r="AAN234"/>
      <c r="AAO234"/>
      <c r="AAP234"/>
      <c r="AAQ234"/>
      <c r="AAR234"/>
      <c r="AAS234"/>
      <c r="AAT234"/>
      <c r="AAU234"/>
      <c r="AAV234"/>
      <c r="AAW234"/>
      <c r="AAX234"/>
      <c r="AAY234"/>
      <c r="AAZ234"/>
      <c r="ABA234"/>
      <c r="ABB234"/>
      <c r="ABC234"/>
      <c r="ABD234"/>
      <c r="ABE234"/>
      <c r="ABF234"/>
      <c r="ABG234"/>
      <c r="ABH234"/>
      <c r="ABI234"/>
      <c r="ABJ234"/>
      <c r="ABK234"/>
      <c r="ABL234"/>
      <c r="ABM234"/>
      <c r="ABN234"/>
      <c r="ABO234"/>
      <c r="ABP234"/>
      <c r="ABQ234"/>
      <c r="ABR234"/>
      <c r="ABS234"/>
      <c r="ABT234"/>
      <c r="ABU234"/>
      <c r="ABV234"/>
      <c r="ABW234"/>
      <c r="ABX234"/>
      <c r="ABY234"/>
      <c r="ABZ234"/>
      <c r="ACA234"/>
      <c r="ACB234"/>
      <c r="ACC234"/>
      <c r="ACD234"/>
      <c r="ACE234"/>
      <c r="ACF234"/>
      <c r="ACG234"/>
      <c r="ACH234"/>
      <c r="ACI234"/>
      <c r="ACJ234"/>
      <c r="ACK234"/>
      <c r="ACL234"/>
      <c r="ACM234"/>
      <c r="ACN234"/>
      <c r="ACO234"/>
      <c r="ACP234"/>
      <c r="ACQ234"/>
      <c r="ACR234"/>
      <c r="ACS234"/>
      <c r="ACT234"/>
      <c r="ACU234"/>
      <c r="ACV234"/>
      <c r="ACW234"/>
      <c r="ACX234"/>
      <c r="ACY234"/>
      <c r="ACZ234"/>
      <c r="ADA234"/>
      <c r="ADB234"/>
      <c r="ADC234"/>
      <c r="ADD234"/>
      <c r="ADE234"/>
      <c r="ADF234"/>
      <c r="ADG234"/>
      <c r="ADH234"/>
      <c r="ADI234"/>
      <c r="ADJ234"/>
      <c r="ADK234"/>
      <c r="ADL234"/>
      <c r="ADM234"/>
      <c r="ADN234"/>
      <c r="ADO234"/>
      <c r="ADP234"/>
      <c r="ADQ234"/>
      <c r="ADR234"/>
      <c r="ADS234"/>
      <c r="ADT234"/>
      <c r="ADU234"/>
      <c r="ADV234"/>
      <c r="ADW234"/>
      <c r="ADX234"/>
      <c r="ADY234"/>
      <c r="ADZ234"/>
      <c r="AEA234"/>
      <c r="AEB234"/>
      <c r="AEC234"/>
      <c r="AED234"/>
      <c r="AEE234"/>
      <c r="AEF234"/>
      <c r="AEG234"/>
      <c r="AEH234"/>
      <c r="AEI234"/>
      <c r="AEJ234"/>
      <c r="AEK234"/>
      <c r="AEL234"/>
      <c r="AEM234"/>
      <c r="AEN234"/>
      <c r="AEO234"/>
      <c r="AEP234"/>
      <c r="AEQ234"/>
      <c r="AER234"/>
      <c r="AES234"/>
      <c r="AET234"/>
      <c r="AEU234"/>
      <c r="AEV234"/>
      <c r="AEW234"/>
      <c r="AEX234"/>
      <c r="AEY234"/>
      <c r="AEZ234"/>
      <c r="AFA234"/>
      <c r="AFB234"/>
      <c r="AFC234"/>
      <c r="AFD234"/>
      <c r="AFE234"/>
      <c r="AFF234"/>
      <c r="AFG234"/>
      <c r="AFH234"/>
      <c r="AFI234"/>
      <c r="AFJ234"/>
      <c r="AFK234"/>
      <c r="AFL234"/>
      <c r="AFM234"/>
      <c r="AFN234"/>
      <c r="AFO234"/>
      <c r="AFP234"/>
      <c r="AFQ234"/>
      <c r="AFR234"/>
      <c r="AFS234"/>
      <c r="AFT234"/>
      <c r="AFU234"/>
      <c r="AFV234"/>
      <c r="AFW234"/>
      <c r="AFX234"/>
      <c r="AFY234"/>
      <c r="AFZ234"/>
      <c r="AGA234"/>
      <c r="AGB234"/>
      <c r="AGC234"/>
      <c r="AGD234"/>
      <c r="AGE234"/>
      <c r="AGF234"/>
      <c r="AGG234"/>
      <c r="AGH234"/>
      <c r="AGI234"/>
      <c r="AGJ234"/>
      <c r="AGK234"/>
      <c r="AGL234"/>
      <c r="AGM234"/>
      <c r="AGN234"/>
      <c r="AGO234"/>
      <c r="AGP234"/>
      <c r="AGQ234"/>
      <c r="AGR234"/>
      <c r="AGS234"/>
      <c r="AGT234"/>
      <c r="AGU234"/>
      <c r="AGV234"/>
      <c r="AGW234"/>
      <c r="AGX234"/>
      <c r="AGY234"/>
      <c r="AGZ234"/>
      <c r="AHA234"/>
      <c r="AHB234"/>
      <c r="AHC234"/>
      <c r="AHD234"/>
      <c r="AHE234"/>
      <c r="AHF234"/>
      <c r="AHG234"/>
      <c r="AHH234"/>
      <c r="AHI234"/>
      <c r="AHJ234"/>
      <c r="AHK234"/>
      <c r="AHL234"/>
      <c r="AHM234"/>
      <c r="AHN234"/>
      <c r="AHO234"/>
      <c r="AHP234"/>
      <c r="AHQ234"/>
      <c r="AHR234"/>
      <c r="AHS234"/>
      <c r="AHT234"/>
      <c r="AHU234"/>
      <c r="AHV234"/>
      <c r="AHW234"/>
      <c r="AHX234"/>
      <c r="AHY234"/>
      <c r="AHZ234"/>
      <c r="AIA234"/>
      <c r="AIB234"/>
      <c r="AIC234"/>
      <c r="AID234"/>
      <c r="AIE234"/>
      <c r="AIF234"/>
      <c r="AIG234"/>
      <c r="AIH234"/>
      <c r="AII234"/>
      <c r="AIJ234"/>
      <c r="AIK234"/>
      <c r="AIL234"/>
      <c r="AIM234"/>
      <c r="AIN234"/>
      <c r="AIO234"/>
      <c r="AIP234"/>
      <c r="AIQ234"/>
      <c r="AIR234"/>
      <c r="AIS234"/>
      <c r="AIT234"/>
      <c r="AIU234"/>
      <c r="AIV234"/>
      <c r="AIW234"/>
      <c r="AIX234"/>
      <c r="AIY234"/>
      <c r="AIZ234"/>
      <c r="AJA234"/>
      <c r="AJB234"/>
      <c r="AJC234"/>
      <c r="AJD234"/>
      <c r="AJE234"/>
      <c r="AJF234"/>
      <c r="AJG234"/>
      <c r="AJH234"/>
      <c r="AJI234"/>
      <c r="AJJ234"/>
      <c r="AJK234"/>
      <c r="AJL234"/>
      <c r="AJM234"/>
      <c r="AJN234"/>
      <c r="AJO234"/>
      <c r="AJP234"/>
      <c r="AJQ234"/>
      <c r="AJR234"/>
      <c r="AJS234"/>
      <c r="AJT234"/>
      <c r="AJU234"/>
      <c r="AJV234"/>
      <c r="AJW234"/>
      <c r="AJX234"/>
      <c r="AJY234"/>
      <c r="AJZ234"/>
      <c r="AKA234"/>
      <c r="AKB234"/>
      <c r="AKC234"/>
      <c r="AKD234"/>
      <c r="AKE234"/>
      <c r="AKF234"/>
      <c r="AKG234"/>
      <c r="AKH234"/>
      <c r="AKI234"/>
      <c r="AKJ234"/>
      <c r="AKK234"/>
      <c r="AKL234"/>
      <c r="AKM234"/>
      <c r="AKN234"/>
      <c r="AKO234"/>
      <c r="AKP234"/>
      <c r="AKQ234"/>
      <c r="AKR234"/>
      <c r="AKS234"/>
      <c r="AKT234"/>
      <c r="AKU234"/>
      <c r="AKV234"/>
      <c r="AKW234"/>
      <c r="AKX234"/>
      <c r="AKY234"/>
      <c r="AKZ234"/>
      <c r="ALA234"/>
      <c r="ALB234"/>
      <c r="ALC234"/>
      <c r="ALD234"/>
      <c r="ALE234"/>
      <c r="ALF234"/>
      <c r="ALG234"/>
      <c r="ALH234"/>
      <c r="ALI234"/>
      <c r="ALJ234"/>
      <c r="ALK234"/>
      <c r="ALL234"/>
      <c r="ALM234"/>
      <c r="ALN234"/>
      <c r="ALO234"/>
      <c r="ALP234"/>
      <c r="ALQ234"/>
      <c r="ALR234"/>
      <c r="ALS234"/>
      <c r="ALT234"/>
      <c r="ALU234"/>
      <c r="ALV234"/>
      <c r="ALW234"/>
      <c r="ALX234"/>
      <c r="ALY234"/>
      <c r="ALZ234"/>
      <c r="AMA234"/>
      <c r="AMB234"/>
      <c r="AMC234"/>
      <c r="AMD234"/>
      <c r="AME234"/>
      <c r="AMF234"/>
      <c r="AMG234"/>
      <c r="AMH234"/>
      <c r="AMI234"/>
      <c r="AMJ234"/>
    </row>
    <row r="235" spans="1:1024">
      <c r="A235" s="14" t="s">
        <v>60</v>
      </c>
      <c r="B235" s="15">
        <v>0</v>
      </c>
      <c r="C235" s="16">
        <v>23581</v>
      </c>
      <c r="D235" s="17">
        <v>42011</v>
      </c>
      <c r="E235" s="17">
        <v>42014</v>
      </c>
      <c r="F235" s="13">
        <f t="shared" si="21"/>
        <v>3</v>
      </c>
      <c r="G235" s="18" t="str">
        <f t="shared" si="22"/>
        <v>50 years, 5 months</v>
      </c>
      <c r="H235" s="18" t="s">
        <v>54</v>
      </c>
      <c r="I235" s="13" t="s">
        <v>61</v>
      </c>
      <c r="J235" s="18">
        <v>0</v>
      </c>
      <c r="K235" s="18">
        <v>0</v>
      </c>
      <c r="L235" s="18">
        <v>0</v>
      </c>
      <c r="M235" s="19">
        <v>0</v>
      </c>
      <c r="N235" s="18">
        <v>0</v>
      </c>
      <c r="O235" s="18">
        <v>1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28.8</v>
      </c>
      <c r="Z235" s="18">
        <f t="shared" si="23"/>
        <v>0</v>
      </c>
      <c r="AA235" s="14">
        <v>1</v>
      </c>
      <c r="AB235" s="18">
        <v>1</v>
      </c>
      <c r="AC235" s="18">
        <v>0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18">
        <v>0</v>
      </c>
      <c r="AM235" s="18">
        <v>137</v>
      </c>
      <c r="AN235" s="18">
        <v>148</v>
      </c>
      <c r="AO235" s="18">
        <f t="shared" si="24"/>
        <v>0</v>
      </c>
      <c r="AP235" s="18">
        <f t="shared" si="25"/>
        <v>1</v>
      </c>
      <c r="AQ235" s="13">
        <v>0</v>
      </c>
      <c r="AR235" s="18">
        <f t="shared" si="26"/>
        <v>3</v>
      </c>
      <c r="AS235" s="18">
        <v>0</v>
      </c>
      <c r="AT235" s="18">
        <v>0</v>
      </c>
      <c r="AU235" s="18">
        <f t="shared" si="27"/>
        <v>3</v>
      </c>
      <c r="AV235" s="18">
        <v>0</v>
      </c>
      <c r="AW235" s="18">
        <v>0</v>
      </c>
      <c r="AX235" s="18">
        <v>0</v>
      </c>
      <c r="AMJ235"/>
    </row>
    <row r="236" spans="1:1024">
      <c r="A236" s="14" t="s">
        <v>56</v>
      </c>
      <c r="B236" s="15">
        <v>1</v>
      </c>
      <c r="C236" s="16">
        <v>24241</v>
      </c>
      <c r="D236" s="17">
        <v>42013</v>
      </c>
      <c r="E236" s="17">
        <v>42015</v>
      </c>
      <c r="F236" s="13">
        <f t="shared" si="21"/>
        <v>2</v>
      </c>
      <c r="G236" s="18" t="str">
        <f t="shared" si="22"/>
        <v>48 years, 7 months</v>
      </c>
      <c r="H236" s="18" t="s">
        <v>54</v>
      </c>
      <c r="I236" s="13" t="s">
        <v>52</v>
      </c>
      <c r="J236" s="18">
        <v>0</v>
      </c>
      <c r="K236" s="18">
        <v>0</v>
      </c>
      <c r="L236" s="18">
        <v>0</v>
      </c>
      <c r="M236" s="19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1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33.15</v>
      </c>
      <c r="Z236" s="18">
        <f t="shared" si="23"/>
        <v>1</v>
      </c>
      <c r="AA236" s="14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18">
        <v>0</v>
      </c>
      <c r="AM236" s="18">
        <v>139</v>
      </c>
      <c r="AN236" s="18">
        <v>141</v>
      </c>
      <c r="AO236" s="18">
        <f t="shared" si="24"/>
        <v>0</v>
      </c>
      <c r="AP236" s="18">
        <f t="shared" si="25"/>
        <v>0</v>
      </c>
      <c r="AQ236" s="13">
        <v>0</v>
      </c>
      <c r="AR236" s="18">
        <f t="shared" si="26"/>
        <v>2</v>
      </c>
      <c r="AS236" s="18">
        <v>0</v>
      </c>
      <c r="AT236" s="18">
        <v>0</v>
      </c>
      <c r="AU236" s="18">
        <f t="shared" si="27"/>
        <v>2</v>
      </c>
      <c r="AV236" s="18">
        <v>0</v>
      </c>
      <c r="AW236" s="18">
        <v>0</v>
      </c>
      <c r="AX236" s="18">
        <v>0</v>
      </c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  <c r="NJ236"/>
      <c r="NK236"/>
      <c r="NL236"/>
      <c r="NM236"/>
      <c r="NN236"/>
      <c r="NO236"/>
      <c r="NP236"/>
      <c r="NQ236"/>
      <c r="NR236"/>
      <c r="NS236"/>
      <c r="NT236"/>
      <c r="NU236"/>
      <c r="NV236"/>
      <c r="NW236"/>
      <c r="NX236"/>
      <c r="NY236"/>
      <c r="NZ236"/>
      <c r="OA236"/>
      <c r="OB236"/>
      <c r="OC236"/>
      <c r="OD236"/>
      <c r="OE236"/>
      <c r="OF236"/>
      <c r="OG236"/>
      <c r="OH236"/>
      <c r="OI236"/>
      <c r="OJ236"/>
      <c r="OK236"/>
      <c r="OL236"/>
      <c r="OM236"/>
      <c r="ON236"/>
      <c r="OO236"/>
      <c r="OP236"/>
      <c r="OQ236"/>
      <c r="OR236"/>
      <c r="OS236"/>
      <c r="OT236"/>
      <c r="OU236"/>
      <c r="OV236"/>
      <c r="OW236"/>
      <c r="OX236"/>
      <c r="OY236"/>
      <c r="OZ236"/>
      <c r="PA236"/>
      <c r="PB236"/>
      <c r="PC236"/>
      <c r="PD236"/>
      <c r="PE236"/>
      <c r="PF236"/>
      <c r="PG236"/>
      <c r="PH236"/>
      <c r="PI236"/>
      <c r="PJ236"/>
      <c r="PK236"/>
      <c r="PL236"/>
      <c r="PM236"/>
      <c r="PN236"/>
      <c r="PO236"/>
      <c r="PP236"/>
      <c r="PQ236"/>
      <c r="PR236"/>
      <c r="PS236"/>
      <c r="PT236"/>
      <c r="PU236"/>
      <c r="PV236"/>
      <c r="PW236"/>
      <c r="PX236"/>
      <c r="PY236"/>
      <c r="PZ236"/>
      <c r="QA236"/>
      <c r="QB236"/>
      <c r="QC236"/>
      <c r="QD236"/>
      <c r="QE236"/>
      <c r="QF236"/>
      <c r="QG236"/>
      <c r="QH236"/>
      <c r="QI236"/>
      <c r="QJ236"/>
      <c r="QK236"/>
      <c r="QL236"/>
      <c r="QM236"/>
      <c r="QN236"/>
      <c r="QO236"/>
      <c r="QP236"/>
      <c r="QQ236"/>
      <c r="QR236"/>
      <c r="QS236"/>
      <c r="QT236"/>
      <c r="QU236"/>
      <c r="QV236"/>
      <c r="QW236"/>
      <c r="QX236"/>
      <c r="QY236"/>
      <c r="QZ236"/>
      <c r="RA236"/>
      <c r="RB236"/>
      <c r="RC236"/>
      <c r="RD236"/>
      <c r="RE236"/>
      <c r="RF236"/>
      <c r="RG236"/>
      <c r="RH236"/>
      <c r="RI236"/>
      <c r="RJ236"/>
      <c r="RK236"/>
      <c r="RL236"/>
      <c r="RM236"/>
      <c r="RN236"/>
      <c r="RO236"/>
      <c r="RP236"/>
      <c r="RQ236"/>
      <c r="RR236"/>
      <c r="RS236"/>
      <c r="RT236"/>
      <c r="RU236"/>
      <c r="RV236"/>
      <c r="RW236"/>
      <c r="RX236"/>
      <c r="RY236"/>
      <c r="RZ236"/>
      <c r="SA236"/>
      <c r="SB236"/>
      <c r="SC236"/>
      <c r="SD236"/>
      <c r="SE236"/>
      <c r="SF236"/>
      <c r="SG236"/>
      <c r="SH236"/>
      <c r="SI236"/>
      <c r="SJ236"/>
      <c r="SK236"/>
      <c r="SL236"/>
      <c r="SM236"/>
      <c r="SN236"/>
      <c r="SO236"/>
      <c r="SP236"/>
      <c r="SQ236"/>
      <c r="SR236"/>
      <c r="SS236"/>
      <c r="ST236"/>
      <c r="SU236"/>
      <c r="SV236"/>
      <c r="SW236"/>
      <c r="SX236"/>
      <c r="SY236"/>
      <c r="SZ236"/>
      <c r="TA236"/>
      <c r="TB236"/>
      <c r="TC236"/>
      <c r="TD236"/>
      <c r="TE236"/>
      <c r="TF236"/>
      <c r="TG236"/>
      <c r="TH236"/>
      <c r="TI236"/>
      <c r="TJ236"/>
      <c r="TK236"/>
      <c r="TL236"/>
      <c r="TM236"/>
      <c r="TN236"/>
      <c r="TO236"/>
      <c r="TP236"/>
      <c r="TQ236"/>
      <c r="TR236"/>
      <c r="TS236"/>
      <c r="TT236"/>
      <c r="TU236"/>
      <c r="TV236"/>
      <c r="TW236"/>
      <c r="TX236"/>
      <c r="TY236"/>
      <c r="TZ236"/>
      <c r="UA236"/>
      <c r="UB236"/>
      <c r="UC236"/>
      <c r="UD236"/>
      <c r="UE236"/>
      <c r="UF236"/>
      <c r="UG236"/>
      <c r="UH236"/>
      <c r="UI236"/>
      <c r="UJ236"/>
      <c r="UK236"/>
      <c r="UL236"/>
      <c r="UM236"/>
      <c r="UN236"/>
      <c r="UO236"/>
      <c r="UP236"/>
      <c r="UQ236"/>
      <c r="UR236"/>
      <c r="US236"/>
      <c r="UT236"/>
      <c r="UU236"/>
      <c r="UV236"/>
      <c r="UW236"/>
      <c r="UX236"/>
      <c r="UY236"/>
      <c r="UZ236"/>
      <c r="VA236"/>
      <c r="VB236"/>
      <c r="VC236"/>
      <c r="VD236"/>
      <c r="VE236"/>
      <c r="VF236"/>
      <c r="VG236"/>
      <c r="VH236"/>
      <c r="VI236"/>
      <c r="VJ236"/>
      <c r="VK236"/>
      <c r="VL236"/>
      <c r="VM236"/>
      <c r="VN236"/>
      <c r="VO236"/>
      <c r="VP236"/>
      <c r="VQ236"/>
      <c r="VR236"/>
      <c r="VS236"/>
      <c r="VT236"/>
      <c r="VU236"/>
      <c r="VV236"/>
      <c r="VW236"/>
      <c r="VX236"/>
      <c r="VY236"/>
      <c r="VZ236"/>
      <c r="WA236"/>
      <c r="WB236"/>
      <c r="WC236"/>
      <c r="WD236"/>
      <c r="WE236"/>
      <c r="WF236"/>
      <c r="WG236"/>
      <c r="WH236"/>
      <c r="WI236"/>
      <c r="WJ236"/>
      <c r="WK236"/>
      <c r="WL236"/>
      <c r="WM236"/>
      <c r="WN236"/>
      <c r="WO236"/>
      <c r="WP236"/>
      <c r="WQ236"/>
      <c r="WR236"/>
      <c r="WS236"/>
      <c r="WT236"/>
      <c r="WU236"/>
      <c r="WV236"/>
      <c r="WW236"/>
      <c r="WX236"/>
      <c r="WY236"/>
      <c r="WZ236"/>
      <c r="XA236"/>
      <c r="XB236"/>
      <c r="XC236"/>
      <c r="XD236"/>
      <c r="XE236"/>
      <c r="XF236"/>
      <c r="XG236"/>
      <c r="XH236"/>
      <c r="XI236"/>
      <c r="XJ236"/>
      <c r="XK236"/>
      <c r="XL236"/>
      <c r="XM236"/>
      <c r="XN236"/>
      <c r="XO236"/>
      <c r="XP236"/>
      <c r="XQ236"/>
      <c r="XR236"/>
      <c r="XS236"/>
      <c r="XT236"/>
      <c r="XU236"/>
      <c r="XV236"/>
      <c r="XW236"/>
      <c r="XX236"/>
      <c r="XY236"/>
      <c r="XZ236"/>
      <c r="YA236"/>
      <c r="YB236"/>
      <c r="YC236"/>
      <c r="YD236"/>
      <c r="YE236"/>
      <c r="YF236"/>
      <c r="YG236"/>
      <c r="YH236"/>
      <c r="YI236"/>
      <c r="YJ236"/>
      <c r="YK236"/>
      <c r="YL236"/>
      <c r="YM236"/>
      <c r="YN236"/>
      <c r="YO236"/>
      <c r="YP236"/>
      <c r="YQ236"/>
      <c r="YR236"/>
      <c r="YS236"/>
      <c r="YT236"/>
      <c r="YU236"/>
      <c r="YV236"/>
      <c r="YW236"/>
      <c r="YX236"/>
      <c r="YY236"/>
      <c r="YZ236"/>
      <c r="ZA236"/>
      <c r="ZB236"/>
      <c r="ZC236"/>
      <c r="ZD236"/>
      <c r="ZE236"/>
      <c r="ZF236"/>
      <c r="ZG236"/>
      <c r="ZH236"/>
      <c r="ZI236"/>
      <c r="ZJ236"/>
      <c r="ZK236"/>
      <c r="ZL236"/>
      <c r="ZM236"/>
      <c r="ZN236"/>
      <c r="ZO236"/>
      <c r="ZP236"/>
      <c r="ZQ236"/>
      <c r="ZR236"/>
      <c r="ZS236"/>
      <c r="ZT236"/>
      <c r="ZU236"/>
      <c r="ZV236"/>
      <c r="ZW236"/>
      <c r="ZX236"/>
      <c r="ZY236"/>
      <c r="ZZ236"/>
      <c r="AAA236"/>
      <c r="AAB236"/>
      <c r="AAC236"/>
      <c r="AAD236"/>
      <c r="AAE236"/>
      <c r="AAF236"/>
      <c r="AAG236"/>
      <c r="AAH236"/>
      <c r="AAI236"/>
      <c r="AAJ236"/>
      <c r="AAK236"/>
      <c r="AAL236"/>
      <c r="AAM236"/>
      <c r="AAN236"/>
      <c r="AAO236"/>
      <c r="AAP236"/>
      <c r="AAQ236"/>
      <c r="AAR236"/>
      <c r="AAS236"/>
      <c r="AAT236"/>
      <c r="AAU236"/>
      <c r="AAV236"/>
      <c r="AAW236"/>
      <c r="AAX236"/>
      <c r="AAY236"/>
      <c r="AAZ236"/>
      <c r="ABA236"/>
      <c r="ABB236"/>
      <c r="ABC236"/>
      <c r="ABD236"/>
      <c r="ABE236"/>
      <c r="ABF236"/>
      <c r="ABG236"/>
      <c r="ABH236"/>
      <c r="ABI236"/>
      <c r="ABJ236"/>
      <c r="ABK236"/>
      <c r="ABL236"/>
      <c r="ABM236"/>
      <c r="ABN236"/>
      <c r="ABO236"/>
      <c r="ABP236"/>
      <c r="ABQ236"/>
      <c r="ABR236"/>
      <c r="ABS236"/>
      <c r="ABT236"/>
      <c r="ABU236"/>
      <c r="ABV236"/>
      <c r="ABW236"/>
      <c r="ABX236"/>
      <c r="ABY236"/>
      <c r="ABZ236"/>
      <c r="ACA236"/>
      <c r="ACB236"/>
      <c r="ACC236"/>
      <c r="ACD236"/>
      <c r="ACE236"/>
      <c r="ACF236"/>
      <c r="ACG236"/>
      <c r="ACH236"/>
      <c r="ACI236"/>
      <c r="ACJ236"/>
      <c r="ACK236"/>
      <c r="ACL236"/>
      <c r="ACM236"/>
      <c r="ACN236"/>
      <c r="ACO236"/>
      <c r="ACP236"/>
      <c r="ACQ236"/>
      <c r="ACR236"/>
      <c r="ACS236"/>
      <c r="ACT236"/>
      <c r="ACU236"/>
      <c r="ACV236"/>
      <c r="ACW236"/>
      <c r="ACX236"/>
      <c r="ACY236"/>
      <c r="ACZ236"/>
      <c r="ADA236"/>
      <c r="ADB236"/>
      <c r="ADC236"/>
      <c r="ADD236"/>
      <c r="ADE236"/>
      <c r="ADF236"/>
      <c r="ADG236"/>
      <c r="ADH236"/>
      <c r="ADI236"/>
      <c r="ADJ236"/>
      <c r="ADK236"/>
      <c r="ADL236"/>
      <c r="ADM236"/>
      <c r="ADN236"/>
      <c r="ADO236"/>
      <c r="ADP236"/>
      <c r="ADQ236"/>
      <c r="ADR236"/>
      <c r="ADS236"/>
      <c r="ADT236"/>
      <c r="ADU236"/>
      <c r="ADV236"/>
      <c r="ADW236"/>
      <c r="ADX236"/>
      <c r="ADY236"/>
      <c r="ADZ236"/>
      <c r="AEA236"/>
      <c r="AEB236"/>
      <c r="AEC236"/>
      <c r="AED236"/>
      <c r="AEE236"/>
      <c r="AEF236"/>
      <c r="AEG236"/>
      <c r="AEH236"/>
      <c r="AEI236"/>
      <c r="AEJ236"/>
      <c r="AEK236"/>
      <c r="AEL236"/>
      <c r="AEM236"/>
      <c r="AEN236"/>
      <c r="AEO236"/>
      <c r="AEP236"/>
      <c r="AEQ236"/>
      <c r="AER236"/>
      <c r="AES236"/>
      <c r="AET236"/>
      <c r="AEU236"/>
      <c r="AEV236"/>
      <c r="AEW236"/>
      <c r="AEX236"/>
      <c r="AEY236"/>
      <c r="AEZ236"/>
      <c r="AFA236"/>
      <c r="AFB236"/>
      <c r="AFC236"/>
      <c r="AFD236"/>
      <c r="AFE236"/>
      <c r="AFF236"/>
      <c r="AFG236"/>
      <c r="AFH236"/>
      <c r="AFI236"/>
      <c r="AFJ236"/>
      <c r="AFK236"/>
      <c r="AFL236"/>
      <c r="AFM236"/>
      <c r="AFN236"/>
      <c r="AFO236"/>
      <c r="AFP236"/>
      <c r="AFQ236"/>
      <c r="AFR236"/>
      <c r="AFS236"/>
      <c r="AFT236"/>
      <c r="AFU236"/>
      <c r="AFV236"/>
      <c r="AFW236"/>
      <c r="AFX236"/>
      <c r="AFY236"/>
      <c r="AFZ236"/>
      <c r="AGA236"/>
      <c r="AGB236"/>
      <c r="AGC236"/>
      <c r="AGD236"/>
      <c r="AGE236"/>
      <c r="AGF236"/>
      <c r="AGG236"/>
      <c r="AGH236"/>
      <c r="AGI236"/>
      <c r="AGJ236"/>
      <c r="AGK236"/>
      <c r="AGL236"/>
      <c r="AGM236"/>
      <c r="AGN236"/>
      <c r="AGO236"/>
      <c r="AGP236"/>
      <c r="AGQ236"/>
      <c r="AGR236"/>
      <c r="AGS236"/>
      <c r="AGT236"/>
      <c r="AGU236"/>
      <c r="AGV236"/>
      <c r="AGW236"/>
      <c r="AGX236"/>
      <c r="AGY236"/>
      <c r="AGZ236"/>
      <c r="AHA236"/>
      <c r="AHB236"/>
      <c r="AHC236"/>
      <c r="AHD236"/>
      <c r="AHE236"/>
      <c r="AHF236"/>
      <c r="AHG236"/>
      <c r="AHH236"/>
      <c r="AHI236"/>
      <c r="AHJ236"/>
      <c r="AHK236"/>
      <c r="AHL236"/>
      <c r="AHM236"/>
      <c r="AHN236"/>
      <c r="AHO236"/>
      <c r="AHP236"/>
      <c r="AHQ236"/>
      <c r="AHR236"/>
      <c r="AHS236"/>
      <c r="AHT236"/>
      <c r="AHU236"/>
      <c r="AHV236"/>
      <c r="AHW236"/>
      <c r="AHX236"/>
      <c r="AHY236"/>
      <c r="AHZ236"/>
      <c r="AIA236"/>
      <c r="AIB236"/>
      <c r="AIC236"/>
      <c r="AID236"/>
      <c r="AIE236"/>
      <c r="AIF236"/>
      <c r="AIG236"/>
      <c r="AIH236"/>
      <c r="AII236"/>
      <c r="AIJ236"/>
      <c r="AIK236"/>
      <c r="AIL236"/>
      <c r="AIM236"/>
      <c r="AIN236"/>
      <c r="AIO236"/>
      <c r="AIP236"/>
      <c r="AIQ236"/>
      <c r="AIR236"/>
      <c r="AIS236"/>
      <c r="AIT236"/>
      <c r="AIU236"/>
      <c r="AIV236"/>
      <c r="AIW236"/>
      <c r="AIX236"/>
      <c r="AIY236"/>
      <c r="AIZ236"/>
      <c r="AJA236"/>
      <c r="AJB236"/>
      <c r="AJC236"/>
      <c r="AJD236"/>
      <c r="AJE236"/>
      <c r="AJF236"/>
      <c r="AJG236"/>
      <c r="AJH236"/>
      <c r="AJI236"/>
      <c r="AJJ236"/>
      <c r="AJK236"/>
      <c r="AJL236"/>
      <c r="AJM236"/>
      <c r="AJN236"/>
      <c r="AJO236"/>
      <c r="AJP236"/>
      <c r="AJQ236"/>
      <c r="AJR236"/>
      <c r="AJS236"/>
      <c r="AJT236"/>
      <c r="AJU236"/>
      <c r="AJV236"/>
      <c r="AJW236"/>
      <c r="AJX236"/>
      <c r="AJY236"/>
      <c r="AJZ236"/>
      <c r="AKA236"/>
      <c r="AKB236"/>
      <c r="AKC236"/>
      <c r="AKD236"/>
      <c r="AKE236"/>
      <c r="AKF236"/>
      <c r="AKG236"/>
      <c r="AKH236"/>
      <c r="AKI236"/>
      <c r="AKJ236"/>
      <c r="AKK236"/>
      <c r="AKL236"/>
      <c r="AKM236"/>
      <c r="AKN236"/>
      <c r="AKO236"/>
      <c r="AKP236"/>
      <c r="AKQ236"/>
      <c r="AKR236"/>
      <c r="AKS236"/>
      <c r="AKT236"/>
      <c r="AKU236"/>
      <c r="AKV236"/>
      <c r="AKW236"/>
      <c r="AKX236"/>
      <c r="AKY236"/>
      <c r="AKZ236"/>
      <c r="ALA236"/>
      <c r="ALB236"/>
      <c r="ALC236"/>
      <c r="ALD236"/>
      <c r="ALE236"/>
      <c r="ALF236"/>
      <c r="ALG236"/>
      <c r="ALH236"/>
      <c r="ALI236"/>
      <c r="ALJ236"/>
      <c r="ALK236"/>
      <c r="ALL236"/>
      <c r="ALM236"/>
      <c r="ALN236"/>
      <c r="ALO236"/>
      <c r="ALP236"/>
      <c r="ALQ236"/>
      <c r="ALR236"/>
      <c r="ALS236"/>
      <c r="ALT236"/>
      <c r="ALU236"/>
      <c r="ALV236"/>
      <c r="ALW236"/>
      <c r="ALX236"/>
      <c r="ALY236"/>
      <c r="ALZ236"/>
      <c r="AMA236"/>
      <c r="AMB236"/>
      <c r="AMC236"/>
      <c r="AMD236"/>
      <c r="AME236"/>
      <c r="AMF236"/>
      <c r="AMG236"/>
      <c r="AMH236"/>
      <c r="AMI236"/>
      <c r="AMJ236"/>
    </row>
    <row r="237" spans="1:1024">
      <c r="A237" s="14" t="s">
        <v>50</v>
      </c>
      <c r="B237" s="15">
        <v>0</v>
      </c>
      <c r="C237" s="16">
        <v>15432</v>
      </c>
      <c r="D237" s="17">
        <v>42020</v>
      </c>
      <c r="E237" s="17">
        <v>42023</v>
      </c>
      <c r="F237" s="13">
        <f t="shared" si="21"/>
        <v>3</v>
      </c>
      <c r="G237" s="18" t="str">
        <f t="shared" si="22"/>
        <v>72 years, 9 months</v>
      </c>
      <c r="H237" s="18" t="s">
        <v>51</v>
      </c>
      <c r="I237" s="13" t="s">
        <v>52</v>
      </c>
      <c r="J237" s="18">
        <v>0</v>
      </c>
      <c r="K237" s="18">
        <v>0</v>
      </c>
      <c r="L237" s="18">
        <v>0</v>
      </c>
      <c r="M237" s="19">
        <v>1</v>
      </c>
      <c r="N237" s="18">
        <v>1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25.09</v>
      </c>
      <c r="Z237" s="18">
        <f t="shared" si="23"/>
        <v>0</v>
      </c>
      <c r="AA237" s="14">
        <v>1</v>
      </c>
      <c r="AB237" s="18">
        <v>1</v>
      </c>
      <c r="AC237" s="18">
        <v>0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8">
        <v>139</v>
      </c>
      <c r="AN237" s="18">
        <v>143</v>
      </c>
      <c r="AO237" s="18">
        <f t="shared" si="24"/>
        <v>0</v>
      </c>
      <c r="AP237" s="18">
        <f t="shared" si="25"/>
        <v>0</v>
      </c>
      <c r="AQ237" s="13">
        <v>0</v>
      </c>
      <c r="AR237" s="18">
        <f t="shared" si="26"/>
        <v>3</v>
      </c>
      <c r="AS237" s="18">
        <v>0</v>
      </c>
      <c r="AT237" s="18">
        <v>0</v>
      </c>
      <c r="AU237" s="18">
        <f t="shared" si="27"/>
        <v>3</v>
      </c>
      <c r="AV237" s="18">
        <v>0</v>
      </c>
      <c r="AW237" s="18">
        <v>0</v>
      </c>
      <c r="AX237" s="18">
        <v>0</v>
      </c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/>
      <c r="MZ237"/>
      <c r="NA237"/>
      <c r="NB237"/>
      <c r="NC237"/>
      <c r="ND237"/>
      <c r="NE237"/>
      <c r="NF237"/>
      <c r="NG237"/>
      <c r="NH237"/>
      <c r="NI237"/>
      <c r="NJ237"/>
      <c r="NK237"/>
      <c r="NL237"/>
      <c r="NM237"/>
      <c r="NN237"/>
      <c r="NO237"/>
      <c r="NP237"/>
      <c r="NQ237"/>
      <c r="NR237"/>
      <c r="NS237"/>
      <c r="NT237"/>
      <c r="NU237"/>
      <c r="NV237"/>
      <c r="NW237"/>
      <c r="NX237"/>
      <c r="NY237"/>
      <c r="NZ237"/>
      <c r="OA237"/>
      <c r="OB237"/>
      <c r="OC237"/>
      <c r="OD237"/>
      <c r="OE237"/>
      <c r="OF237"/>
      <c r="OG237"/>
      <c r="OH237"/>
      <c r="OI237"/>
      <c r="OJ237"/>
      <c r="OK237"/>
      <c r="OL237"/>
      <c r="OM237"/>
      <c r="ON237"/>
      <c r="OO237"/>
      <c r="OP237"/>
      <c r="OQ237"/>
      <c r="OR237"/>
      <c r="OS237"/>
      <c r="OT237"/>
      <c r="OU237"/>
      <c r="OV237"/>
      <c r="OW237"/>
      <c r="OX237"/>
      <c r="OY237"/>
      <c r="OZ237"/>
      <c r="PA237"/>
      <c r="PB237"/>
      <c r="PC237"/>
      <c r="PD237"/>
      <c r="PE237"/>
      <c r="PF237"/>
      <c r="PG237"/>
      <c r="PH237"/>
      <c r="PI237"/>
      <c r="PJ237"/>
      <c r="PK237"/>
      <c r="PL237"/>
      <c r="PM237"/>
      <c r="PN237"/>
      <c r="PO237"/>
      <c r="PP237"/>
      <c r="PQ237"/>
      <c r="PR237"/>
      <c r="PS237"/>
      <c r="PT237"/>
      <c r="PU237"/>
      <c r="PV237"/>
      <c r="PW237"/>
      <c r="PX237"/>
      <c r="PY237"/>
      <c r="PZ237"/>
      <c r="QA237"/>
      <c r="QB237"/>
      <c r="QC237"/>
      <c r="QD237"/>
      <c r="QE237"/>
      <c r="QF237"/>
      <c r="QG237"/>
      <c r="QH237"/>
      <c r="QI237"/>
      <c r="QJ237"/>
      <c r="QK237"/>
      <c r="QL237"/>
      <c r="QM237"/>
      <c r="QN237"/>
      <c r="QO237"/>
      <c r="QP237"/>
      <c r="QQ237"/>
      <c r="QR237"/>
      <c r="QS237"/>
      <c r="QT237"/>
      <c r="QU237"/>
      <c r="QV237"/>
      <c r="QW237"/>
      <c r="QX237"/>
      <c r="QY237"/>
      <c r="QZ237"/>
      <c r="RA237"/>
      <c r="RB237"/>
      <c r="RC237"/>
      <c r="RD237"/>
      <c r="RE237"/>
      <c r="RF237"/>
      <c r="RG237"/>
      <c r="RH237"/>
      <c r="RI237"/>
      <c r="RJ237"/>
      <c r="RK237"/>
      <c r="RL237"/>
      <c r="RM237"/>
      <c r="RN237"/>
      <c r="RO237"/>
      <c r="RP237"/>
      <c r="RQ237"/>
      <c r="RR237"/>
      <c r="RS237"/>
      <c r="RT237"/>
      <c r="RU237"/>
      <c r="RV237"/>
      <c r="RW237"/>
      <c r="RX237"/>
      <c r="RY237"/>
      <c r="RZ237"/>
      <c r="SA237"/>
      <c r="SB237"/>
      <c r="SC237"/>
      <c r="SD237"/>
      <c r="SE237"/>
      <c r="SF237"/>
      <c r="SG237"/>
      <c r="SH237"/>
      <c r="SI237"/>
      <c r="SJ237"/>
      <c r="SK237"/>
      <c r="SL237"/>
      <c r="SM237"/>
      <c r="SN237"/>
      <c r="SO237"/>
      <c r="SP237"/>
      <c r="SQ237"/>
      <c r="SR237"/>
      <c r="SS237"/>
      <c r="ST237"/>
      <c r="SU237"/>
      <c r="SV237"/>
      <c r="SW237"/>
      <c r="SX237"/>
      <c r="SY237"/>
      <c r="SZ237"/>
      <c r="TA237"/>
      <c r="TB237"/>
      <c r="TC237"/>
      <c r="TD237"/>
      <c r="TE237"/>
      <c r="TF237"/>
      <c r="TG237"/>
      <c r="TH237"/>
      <c r="TI237"/>
      <c r="TJ237"/>
      <c r="TK237"/>
      <c r="TL237"/>
      <c r="TM237"/>
      <c r="TN237"/>
      <c r="TO237"/>
      <c r="TP237"/>
      <c r="TQ237"/>
      <c r="TR237"/>
      <c r="TS237"/>
      <c r="TT237"/>
      <c r="TU237"/>
      <c r="TV237"/>
      <c r="TW237"/>
      <c r="TX237"/>
      <c r="TY237"/>
      <c r="TZ237"/>
      <c r="UA237"/>
      <c r="UB237"/>
      <c r="UC237"/>
      <c r="UD237"/>
      <c r="UE237"/>
      <c r="UF237"/>
      <c r="UG237"/>
      <c r="UH237"/>
      <c r="UI237"/>
      <c r="UJ237"/>
      <c r="UK237"/>
      <c r="UL237"/>
      <c r="UM237"/>
      <c r="UN237"/>
      <c r="UO237"/>
      <c r="UP237"/>
      <c r="UQ237"/>
      <c r="UR237"/>
      <c r="US237"/>
      <c r="UT237"/>
      <c r="UU237"/>
      <c r="UV237"/>
      <c r="UW237"/>
      <c r="UX237"/>
      <c r="UY237"/>
      <c r="UZ237"/>
      <c r="VA237"/>
      <c r="VB237"/>
      <c r="VC237"/>
      <c r="VD237"/>
      <c r="VE237"/>
      <c r="VF237"/>
      <c r="VG237"/>
      <c r="VH237"/>
      <c r="VI237"/>
      <c r="VJ237"/>
      <c r="VK237"/>
      <c r="VL237"/>
      <c r="VM237"/>
      <c r="VN237"/>
      <c r="VO237"/>
      <c r="VP237"/>
      <c r="VQ237"/>
      <c r="VR237"/>
      <c r="VS237"/>
      <c r="VT237"/>
      <c r="VU237"/>
      <c r="VV237"/>
      <c r="VW237"/>
      <c r="VX237"/>
      <c r="VY237"/>
      <c r="VZ237"/>
      <c r="WA237"/>
      <c r="WB237"/>
      <c r="WC237"/>
      <c r="WD237"/>
      <c r="WE237"/>
      <c r="WF237"/>
      <c r="WG237"/>
      <c r="WH237"/>
      <c r="WI237"/>
      <c r="WJ237"/>
      <c r="WK237"/>
      <c r="WL237"/>
      <c r="WM237"/>
      <c r="WN237"/>
      <c r="WO237"/>
      <c r="WP237"/>
      <c r="WQ237"/>
      <c r="WR237"/>
      <c r="WS237"/>
      <c r="WT237"/>
      <c r="WU237"/>
      <c r="WV237"/>
      <c r="WW237"/>
      <c r="WX237"/>
      <c r="WY237"/>
      <c r="WZ237"/>
      <c r="XA237"/>
      <c r="XB237"/>
      <c r="XC237"/>
      <c r="XD237"/>
      <c r="XE237"/>
      <c r="XF237"/>
      <c r="XG237"/>
      <c r="XH237"/>
      <c r="XI237"/>
      <c r="XJ237"/>
      <c r="XK237"/>
      <c r="XL237"/>
      <c r="XM237"/>
      <c r="XN237"/>
      <c r="XO237"/>
      <c r="XP237"/>
      <c r="XQ237"/>
      <c r="XR237"/>
      <c r="XS237"/>
      <c r="XT237"/>
      <c r="XU237"/>
      <c r="XV237"/>
      <c r="XW237"/>
      <c r="XX237"/>
      <c r="XY237"/>
      <c r="XZ237"/>
      <c r="YA237"/>
      <c r="YB237"/>
      <c r="YC237"/>
      <c r="YD237"/>
      <c r="YE237"/>
      <c r="YF237"/>
      <c r="YG237"/>
      <c r="YH237"/>
      <c r="YI237"/>
      <c r="YJ237"/>
      <c r="YK237"/>
      <c r="YL237"/>
      <c r="YM237"/>
      <c r="YN237"/>
      <c r="YO237"/>
      <c r="YP237"/>
      <c r="YQ237"/>
      <c r="YR237"/>
      <c r="YS237"/>
      <c r="YT237"/>
      <c r="YU237"/>
      <c r="YV237"/>
      <c r="YW237"/>
      <c r="YX237"/>
      <c r="YY237"/>
      <c r="YZ237"/>
      <c r="ZA237"/>
      <c r="ZB237"/>
      <c r="ZC237"/>
      <c r="ZD237"/>
      <c r="ZE237"/>
      <c r="ZF237"/>
      <c r="ZG237"/>
      <c r="ZH237"/>
      <c r="ZI237"/>
      <c r="ZJ237"/>
      <c r="ZK237"/>
      <c r="ZL237"/>
      <c r="ZM237"/>
      <c r="ZN237"/>
      <c r="ZO237"/>
      <c r="ZP237"/>
      <c r="ZQ237"/>
      <c r="ZR237"/>
      <c r="ZS237"/>
      <c r="ZT237"/>
      <c r="ZU237"/>
      <c r="ZV237"/>
      <c r="ZW237"/>
      <c r="ZX237"/>
      <c r="ZY237"/>
      <c r="ZZ237"/>
      <c r="AAA237"/>
      <c r="AAB237"/>
      <c r="AAC237"/>
      <c r="AAD237"/>
      <c r="AAE237"/>
      <c r="AAF237"/>
      <c r="AAG237"/>
      <c r="AAH237"/>
      <c r="AAI237"/>
      <c r="AAJ237"/>
      <c r="AAK237"/>
      <c r="AAL237"/>
      <c r="AAM237"/>
      <c r="AAN237"/>
      <c r="AAO237"/>
      <c r="AAP237"/>
      <c r="AAQ237"/>
      <c r="AAR237"/>
      <c r="AAS237"/>
      <c r="AAT237"/>
      <c r="AAU237"/>
      <c r="AAV237"/>
      <c r="AAW237"/>
      <c r="AAX237"/>
      <c r="AAY237"/>
      <c r="AAZ237"/>
      <c r="ABA237"/>
      <c r="ABB237"/>
      <c r="ABC237"/>
      <c r="ABD237"/>
      <c r="ABE237"/>
      <c r="ABF237"/>
      <c r="ABG237"/>
      <c r="ABH237"/>
      <c r="ABI237"/>
      <c r="ABJ237"/>
      <c r="ABK237"/>
      <c r="ABL237"/>
      <c r="ABM237"/>
      <c r="ABN237"/>
      <c r="ABO237"/>
      <c r="ABP237"/>
      <c r="ABQ237"/>
      <c r="ABR237"/>
      <c r="ABS237"/>
      <c r="ABT237"/>
      <c r="ABU237"/>
      <c r="ABV237"/>
      <c r="ABW237"/>
      <c r="ABX237"/>
      <c r="ABY237"/>
      <c r="ABZ237"/>
      <c r="ACA237"/>
      <c r="ACB237"/>
      <c r="ACC237"/>
      <c r="ACD237"/>
      <c r="ACE237"/>
      <c r="ACF237"/>
      <c r="ACG237"/>
      <c r="ACH237"/>
      <c r="ACI237"/>
      <c r="ACJ237"/>
      <c r="ACK237"/>
      <c r="ACL237"/>
      <c r="ACM237"/>
      <c r="ACN237"/>
      <c r="ACO237"/>
      <c r="ACP237"/>
      <c r="ACQ237"/>
      <c r="ACR237"/>
      <c r="ACS237"/>
      <c r="ACT237"/>
      <c r="ACU237"/>
      <c r="ACV237"/>
      <c r="ACW237"/>
      <c r="ACX237"/>
      <c r="ACY237"/>
      <c r="ACZ237"/>
      <c r="ADA237"/>
      <c r="ADB237"/>
      <c r="ADC237"/>
      <c r="ADD237"/>
      <c r="ADE237"/>
      <c r="ADF237"/>
      <c r="ADG237"/>
      <c r="ADH237"/>
      <c r="ADI237"/>
      <c r="ADJ237"/>
      <c r="ADK237"/>
      <c r="ADL237"/>
      <c r="ADM237"/>
      <c r="ADN237"/>
      <c r="ADO237"/>
      <c r="ADP237"/>
      <c r="ADQ237"/>
      <c r="ADR237"/>
      <c r="ADS237"/>
      <c r="ADT237"/>
      <c r="ADU237"/>
      <c r="ADV237"/>
      <c r="ADW237"/>
      <c r="ADX237"/>
      <c r="ADY237"/>
      <c r="ADZ237"/>
      <c r="AEA237"/>
      <c r="AEB237"/>
      <c r="AEC237"/>
      <c r="AED237"/>
      <c r="AEE237"/>
      <c r="AEF237"/>
      <c r="AEG237"/>
      <c r="AEH237"/>
      <c r="AEI237"/>
      <c r="AEJ237"/>
      <c r="AEK237"/>
      <c r="AEL237"/>
      <c r="AEM237"/>
      <c r="AEN237"/>
      <c r="AEO237"/>
      <c r="AEP237"/>
      <c r="AEQ237"/>
      <c r="AER237"/>
      <c r="AES237"/>
      <c r="AET237"/>
      <c r="AEU237"/>
      <c r="AEV237"/>
      <c r="AEW237"/>
      <c r="AEX237"/>
      <c r="AEY237"/>
      <c r="AEZ237"/>
      <c r="AFA237"/>
      <c r="AFB237"/>
      <c r="AFC237"/>
      <c r="AFD237"/>
      <c r="AFE237"/>
      <c r="AFF237"/>
      <c r="AFG237"/>
      <c r="AFH237"/>
      <c r="AFI237"/>
      <c r="AFJ237"/>
      <c r="AFK237"/>
      <c r="AFL237"/>
      <c r="AFM237"/>
      <c r="AFN237"/>
      <c r="AFO237"/>
      <c r="AFP237"/>
      <c r="AFQ237"/>
      <c r="AFR237"/>
      <c r="AFS237"/>
      <c r="AFT237"/>
      <c r="AFU237"/>
      <c r="AFV237"/>
      <c r="AFW237"/>
      <c r="AFX237"/>
      <c r="AFY237"/>
      <c r="AFZ237"/>
      <c r="AGA237"/>
      <c r="AGB237"/>
      <c r="AGC237"/>
      <c r="AGD237"/>
      <c r="AGE237"/>
      <c r="AGF237"/>
      <c r="AGG237"/>
      <c r="AGH237"/>
      <c r="AGI237"/>
      <c r="AGJ237"/>
      <c r="AGK237"/>
      <c r="AGL237"/>
      <c r="AGM237"/>
      <c r="AGN237"/>
      <c r="AGO237"/>
      <c r="AGP237"/>
      <c r="AGQ237"/>
      <c r="AGR237"/>
      <c r="AGS237"/>
      <c r="AGT237"/>
      <c r="AGU237"/>
      <c r="AGV237"/>
      <c r="AGW237"/>
      <c r="AGX237"/>
      <c r="AGY237"/>
      <c r="AGZ237"/>
      <c r="AHA237"/>
      <c r="AHB237"/>
      <c r="AHC237"/>
      <c r="AHD237"/>
      <c r="AHE237"/>
      <c r="AHF237"/>
      <c r="AHG237"/>
      <c r="AHH237"/>
      <c r="AHI237"/>
      <c r="AHJ237"/>
      <c r="AHK237"/>
      <c r="AHL237"/>
      <c r="AHM237"/>
      <c r="AHN237"/>
      <c r="AHO237"/>
      <c r="AHP237"/>
      <c r="AHQ237"/>
      <c r="AHR237"/>
      <c r="AHS237"/>
      <c r="AHT237"/>
      <c r="AHU237"/>
      <c r="AHV237"/>
      <c r="AHW237"/>
      <c r="AHX237"/>
      <c r="AHY237"/>
      <c r="AHZ237"/>
      <c r="AIA237"/>
      <c r="AIB237"/>
      <c r="AIC237"/>
      <c r="AID237"/>
      <c r="AIE237"/>
      <c r="AIF237"/>
      <c r="AIG237"/>
      <c r="AIH237"/>
      <c r="AII237"/>
      <c r="AIJ237"/>
      <c r="AIK237"/>
      <c r="AIL237"/>
      <c r="AIM237"/>
      <c r="AIN237"/>
      <c r="AIO237"/>
      <c r="AIP237"/>
      <c r="AIQ237"/>
      <c r="AIR237"/>
      <c r="AIS237"/>
      <c r="AIT237"/>
      <c r="AIU237"/>
      <c r="AIV237"/>
      <c r="AIW237"/>
      <c r="AIX237"/>
      <c r="AIY237"/>
      <c r="AIZ237"/>
      <c r="AJA237"/>
      <c r="AJB237"/>
      <c r="AJC237"/>
      <c r="AJD237"/>
      <c r="AJE237"/>
      <c r="AJF237"/>
      <c r="AJG237"/>
      <c r="AJH237"/>
      <c r="AJI237"/>
      <c r="AJJ237"/>
      <c r="AJK237"/>
      <c r="AJL237"/>
      <c r="AJM237"/>
      <c r="AJN237"/>
      <c r="AJO237"/>
      <c r="AJP237"/>
      <c r="AJQ237"/>
      <c r="AJR237"/>
      <c r="AJS237"/>
      <c r="AJT237"/>
      <c r="AJU237"/>
      <c r="AJV237"/>
      <c r="AJW237"/>
      <c r="AJX237"/>
      <c r="AJY237"/>
      <c r="AJZ237"/>
      <c r="AKA237"/>
      <c r="AKB237"/>
      <c r="AKC237"/>
      <c r="AKD237"/>
      <c r="AKE237"/>
      <c r="AKF237"/>
      <c r="AKG237"/>
      <c r="AKH237"/>
      <c r="AKI237"/>
      <c r="AKJ237"/>
      <c r="AKK237"/>
      <c r="AKL237"/>
      <c r="AKM237"/>
      <c r="AKN237"/>
      <c r="AKO237"/>
      <c r="AKP237"/>
      <c r="AKQ237"/>
      <c r="AKR237"/>
      <c r="AKS237"/>
      <c r="AKT237"/>
      <c r="AKU237"/>
      <c r="AKV237"/>
      <c r="AKW237"/>
      <c r="AKX237"/>
      <c r="AKY237"/>
      <c r="AKZ237"/>
      <c r="ALA237"/>
      <c r="ALB237"/>
      <c r="ALC237"/>
      <c r="ALD237"/>
      <c r="ALE237"/>
      <c r="ALF237"/>
      <c r="ALG237"/>
      <c r="ALH237"/>
      <c r="ALI237"/>
      <c r="ALJ237"/>
      <c r="ALK237"/>
      <c r="ALL237"/>
      <c r="ALM237"/>
      <c r="ALN237"/>
      <c r="ALO237"/>
      <c r="ALP237"/>
      <c r="ALQ237"/>
      <c r="ALR237"/>
      <c r="ALS237"/>
      <c r="ALT237"/>
      <c r="ALU237"/>
      <c r="ALV237"/>
      <c r="ALW237"/>
      <c r="ALX237"/>
      <c r="ALY237"/>
      <c r="ALZ237"/>
      <c r="AMA237"/>
      <c r="AMB237"/>
      <c r="AMC237"/>
      <c r="AMD237"/>
      <c r="AME237"/>
      <c r="AMF237"/>
      <c r="AMG237"/>
      <c r="AMH237"/>
      <c r="AMI237"/>
      <c r="AMJ237"/>
    </row>
    <row r="238" spans="1:1024">
      <c r="A238" s="14" t="s">
        <v>50</v>
      </c>
      <c r="B238" s="15">
        <v>1</v>
      </c>
      <c r="C238" s="16">
        <v>11609</v>
      </c>
      <c r="D238" s="17">
        <v>42027</v>
      </c>
      <c r="E238" s="17">
        <v>42031</v>
      </c>
      <c r="F238" s="13">
        <f t="shared" si="21"/>
        <v>4</v>
      </c>
      <c r="G238" s="18" t="str">
        <f t="shared" si="22"/>
        <v>83 years, 3 months</v>
      </c>
      <c r="H238" s="18" t="s">
        <v>54</v>
      </c>
      <c r="I238" s="13" t="s">
        <v>52</v>
      </c>
      <c r="J238" s="18">
        <v>0</v>
      </c>
      <c r="K238" s="18">
        <v>0</v>
      </c>
      <c r="L238" s="18">
        <v>0</v>
      </c>
      <c r="M238" s="19">
        <v>1</v>
      </c>
      <c r="N238" s="18">
        <v>1</v>
      </c>
      <c r="O238" s="18">
        <v>0</v>
      </c>
      <c r="P238" s="18">
        <v>1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24.2</v>
      </c>
      <c r="Z238" s="18">
        <f t="shared" si="23"/>
        <v>0</v>
      </c>
      <c r="AA238" s="14">
        <v>0</v>
      </c>
      <c r="AB238" s="18">
        <v>0</v>
      </c>
      <c r="AC238" s="18">
        <v>1</v>
      </c>
      <c r="AD238" s="18" t="s">
        <v>59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143</v>
      </c>
      <c r="AN238" s="18">
        <v>143</v>
      </c>
      <c r="AO238" s="18">
        <f t="shared" si="24"/>
        <v>0</v>
      </c>
      <c r="AP238" s="18">
        <f t="shared" si="25"/>
        <v>0</v>
      </c>
      <c r="AQ238" s="13">
        <v>0</v>
      </c>
      <c r="AR238" s="18">
        <f t="shared" si="26"/>
        <v>4</v>
      </c>
      <c r="AS238" s="18">
        <v>0</v>
      </c>
      <c r="AT238" s="18">
        <v>0</v>
      </c>
      <c r="AU238" s="18">
        <f t="shared" si="27"/>
        <v>4</v>
      </c>
      <c r="AV238" s="18">
        <v>0</v>
      </c>
      <c r="AW238" s="18">
        <v>0</v>
      </c>
      <c r="AX238" s="18">
        <v>0</v>
      </c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  <c r="JB238"/>
      <c r="JC238"/>
      <c r="JD238"/>
      <c r="JE238"/>
      <c r="JF238"/>
      <c r="JG238"/>
      <c r="JH238"/>
      <c r="JI238"/>
      <c r="JJ238"/>
      <c r="JK238"/>
      <c r="JL238"/>
      <c r="JM238"/>
      <c r="JN238"/>
      <c r="JO238"/>
      <c r="JP238"/>
      <c r="JQ238"/>
      <c r="JR238"/>
      <c r="JS238"/>
      <c r="JT238"/>
      <c r="JU238"/>
      <c r="JV238"/>
      <c r="JW238"/>
      <c r="JX238"/>
      <c r="JY238"/>
      <c r="JZ238"/>
      <c r="KA238"/>
      <c r="KB238"/>
      <c r="KC238"/>
      <c r="KD238"/>
      <c r="KE238"/>
      <c r="KF238"/>
      <c r="KG238"/>
      <c r="KH238"/>
      <c r="KI238"/>
      <c r="KJ238"/>
      <c r="KK238"/>
      <c r="KL238"/>
      <c r="KM238"/>
      <c r="KN238"/>
      <c r="KO238"/>
      <c r="KP238"/>
      <c r="KQ238"/>
      <c r="KR238"/>
      <c r="KS238"/>
      <c r="KT238"/>
      <c r="KU238"/>
      <c r="KV238"/>
      <c r="KW238"/>
      <c r="KX238"/>
      <c r="KY238"/>
      <c r="KZ238"/>
      <c r="LA238"/>
      <c r="LB238"/>
      <c r="LC238"/>
      <c r="LD238"/>
      <c r="LE238"/>
      <c r="LF238"/>
      <c r="LG238"/>
      <c r="LH238"/>
      <c r="LI238"/>
      <c r="LJ238"/>
      <c r="LK238"/>
      <c r="LL238"/>
      <c r="LM238"/>
      <c r="LN238"/>
      <c r="LO238"/>
      <c r="LP238"/>
      <c r="LQ238"/>
      <c r="LR238"/>
      <c r="LS238"/>
      <c r="LT238"/>
      <c r="LU238"/>
      <c r="LV238"/>
      <c r="LW238"/>
      <c r="LX238"/>
      <c r="LY238"/>
      <c r="LZ238"/>
      <c r="MA238"/>
      <c r="MB238"/>
      <c r="MC238"/>
      <c r="MD238"/>
      <c r="ME238"/>
      <c r="MF238"/>
      <c r="MG238"/>
      <c r="MH238"/>
      <c r="MI238"/>
      <c r="MJ238"/>
      <c r="MK238"/>
      <c r="ML238"/>
      <c r="MM238"/>
      <c r="MN238"/>
      <c r="MO238"/>
      <c r="MP238"/>
      <c r="MQ238"/>
      <c r="MR238"/>
      <c r="MS238"/>
      <c r="MT238"/>
      <c r="MU238"/>
      <c r="MV238"/>
      <c r="MW238"/>
      <c r="MX238"/>
      <c r="MY238"/>
      <c r="MZ238"/>
      <c r="NA238"/>
      <c r="NB238"/>
      <c r="NC238"/>
      <c r="ND238"/>
      <c r="NE238"/>
      <c r="NF238"/>
      <c r="NG238"/>
      <c r="NH238"/>
      <c r="NI238"/>
      <c r="NJ238"/>
      <c r="NK238"/>
      <c r="NL238"/>
      <c r="NM238"/>
      <c r="NN238"/>
      <c r="NO238"/>
      <c r="NP238"/>
      <c r="NQ238"/>
      <c r="NR238"/>
      <c r="NS238"/>
      <c r="NT238"/>
      <c r="NU238"/>
      <c r="NV238"/>
      <c r="NW238"/>
      <c r="NX238"/>
      <c r="NY238"/>
      <c r="NZ238"/>
      <c r="OA238"/>
      <c r="OB238"/>
      <c r="OC238"/>
      <c r="OD238"/>
      <c r="OE238"/>
      <c r="OF238"/>
      <c r="OG238"/>
      <c r="OH238"/>
      <c r="OI238"/>
      <c r="OJ238"/>
      <c r="OK238"/>
      <c r="OL238"/>
      <c r="OM238"/>
      <c r="ON238"/>
      <c r="OO238"/>
      <c r="OP238"/>
      <c r="OQ238"/>
      <c r="OR238"/>
      <c r="OS238"/>
      <c r="OT238"/>
      <c r="OU238"/>
      <c r="OV238"/>
      <c r="OW238"/>
      <c r="OX238"/>
      <c r="OY238"/>
      <c r="OZ238"/>
      <c r="PA238"/>
      <c r="PB238"/>
      <c r="PC238"/>
      <c r="PD238"/>
      <c r="PE238"/>
      <c r="PF238"/>
      <c r="PG238"/>
      <c r="PH238"/>
      <c r="PI238"/>
      <c r="PJ238"/>
      <c r="PK238"/>
      <c r="PL238"/>
      <c r="PM238"/>
      <c r="PN238"/>
      <c r="PO238"/>
      <c r="PP238"/>
      <c r="PQ238"/>
      <c r="PR238"/>
      <c r="PS238"/>
      <c r="PT238"/>
      <c r="PU238"/>
      <c r="PV238"/>
      <c r="PW238"/>
      <c r="PX238"/>
      <c r="PY238"/>
      <c r="PZ238"/>
      <c r="QA238"/>
      <c r="QB238"/>
      <c r="QC238"/>
      <c r="QD238"/>
      <c r="QE238"/>
      <c r="QF238"/>
      <c r="QG238"/>
      <c r="QH238"/>
      <c r="QI238"/>
      <c r="QJ238"/>
      <c r="QK238"/>
      <c r="QL238"/>
      <c r="QM238"/>
      <c r="QN238"/>
      <c r="QO238"/>
      <c r="QP238"/>
      <c r="QQ238"/>
      <c r="QR238"/>
      <c r="QS238"/>
      <c r="QT238"/>
      <c r="QU238"/>
      <c r="QV238"/>
      <c r="QW238"/>
      <c r="QX238"/>
      <c r="QY238"/>
      <c r="QZ238"/>
      <c r="RA238"/>
      <c r="RB238"/>
      <c r="RC238"/>
      <c r="RD238"/>
      <c r="RE238"/>
      <c r="RF238"/>
      <c r="RG238"/>
      <c r="RH238"/>
      <c r="RI238"/>
      <c r="RJ238"/>
      <c r="RK238"/>
      <c r="RL238"/>
      <c r="RM238"/>
      <c r="RN238"/>
      <c r="RO238"/>
      <c r="RP238"/>
      <c r="RQ238"/>
      <c r="RR238"/>
      <c r="RS238"/>
      <c r="RT238"/>
      <c r="RU238"/>
      <c r="RV238"/>
      <c r="RW238"/>
      <c r="RX238"/>
      <c r="RY238"/>
      <c r="RZ238"/>
      <c r="SA238"/>
      <c r="SB238"/>
      <c r="SC238"/>
      <c r="SD238"/>
      <c r="SE238"/>
      <c r="SF238"/>
      <c r="SG238"/>
      <c r="SH238"/>
      <c r="SI238"/>
      <c r="SJ238"/>
      <c r="SK238"/>
      <c r="SL238"/>
      <c r="SM238"/>
      <c r="SN238"/>
      <c r="SO238"/>
      <c r="SP238"/>
      <c r="SQ238"/>
      <c r="SR238"/>
      <c r="SS238"/>
      <c r="ST238"/>
      <c r="SU238"/>
      <c r="SV238"/>
      <c r="SW238"/>
      <c r="SX238"/>
      <c r="SY238"/>
      <c r="SZ238"/>
      <c r="TA238"/>
      <c r="TB238"/>
      <c r="TC238"/>
      <c r="TD238"/>
      <c r="TE238"/>
      <c r="TF238"/>
      <c r="TG238"/>
      <c r="TH238"/>
      <c r="TI238"/>
      <c r="TJ238"/>
      <c r="TK238"/>
      <c r="TL238"/>
      <c r="TM238"/>
      <c r="TN238"/>
      <c r="TO238"/>
      <c r="TP238"/>
      <c r="TQ238"/>
      <c r="TR238"/>
      <c r="TS238"/>
      <c r="TT238"/>
      <c r="TU238"/>
      <c r="TV238"/>
      <c r="TW238"/>
      <c r="TX238"/>
      <c r="TY238"/>
      <c r="TZ238"/>
      <c r="UA238"/>
      <c r="UB238"/>
      <c r="UC238"/>
      <c r="UD238"/>
      <c r="UE238"/>
      <c r="UF238"/>
      <c r="UG238"/>
      <c r="UH238"/>
      <c r="UI238"/>
      <c r="UJ238"/>
      <c r="UK238"/>
      <c r="UL238"/>
      <c r="UM238"/>
      <c r="UN238"/>
      <c r="UO238"/>
      <c r="UP238"/>
      <c r="UQ238"/>
      <c r="UR238"/>
      <c r="US238"/>
      <c r="UT238"/>
      <c r="UU238"/>
      <c r="UV238"/>
      <c r="UW238"/>
      <c r="UX238"/>
      <c r="UY238"/>
      <c r="UZ238"/>
      <c r="VA238"/>
      <c r="VB238"/>
      <c r="VC238"/>
      <c r="VD238"/>
      <c r="VE238"/>
      <c r="VF238"/>
      <c r="VG238"/>
      <c r="VH238"/>
      <c r="VI238"/>
      <c r="VJ238"/>
      <c r="VK238"/>
      <c r="VL238"/>
      <c r="VM238"/>
      <c r="VN238"/>
      <c r="VO238"/>
      <c r="VP238"/>
      <c r="VQ238"/>
      <c r="VR238"/>
      <c r="VS238"/>
      <c r="VT238"/>
      <c r="VU238"/>
      <c r="VV238"/>
      <c r="VW238"/>
      <c r="VX238"/>
      <c r="VY238"/>
      <c r="VZ238"/>
      <c r="WA238"/>
      <c r="WB238"/>
      <c r="WC238"/>
      <c r="WD238"/>
      <c r="WE238"/>
      <c r="WF238"/>
      <c r="WG238"/>
      <c r="WH238"/>
      <c r="WI238"/>
      <c r="WJ238"/>
      <c r="WK238"/>
      <c r="WL238"/>
      <c r="WM238"/>
      <c r="WN238"/>
      <c r="WO238"/>
      <c r="WP238"/>
      <c r="WQ238"/>
      <c r="WR238"/>
      <c r="WS238"/>
      <c r="WT238"/>
      <c r="WU238"/>
      <c r="WV238"/>
      <c r="WW238"/>
      <c r="WX238"/>
      <c r="WY238"/>
      <c r="WZ238"/>
      <c r="XA238"/>
      <c r="XB238"/>
      <c r="XC238"/>
      <c r="XD238"/>
      <c r="XE238"/>
      <c r="XF238"/>
      <c r="XG238"/>
      <c r="XH238"/>
      <c r="XI238"/>
      <c r="XJ238"/>
      <c r="XK238"/>
      <c r="XL238"/>
      <c r="XM238"/>
      <c r="XN238"/>
      <c r="XO238"/>
      <c r="XP238"/>
      <c r="XQ238"/>
      <c r="XR238"/>
      <c r="XS238"/>
      <c r="XT238"/>
      <c r="XU238"/>
      <c r="XV238"/>
      <c r="XW238"/>
      <c r="XX238"/>
      <c r="XY238"/>
      <c r="XZ238"/>
      <c r="YA238"/>
      <c r="YB238"/>
      <c r="YC238"/>
      <c r="YD238"/>
      <c r="YE238"/>
      <c r="YF238"/>
      <c r="YG238"/>
      <c r="YH238"/>
      <c r="YI238"/>
      <c r="YJ238"/>
      <c r="YK238"/>
      <c r="YL238"/>
      <c r="YM238"/>
      <c r="YN238"/>
      <c r="YO238"/>
      <c r="YP238"/>
      <c r="YQ238"/>
      <c r="YR238"/>
      <c r="YS238"/>
      <c r="YT238"/>
      <c r="YU238"/>
      <c r="YV238"/>
      <c r="YW238"/>
      <c r="YX238"/>
      <c r="YY238"/>
      <c r="YZ238"/>
      <c r="ZA238"/>
      <c r="ZB238"/>
      <c r="ZC238"/>
      <c r="ZD238"/>
      <c r="ZE238"/>
      <c r="ZF238"/>
      <c r="ZG238"/>
      <c r="ZH238"/>
      <c r="ZI238"/>
      <c r="ZJ238"/>
      <c r="ZK238"/>
      <c r="ZL238"/>
      <c r="ZM238"/>
      <c r="ZN238"/>
      <c r="ZO238"/>
      <c r="ZP238"/>
      <c r="ZQ238"/>
      <c r="ZR238"/>
      <c r="ZS238"/>
      <c r="ZT238"/>
      <c r="ZU238"/>
      <c r="ZV238"/>
      <c r="ZW238"/>
      <c r="ZX238"/>
      <c r="ZY238"/>
      <c r="ZZ238"/>
      <c r="AAA238"/>
      <c r="AAB238"/>
      <c r="AAC238"/>
      <c r="AAD238"/>
      <c r="AAE238"/>
      <c r="AAF238"/>
      <c r="AAG238"/>
      <c r="AAH238"/>
      <c r="AAI238"/>
      <c r="AAJ238"/>
      <c r="AAK238"/>
      <c r="AAL238"/>
      <c r="AAM238"/>
      <c r="AAN238"/>
      <c r="AAO238"/>
      <c r="AAP238"/>
      <c r="AAQ238"/>
      <c r="AAR238"/>
      <c r="AAS238"/>
      <c r="AAT238"/>
      <c r="AAU238"/>
      <c r="AAV238"/>
      <c r="AAW238"/>
      <c r="AAX238"/>
      <c r="AAY238"/>
      <c r="AAZ238"/>
      <c r="ABA238"/>
      <c r="ABB238"/>
      <c r="ABC238"/>
      <c r="ABD238"/>
      <c r="ABE238"/>
      <c r="ABF238"/>
      <c r="ABG238"/>
      <c r="ABH238"/>
      <c r="ABI238"/>
      <c r="ABJ238"/>
      <c r="ABK238"/>
      <c r="ABL238"/>
      <c r="ABM238"/>
      <c r="ABN238"/>
      <c r="ABO238"/>
      <c r="ABP238"/>
      <c r="ABQ238"/>
      <c r="ABR238"/>
      <c r="ABS238"/>
      <c r="ABT238"/>
      <c r="ABU238"/>
      <c r="ABV238"/>
      <c r="ABW238"/>
      <c r="ABX238"/>
      <c r="ABY238"/>
      <c r="ABZ238"/>
      <c r="ACA238"/>
      <c r="ACB238"/>
      <c r="ACC238"/>
      <c r="ACD238"/>
      <c r="ACE238"/>
      <c r="ACF238"/>
      <c r="ACG238"/>
      <c r="ACH238"/>
      <c r="ACI238"/>
      <c r="ACJ238"/>
      <c r="ACK238"/>
      <c r="ACL238"/>
      <c r="ACM238"/>
      <c r="ACN238"/>
      <c r="ACO238"/>
      <c r="ACP238"/>
      <c r="ACQ238"/>
      <c r="ACR238"/>
      <c r="ACS238"/>
      <c r="ACT238"/>
      <c r="ACU238"/>
      <c r="ACV238"/>
      <c r="ACW238"/>
      <c r="ACX238"/>
      <c r="ACY238"/>
      <c r="ACZ238"/>
      <c r="ADA238"/>
      <c r="ADB238"/>
      <c r="ADC238"/>
      <c r="ADD238"/>
      <c r="ADE238"/>
      <c r="ADF238"/>
      <c r="ADG238"/>
      <c r="ADH238"/>
      <c r="ADI238"/>
      <c r="ADJ238"/>
      <c r="ADK238"/>
      <c r="ADL238"/>
      <c r="ADM238"/>
      <c r="ADN238"/>
      <c r="ADO238"/>
      <c r="ADP238"/>
      <c r="ADQ238"/>
      <c r="ADR238"/>
      <c r="ADS238"/>
      <c r="ADT238"/>
      <c r="ADU238"/>
      <c r="ADV238"/>
      <c r="ADW238"/>
      <c r="ADX238"/>
      <c r="ADY238"/>
      <c r="ADZ238"/>
      <c r="AEA238"/>
      <c r="AEB238"/>
      <c r="AEC238"/>
      <c r="AED238"/>
      <c r="AEE238"/>
      <c r="AEF238"/>
      <c r="AEG238"/>
      <c r="AEH238"/>
      <c r="AEI238"/>
      <c r="AEJ238"/>
      <c r="AEK238"/>
      <c r="AEL238"/>
      <c r="AEM238"/>
      <c r="AEN238"/>
      <c r="AEO238"/>
      <c r="AEP238"/>
      <c r="AEQ238"/>
      <c r="AER238"/>
      <c r="AES238"/>
      <c r="AET238"/>
      <c r="AEU238"/>
      <c r="AEV238"/>
      <c r="AEW238"/>
      <c r="AEX238"/>
      <c r="AEY238"/>
      <c r="AEZ238"/>
      <c r="AFA238"/>
      <c r="AFB238"/>
      <c r="AFC238"/>
      <c r="AFD238"/>
      <c r="AFE238"/>
      <c r="AFF238"/>
      <c r="AFG238"/>
      <c r="AFH238"/>
      <c r="AFI238"/>
      <c r="AFJ238"/>
      <c r="AFK238"/>
      <c r="AFL238"/>
      <c r="AFM238"/>
      <c r="AFN238"/>
      <c r="AFO238"/>
      <c r="AFP238"/>
      <c r="AFQ238"/>
      <c r="AFR238"/>
      <c r="AFS238"/>
      <c r="AFT238"/>
      <c r="AFU238"/>
      <c r="AFV238"/>
      <c r="AFW238"/>
      <c r="AFX238"/>
      <c r="AFY238"/>
      <c r="AFZ238"/>
      <c r="AGA238"/>
      <c r="AGB238"/>
      <c r="AGC238"/>
      <c r="AGD238"/>
      <c r="AGE238"/>
      <c r="AGF238"/>
      <c r="AGG238"/>
      <c r="AGH238"/>
      <c r="AGI238"/>
      <c r="AGJ238"/>
      <c r="AGK238"/>
      <c r="AGL238"/>
      <c r="AGM238"/>
      <c r="AGN238"/>
      <c r="AGO238"/>
      <c r="AGP238"/>
      <c r="AGQ238"/>
      <c r="AGR238"/>
      <c r="AGS238"/>
      <c r="AGT238"/>
      <c r="AGU238"/>
      <c r="AGV238"/>
      <c r="AGW238"/>
      <c r="AGX238"/>
      <c r="AGY238"/>
      <c r="AGZ238"/>
      <c r="AHA238"/>
      <c r="AHB238"/>
      <c r="AHC238"/>
      <c r="AHD238"/>
      <c r="AHE238"/>
      <c r="AHF238"/>
      <c r="AHG238"/>
      <c r="AHH238"/>
      <c r="AHI238"/>
      <c r="AHJ238"/>
      <c r="AHK238"/>
      <c r="AHL238"/>
      <c r="AHM238"/>
      <c r="AHN238"/>
      <c r="AHO238"/>
      <c r="AHP238"/>
      <c r="AHQ238"/>
      <c r="AHR238"/>
      <c r="AHS238"/>
      <c r="AHT238"/>
      <c r="AHU238"/>
      <c r="AHV238"/>
      <c r="AHW238"/>
      <c r="AHX238"/>
      <c r="AHY238"/>
      <c r="AHZ238"/>
      <c r="AIA238"/>
      <c r="AIB238"/>
      <c r="AIC238"/>
      <c r="AID238"/>
      <c r="AIE238"/>
      <c r="AIF238"/>
      <c r="AIG238"/>
      <c r="AIH238"/>
      <c r="AII238"/>
      <c r="AIJ238"/>
      <c r="AIK238"/>
      <c r="AIL238"/>
      <c r="AIM238"/>
      <c r="AIN238"/>
      <c r="AIO238"/>
      <c r="AIP238"/>
      <c r="AIQ238"/>
      <c r="AIR238"/>
      <c r="AIS238"/>
      <c r="AIT238"/>
      <c r="AIU238"/>
      <c r="AIV238"/>
      <c r="AIW238"/>
      <c r="AIX238"/>
      <c r="AIY238"/>
      <c r="AIZ238"/>
      <c r="AJA238"/>
      <c r="AJB238"/>
      <c r="AJC238"/>
      <c r="AJD238"/>
      <c r="AJE238"/>
      <c r="AJF238"/>
      <c r="AJG238"/>
      <c r="AJH238"/>
      <c r="AJI238"/>
      <c r="AJJ238"/>
      <c r="AJK238"/>
      <c r="AJL238"/>
      <c r="AJM238"/>
      <c r="AJN238"/>
      <c r="AJO238"/>
      <c r="AJP238"/>
      <c r="AJQ238"/>
      <c r="AJR238"/>
      <c r="AJS238"/>
      <c r="AJT238"/>
      <c r="AJU238"/>
      <c r="AJV238"/>
      <c r="AJW238"/>
      <c r="AJX238"/>
      <c r="AJY238"/>
      <c r="AJZ238"/>
      <c r="AKA238"/>
      <c r="AKB238"/>
      <c r="AKC238"/>
      <c r="AKD238"/>
      <c r="AKE238"/>
      <c r="AKF238"/>
      <c r="AKG238"/>
      <c r="AKH238"/>
      <c r="AKI238"/>
      <c r="AKJ238"/>
      <c r="AKK238"/>
      <c r="AKL238"/>
      <c r="AKM238"/>
      <c r="AKN238"/>
      <c r="AKO238"/>
      <c r="AKP238"/>
      <c r="AKQ238"/>
      <c r="AKR238"/>
      <c r="AKS238"/>
      <c r="AKT238"/>
      <c r="AKU238"/>
      <c r="AKV238"/>
      <c r="AKW238"/>
      <c r="AKX238"/>
      <c r="AKY238"/>
      <c r="AKZ238"/>
      <c r="ALA238"/>
      <c r="ALB238"/>
      <c r="ALC238"/>
      <c r="ALD238"/>
      <c r="ALE238"/>
      <c r="ALF238"/>
      <c r="ALG238"/>
      <c r="ALH238"/>
      <c r="ALI238"/>
      <c r="ALJ238"/>
      <c r="ALK238"/>
      <c r="ALL238"/>
      <c r="ALM238"/>
      <c r="ALN238"/>
      <c r="ALO238"/>
      <c r="ALP238"/>
      <c r="ALQ238"/>
      <c r="ALR238"/>
      <c r="ALS238"/>
      <c r="ALT238"/>
      <c r="ALU238"/>
      <c r="ALV238"/>
      <c r="ALW238"/>
      <c r="ALX238"/>
      <c r="ALY238"/>
      <c r="ALZ238"/>
      <c r="AMA238"/>
      <c r="AMB238"/>
      <c r="AMC238"/>
      <c r="AMD238"/>
      <c r="AME238"/>
      <c r="AMF238"/>
      <c r="AMG238"/>
      <c r="AMH238"/>
      <c r="AMI238"/>
      <c r="AMJ238"/>
    </row>
    <row r="239" spans="1:1024">
      <c r="A239" s="14" t="s">
        <v>50</v>
      </c>
      <c r="B239" s="15">
        <v>1</v>
      </c>
      <c r="C239" s="16">
        <v>14098</v>
      </c>
      <c r="D239" s="17">
        <v>42032</v>
      </c>
      <c r="E239" s="17">
        <v>42034</v>
      </c>
      <c r="F239" s="13">
        <f t="shared" si="21"/>
        <v>2</v>
      </c>
      <c r="G239" s="18" t="str">
        <f t="shared" si="22"/>
        <v>76 years, 5 months</v>
      </c>
      <c r="H239" s="18" t="s">
        <v>54</v>
      </c>
      <c r="I239" s="13" t="s">
        <v>57</v>
      </c>
      <c r="J239" s="18">
        <v>0</v>
      </c>
      <c r="K239" s="18">
        <v>1</v>
      </c>
      <c r="L239" s="18">
        <v>1</v>
      </c>
      <c r="M239" s="19">
        <v>1</v>
      </c>
      <c r="N239" s="18">
        <v>1</v>
      </c>
      <c r="O239" s="18">
        <v>0</v>
      </c>
      <c r="P239" s="18">
        <v>0</v>
      </c>
      <c r="Q239" s="18">
        <v>0</v>
      </c>
      <c r="R239" s="18">
        <v>0</v>
      </c>
      <c r="S239" s="18">
        <v>1</v>
      </c>
      <c r="T239" s="18">
        <v>0</v>
      </c>
      <c r="U239" s="18">
        <v>0</v>
      </c>
      <c r="V239" s="18">
        <v>0</v>
      </c>
      <c r="W239" s="18">
        <v>0</v>
      </c>
      <c r="X239" s="18">
        <v>0</v>
      </c>
      <c r="Y239" s="18">
        <v>28</v>
      </c>
      <c r="Z239" s="18">
        <f t="shared" si="23"/>
        <v>0</v>
      </c>
      <c r="AA239" s="14">
        <v>0</v>
      </c>
      <c r="AB239" s="18">
        <v>0</v>
      </c>
      <c r="AC239" s="18">
        <v>0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18">
        <v>0</v>
      </c>
      <c r="AM239" s="18">
        <v>139</v>
      </c>
      <c r="AN239" s="18">
        <v>143</v>
      </c>
      <c r="AO239" s="18">
        <f t="shared" si="24"/>
        <v>0</v>
      </c>
      <c r="AP239" s="18">
        <f t="shared" si="25"/>
        <v>0</v>
      </c>
      <c r="AQ239" s="13">
        <v>0</v>
      </c>
      <c r="AR239" s="18">
        <f t="shared" si="26"/>
        <v>2</v>
      </c>
      <c r="AS239" s="18">
        <v>0</v>
      </c>
      <c r="AT239" s="18">
        <v>0</v>
      </c>
      <c r="AU239" s="18">
        <f t="shared" si="27"/>
        <v>2</v>
      </c>
      <c r="AV239" s="18">
        <v>0</v>
      </c>
      <c r="AW239" s="18">
        <v>0</v>
      </c>
      <c r="AX239" s="18">
        <v>0</v>
      </c>
      <c r="AMJ239"/>
    </row>
    <row r="240" spans="1:1024">
      <c r="A240" s="14" t="s">
        <v>56</v>
      </c>
      <c r="B240" s="15">
        <v>1</v>
      </c>
      <c r="C240" s="16">
        <v>19974</v>
      </c>
      <c r="D240" s="17">
        <v>42034</v>
      </c>
      <c r="E240" s="17">
        <v>42038</v>
      </c>
      <c r="F240" s="13">
        <f t="shared" si="21"/>
        <v>4</v>
      </c>
      <c r="G240" s="18" t="str">
        <f t="shared" si="22"/>
        <v>60 years, 4 months</v>
      </c>
      <c r="H240" s="18" t="s">
        <v>54</v>
      </c>
      <c r="I240" s="13" t="s">
        <v>52</v>
      </c>
      <c r="J240" s="18">
        <v>0</v>
      </c>
      <c r="K240" s="18">
        <v>0</v>
      </c>
      <c r="L240" s="18">
        <v>0</v>
      </c>
      <c r="M240" s="19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32.450000000000003</v>
      </c>
      <c r="Z240" s="18">
        <f t="shared" si="23"/>
        <v>1</v>
      </c>
      <c r="AA240" s="14">
        <v>0</v>
      </c>
      <c r="AB240" s="18">
        <v>0</v>
      </c>
      <c r="AC240" s="18"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18">
        <v>0</v>
      </c>
      <c r="AM240" s="18">
        <v>144</v>
      </c>
      <c r="AN240" s="18">
        <v>144</v>
      </c>
      <c r="AO240" s="18">
        <f t="shared" si="24"/>
        <v>0</v>
      </c>
      <c r="AP240" s="18">
        <f t="shared" si="25"/>
        <v>0</v>
      </c>
      <c r="AQ240" s="13">
        <v>0</v>
      </c>
      <c r="AR240" s="18">
        <f t="shared" si="26"/>
        <v>4</v>
      </c>
      <c r="AS240" s="18">
        <v>0</v>
      </c>
      <c r="AT240" s="18">
        <v>0</v>
      </c>
      <c r="AU240" s="18">
        <f t="shared" si="27"/>
        <v>4</v>
      </c>
      <c r="AV240" s="18">
        <v>0</v>
      </c>
      <c r="AW240" s="18">
        <v>0</v>
      </c>
      <c r="AX240" s="18">
        <v>0</v>
      </c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</row>
    <row r="241" spans="1:1024">
      <c r="A241" s="14" t="s">
        <v>50</v>
      </c>
      <c r="B241" s="15">
        <v>1</v>
      </c>
      <c r="C241" s="16">
        <v>25585</v>
      </c>
      <c r="D241" s="17">
        <v>42039</v>
      </c>
      <c r="E241" s="17">
        <v>42040</v>
      </c>
      <c r="F241" s="13">
        <f t="shared" si="21"/>
        <v>1</v>
      </c>
      <c r="G241" s="18" t="str">
        <f t="shared" si="22"/>
        <v>45 years, 0 months</v>
      </c>
      <c r="H241" s="18" t="s">
        <v>51</v>
      </c>
      <c r="I241" s="13" t="s">
        <v>52</v>
      </c>
      <c r="J241" s="18">
        <v>0</v>
      </c>
      <c r="K241" s="18">
        <v>0</v>
      </c>
      <c r="L241" s="18">
        <v>0</v>
      </c>
      <c r="M241" s="19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29.8</v>
      </c>
      <c r="Z241" s="18">
        <f t="shared" si="23"/>
        <v>0</v>
      </c>
      <c r="AA241" s="14">
        <v>0</v>
      </c>
      <c r="AB241" s="18">
        <v>0</v>
      </c>
      <c r="AC241" s="18">
        <v>0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18">
        <v>0</v>
      </c>
      <c r="AM241" s="18">
        <v>136</v>
      </c>
      <c r="AN241" s="18">
        <v>137</v>
      </c>
      <c r="AO241" s="18">
        <f t="shared" si="24"/>
        <v>0</v>
      </c>
      <c r="AP241" s="18">
        <f t="shared" si="25"/>
        <v>0</v>
      </c>
      <c r="AQ241" s="13">
        <v>0</v>
      </c>
      <c r="AR241" s="18">
        <f t="shared" si="26"/>
        <v>1</v>
      </c>
      <c r="AS241" s="18">
        <v>0</v>
      </c>
      <c r="AT241" s="18">
        <v>0</v>
      </c>
      <c r="AU241" s="18">
        <f t="shared" si="27"/>
        <v>1</v>
      </c>
      <c r="AV241" s="18">
        <v>0</v>
      </c>
      <c r="AW241" s="18">
        <v>0</v>
      </c>
      <c r="AX241" s="18">
        <v>0</v>
      </c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  <c r="LT241"/>
      <c r="LU241"/>
      <c r="LV241"/>
      <c r="LW241"/>
      <c r="LX241"/>
      <c r="LY241"/>
      <c r="LZ241"/>
      <c r="MA241"/>
      <c r="MB241"/>
      <c r="MC241"/>
      <c r="MD241"/>
      <c r="ME241"/>
      <c r="MF241"/>
      <c r="MG241"/>
      <c r="MH241"/>
      <c r="MI241"/>
      <c r="MJ241"/>
      <c r="MK241"/>
      <c r="ML241"/>
      <c r="MM241"/>
      <c r="MN241"/>
      <c r="MO241"/>
      <c r="MP241"/>
      <c r="MQ241"/>
      <c r="MR241"/>
      <c r="MS241"/>
      <c r="MT241"/>
      <c r="MU241"/>
      <c r="MV241"/>
      <c r="MW241"/>
      <c r="MX241"/>
      <c r="MY241"/>
      <c r="MZ241"/>
      <c r="NA241"/>
      <c r="NB241"/>
      <c r="NC241"/>
      <c r="ND241"/>
      <c r="NE241"/>
      <c r="NF241"/>
      <c r="NG241"/>
      <c r="NH241"/>
      <c r="NI241"/>
      <c r="NJ241"/>
      <c r="NK241"/>
      <c r="NL241"/>
      <c r="NM241"/>
      <c r="NN241"/>
      <c r="NO241"/>
      <c r="NP241"/>
      <c r="NQ241"/>
      <c r="NR241"/>
      <c r="NS241"/>
      <c r="NT241"/>
      <c r="NU241"/>
      <c r="NV241"/>
      <c r="NW241"/>
      <c r="NX241"/>
      <c r="NY241"/>
      <c r="NZ241"/>
      <c r="OA241"/>
      <c r="OB241"/>
      <c r="OC241"/>
      <c r="OD241"/>
      <c r="OE241"/>
      <c r="OF241"/>
      <c r="OG241"/>
      <c r="OH241"/>
      <c r="OI241"/>
      <c r="OJ241"/>
      <c r="OK241"/>
      <c r="OL241"/>
      <c r="OM241"/>
      <c r="ON241"/>
      <c r="OO241"/>
      <c r="OP241"/>
      <c r="OQ241"/>
      <c r="OR241"/>
      <c r="OS241"/>
      <c r="OT241"/>
      <c r="OU241"/>
      <c r="OV241"/>
      <c r="OW241"/>
      <c r="OX241"/>
      <c r="OY241"/>
      <c r="OZ241"/>
      <c r="PA241"/>
      <c r="PB241"/>
      <c r="PC241"/>
      <c r="PD241"/>
      <c r="PE241"/>
      <c r="PF241"/>
      <c r="PG241"/>
      <c r="PH241"/>
      <c r="PI241"/>
      <c r="PJ241"/>
      <c r="PK241"/>
      <c r="PL241"/>
      <c r="PM241"/>
      <c r="PN241"/>
      <c r="PO241"/>
      <c r="PP241"/>
      <c r="PQ241"/>
      <c r="PR241"/>
      <c r="PS241"/>
      <c r="PT241"/>
      <c r="PU241"/>
      <c r="PV241"/>
      <c r="PW241"/>
      <c r="PX241"/>
      <c r="PY241"/>
      <c r="PZ241"/>
      <c r="QA241"/>
      <c r="QB241"/>
      <c r="QC241"/>
      <c r="QD241"/>
      <c r="QE241"/>
      <c r="QF241"/>
      <c r="QG241"/>
      <c r="QH241"/>
      <c r="QI241"/>
      <c r="QJ241"/>
      <c r="QK241"/>
      <c r="QL241"/>
      <c r="QM241"/>
      <c r="QN241"/>
      <c r="QO241"/>
      <c r="QP241"/>
      <c r="QQ241"/>
      <c r="QR241"/>
      <c r="QS241"/>
      <c r="QT241"/>
      <c r="QU241"/>
      <c r="QV241"/>
      <c r="QW241"/>
      <c r="QX241"/>
      <c r="QY241"/>
      <c r="QZ241"/>
      <c r="RA241"/>
      <c r="RB241"/>
      <c r="RC241"/>
      <c r="RD241"/>
      <c r="RE241"/>
      <c r="RF241"/>
      <c r="RG241"/>
      <c r="RH241"/>
      <c r="RI241"/>
      <c r="RJ241"/>
      <c r="RK241"/>
      <c r="RL241"/>
      <c r="RM241"/>
      <c r="RN241"/>
      <c r="RO241"/>
      <c r="RP241"/>
      <c r="RQ241"/>
      <c r="RR241"/>
      <c r="RS241"/>
      <c r="RT241"/>
      <c r="RU241"/>
      <c r="RV241"/>
      <c r="RW241"/>
      <c r="RX241"/>
      <c r="RY241"/>
      <c r="RZ241"/>
      <c r="SA241"/>
      <c r="SB241"/>
      <c r="SC241"/>
      <c r="SD241"/>
      <c r="SE241"/>
      <c r="SF241"/>
      <c r="SG241"/>
      <c r="SH241"/>
      <c r="SI241"/>
      <c r="SJ241"/>
      <c r="SK241"/>
      <c r="SL241"/>
      <c r="SM241"/>
      <c r="SN241"/>
      <c r="SO241"/>
      <c r="SP241"/>
      <c r="SQ241"/>
      <c r="SR241"/>
      <c r="SS241"/>
      <c r="ST241"/>
      <c r="SU241"/>
      <c r="SV241"/>
      <c r="SW241"/>
      <c r="SX241"/>
      <c r="SY241"/>
      <c r="SZ241"/>
      <c r="TA241"/>
      <c r="TB241"/>
      <c r="TC241"/>
      <c r="TD241"/>
      <c r="TE241"/>
      <c r="TF241"/>
      <c r="TG241"/>
      <c r="TH241"/>
      <c r="TI241"/>
      <c r="TJ241"/>
      <c r="TK241"/>
      <c r="TL241"/>
      <c r="TM241"/>
      <c r="TN241"/>
      <c r="TO241"/>
      <c r="TP241"/>
      <c r="TQ241"/>
      <c r="TR241"/>
      <c r="TS241"/>
      <c r="TT241"/>
      <c r="TU241"/>
      <c r="TV241"/>
      <c r="TW241"/>
      <c r="TX241"/>
      <c r="TY241"/>
      <c r="TZ241"/>
      <c r="UA241"/>
      <c r="UB241"/>
      <c r="UC241"/>
      <c r="UD241"/>
      <c r="UE241"/>
      <c r="UF241"/>
      <c r="UG241"/>
      <c r="UH241"/>
      <c r="UI241"/>
      <c r="UJ241"/>
      <c r="UK241"/>
      <c r="UL241"/>
      <c r="UM241"/>
      <c r="UN241"/>
      <c r="UO241"/>
      <c r="UP241"/>
      <c r="UQ241"/>
      <c r="UR241"/>
      <c r="US241"/>
      <c r="UT241"/>
      <c r="UU241"/>
      <c r="UV241"/>
      <c r="UW241"/>
      <c r="UX241"/>
      <c r="UY241"/>
      <c r="UZ241"/>
      <c r="VA241"/>
      <c r="VB241"/>
      <c r="VC241"/>
      <c r="VD241"/>
      <c r="VE241"/>
      <c r="VF241"/>
      <c r="VG241"/>
      <c r="VH241"/>
      <c r="VI241"/>
      <c r="VJ241"/>
      <c r="VK241"/>
      <c r="VL241"/>
      <c r="VM241"/>
      <c r="VN241"/>
      <c r="VO241"/>
      <c r="VP241"/>
      <c r="VQ241"/>
      <c r="VR241"/>
      <c r="VS241"/>
      <c r="VT241"/>
      <c r="VU241"/>
      <c r="VV241"/>
      <c r="VW241"/>
      <c r="VX241"/>
      <c r="VY241"/>
      <c r="VZ241"/>
      <c r="WA241"/>
      <c r="WB241"/>
      <c r="WC241"/>
      <c r="WD241"/>
      <c r="WE241"/>
      <c r="WF241"/>
      <c r="WG241"/>
      <c r="WH241"/>
      <c r="WI241"/>
      <c r="WJ241"/>
      <c r="WK241"/>
      <c r="WL241"/>
      <c r="WM241"/>
      <c r="WN241"/>
      <c r="WO241"/>
      <c r="WP241"/>
      <c r="WQ241"/>
      <c r="WR241"/>
      <c r="WS241"/>
      <c r="WT241"/>
      <c r="WU241"/>
      <c r="WV241"/>
      <c r="WW241"/>
      <c r="WX241"/>
      <c r="WY241"/>
      <c r="WZ241"/>
      <c r="XA241"/>
      <c r="XB241"/>
      <c r="XC241"/>
      <c r="XD241"/>
      <c r="XE241"/>
      <c r="XF241"/>
      <c r="XG241"/>
      <c r="XH241"/>
      <c r="XI241"/>
      <c r="XJ241"/>
      <c r="XK241"/>
      <c r="XL241"/>
      <c r="XM241"/>
      <c r="XN241"/>
      <c r="XO241"/>
      <c r="XP241"/>
      <c r="XQ241"/>
      <c r="XR241"/>
      <c r="XS241"/>
      <c r="XT241"/>
      <c r="XU241"/>
      <c r="XV241"/>
      <c r="XW241"/>
      <c r="XX241"/>
      <c r="XY241"/>
      <c r="XZ241"/>
      <c r="YA241"/>
      <c r="YB241"/>
      <c r="YC241"/>
      <c r="YD241"/>
      <c r="YE241"/>
      <c r="YF241"/>
      <c r="YG241"/>
      <c r="YH241"/>
      <c r="YI241"/>
      <c r="YJ241"/>
      <c r="YK241"/>
      <c r="YL241"/>
      <c r="YM241"/>
      <c r="YN241"/>
      <c r="YO241"/>
      <c r="YP241"/>
      <c r="YQ241"/>
      <c r="YR241"/>
      <c r="YS241"/>
      <c r="YT241"/>
      <c r="YU241"/>
      <c r="YV241"/>
      <c r="YW241"/>
      <c r="YX241"/>
      <c r="YY241"/>
      <c r="YZ241"/>
      <c r="ZA241"/>
      <c r="ZB241"/>
      <c r="ZC241"/>
      <c r="ZD241"/>
      <c r="ZE241"/>
      <c r="ZF241"/>
      <c r="ZG241"/>
      <c r="ZH241"/>
      <c r="ZI241"/>
      <c r="ZJ241"/>
      <c r="ZK241"/>
      <c r="ZL241"/>
      <c r="ZM241"/>
      <c r="ZN241"/>
      <c r="ZO241"/>
      <c r="ZP241"/>
      <c r="ZQ241"/>
      <c r="ZR241"/>
      <c r="ZS241"/>
      <c r="ZT241"/>
      <c r="ZU241"/>
      <c r="ZV241"/>
      <c r="ZW241"/>
      <c r="ZX241"/>
      <c r="ZY241"/>
      <c r="ZZ241"/>
      <c r="AAA241"/>
      <c r="AAB241"/>
      <c r="AAC241"/>
      <c r="AAD241"/>
      <c r="AAE241"/>
      <c r="AAF241"/>
      <c r="AAG241"/>
      <c r="AAH241"/>
      <c r="AAI241"/>
      <c r="AAJ241"/>
      <c r="AAK241"/>
      <c r="AAL241"/>
      <c r="AAM241"/>
      <c r="AAN241"/>
      <c r="AAO241"/>
      <c r="AAP241"/>
      <c r="AAQ241"/>
      <c r="AAR241"/>
      <c r="AAS241"/>
      <c r="AAT241"/>
      <c r="AAU241"/>
      <c r="AAV241"/>
      <c r="AAW241"/>
      <c r="AAX241"/>
      <c r="AAY241"/>
      <c r="AAZ241"/>
      <c r="ABA241"/>
      <c r="ABB241"/>
      <c r="ABC241"/>
      <c r="ABD241"/>
      <c r="ABE241"/>
      <c r="ABF241"/>
      <c r="ABG241"/>
      <c r="ABH241"/>
      <c r="ABI241"/>
      <c r="ABJ241"/>
      <c r="ABK241"/>
      <c r="ABL241"/>
      <c r="ABM241"/>
      <c r="ABN241"/>
      <c r="ABO241"/>
      <c r="ABP241"/>
      <c r="ABQ241"/>
      <c r="ABR241"/>
      <c r="ABS241"/>
      <c r="ABT241"/>
      <c r="ABU241"/>
      <c r="ABV241"/>
      <c r="ABW241"/>
      <c r="ABX241"/>
      <c r="ABY241"/>
      <c r="ABZ241"/>
      <c r="ACA241"/>
      <c r="ACB241"/>
      <c r="ACC241"/>
      <c r="ACD241"/>
      <c r="ACE241"/>
      <c r="ACF241"/>
      <c r="ACG241"/>
      <c r="ACH241"/>
      <c r="ACI241"/>
      <c r="ACJ241"/>
      <c r="ACK241"/>
      <c r="ACL241"/>
      <c r="ACM241"/>
      <c r="ACN241"/>
      <c r="ACO241"/>
      <c r="ACP241"/>
      <c r="ACQ241"/>
      <c r="ACR241"/>
      <c r="ACS241"/>
      <c r="ACT241"/>
      <c r="ACU241"/>
      <c r="ACV241"/>
      <c r="ACW241"/>
      <c r="ACX241"/>
      <c r="ACY241"/>
      <c r="ACZ241"/>
      <c r="ADA241"/>
      <c r="ADB241"/>
      <c r="ADC241"/>
      <c r="ADD241"/>
      <c r="ADE241"/>
      <c r="ADF241"/>
      <c r="ADG241"/>
      <c r="ADH241"/>
      <c r="ADI241"/>
      <c r="ADJ241"/>
      <c r="ADK241"/>
      <c r="ADL241"/>
      <c r="ADM241"/>
      <c r="ADN241"/>
      <c r="ADO241"/>
      <c r="ADP241"/>
      <c r="ADQ241"/>
      <c r="ADR241"/>
      <c r="ADS241"/>
      <c r="ADT241"/>
      <c r="ADU241"/>
      <c r="ADV241"/>
      <c r="ADW241"/>
      <c r="ADX241"/>
      <c r="ADY241"/>
      <c r="ADZ241"/>
      <c r="AEA241"/>
      <c r="AEB241"/>
      <c r="AEC241"/>
      <c r="AED241"/>
      <c r="AEE241"/>
      <c r="AEF241"/>
      <c r="AEG241"/>
      <c r="AEH241"/>
      <c r="AEI241"/>
      <c r="AEJ241"/>
      <c r="AEK241"/>
      <c r="AEL241"/>
      <c r="AEM241"/>
      <c r="AEN241"/>
      <c r="AEO241"/>
      <c r="AEP241"/>
      <c r="AEQ241"/>
      <c r="AER241"/>
      <c r="AES241"/>
      <c r="AET241"/>
      <c r="AEU241"/>
      <c r="AEV241"/>
      <c r="AEW241"/>
      <c r="AEX241"/>
      <c r="AEY241"/>
      <c r="AEZ241"/>
      <c r="AFA241"/>
      <c r="AFB241"/>
      <c r="AFC241"/>
      <c r="AFD241"/>
      <c r="AFE241"/>
      <c r="AFF241"/>
      <c r="AFG241"/>
      <c r="AFH241"/>
      <c r="AFI241"/>
      <c r="AFJ241"/>
      <c r="AFK241"/>
      <c r="AFL241"/>
      <c r="AFM241"/>
      <c r="AFN241"/>
      <c r="AFO241"/>
      <c r="AFP241"/>
      <c r="AFQ241"/>
      <c r="AFR241"/>
      <c r="AFS241"/>
      <c r="AFT241"/>
      <c r="AFU241"/>
      <c r="AFV241"/>
      <c r="AFW241"/>
      <c r="AFX241"/>
      <c r="AFY241"/>
      <c r="AFZ241"/>
      <c r="AGA241"/>
      <c r="AGB241"/>
      <c r="AGC241"/>
      <c r="AGD241"/>
      <c r="AGE241"/>
      <c r="AGF241"/>
      <c r="AGG241"/>
      <c r="AGH241"/>
      <c r="AGI241"/>
      <c r="AGJ241"/>
      <c r="AGK241"/>
      <c r="AGL241"/>
      <c r="AGM241"/>
      <c r="AGN241"/>
      <c r="AGO241"/>
      <c r="AGP241"/>
      <c r="AGQ241"/>
      <c r="AGR241"/>
      <c r="AGS241"/>
      <c r="AGT241"/>
      <c r="AGU241"/>
      <c r="AGV241"/>
      <c r="AGW241"/>
      <c r="AGX241"/>
      <c r="AGY241"/>
      <c r="AGZ241"/>
      <c r="AHA241"/>
      <c r="AHB241"/>
      <c r="AHC241"/>
      <c r="AHD241"/>
      <c r="AHE241"/>
      <c r="AHF241"/>
      <c r="AHG241"/>
      <c r="AHH241"/>
      <c r="AHI241"/>
      <c r="AHJ241"/>
      <c r="AHK241"/>
      <c r="AHL241"/>
      <c r="AHM241"/>
      <c r="AHN241"/>
      <c r="AHO241"/>
      <c r="AHP241"/>
      <c r="AHQ241"/>
      <c r="AHR241"/>
      <c r="AHS241"/>
      <c r="AHT241"/>
      <c r="AHU241"/>
      <c r="AHV241"/>
      <c r="AHW241"/>
      <c r="AHX241"/>
      <c r="AHY241"/>
      <c r="AHZ241"/>
      <c r="AIA241"/>
      <c r="AIB241"/>
      <c r="AIC241"/>
      <c r="AID241"/>
      <c r="AIE241"/>
      <c r="AIF241"/>
      <c r="AIG241"/>
      <c r="AIH241"/>
      <c r="AII241"/>
      <c r="AIJ241"/>
      <c r="AIK241"/>
      <c r="AIL241"/>
      <c r="AIM241"/>
      <c r="AIN241"/>
      <c r="AIO241"/>
      <c r="AIP241"/>
      <c r="AIQ241"/>
      <c r="AIR241"/>
      <c r="AIS241"/>
      <c r="AIT241"/>
      <c r="AIU241"/>
      <c r="AIV241"/>
      <c r="AIW241"/>
      <c r="AIX241"/>
      <c r="AIY241"/>
      <c r="AIZ241"/>
      <c r="AJA241"/>
      <c r="AJB241"/>
      <c r="AJC241"/>
      <c r="AJD241"/>
      <c r="AJE241"/>
      <c r="AJF241"/>
      <c r="AJG241"/>
      <c r="AJH241"/>
      <c r="AJI241"/>
      <c r="AJJ241"/>
      <c r="AJK241"/>
      <c r="AJL241"/>
      <c r="AJM241"/>
      <c r="AJN241"/>
      <c r="AJO241"/>
      <c r="AJP241"/>
      <c r="AJQ241"/>
      <c r="AJR241"/>
      <c r="AJS241"/>
      <c r="AJT241"/>
      <c r="AJU241"/>
      <c r="AJV241"/>
      <c r="AJW241"/>
      <c r="AJX241"/>
      <c r="AJY241"/>
      <c r="AJZ241"/>
      <c r="AKA241"/>
      <c r="AKB241"/>
      <c r="AKC241"/>
      <c r="AKD241"/>
      <c r="AKE241"/>
      <c r="AKF241"/>
      <c r="AKG241"/>
      <c r="AKH241"/>
      <c r="AKI241"/>
      <c r="AKJ241"/>
      <c r="AKK241"/>
      <c r="AKL241"/>
      <c r="AKM241"/>
      <c r="AKN241"/>
      <c r="AKO241"/>
      <c r="AKP241"/>
      <c r="AKQ241"/>
      <c r="AKR241"/>
      <c r="AKS241"/>
      <c r="AKT241"/>
      <c r="AKU241"/>
      <c r="AKV241"/>
      <c r="AKW241"/>
      <c r="AKX241"/>
      <c r="AKY241"/>
      <c r="AKZ241"/>
      <c r="ALA241"/>
      <c r="ALB241"/>
      <c r="ALC241"/>
      <c r="ALD241"/>
      <c r="ALE241"/>
      <c r="ALF241"/>
      <c r="ALG241"/>
      <c r="ALH241"/>
      <c r="ALI241"/>
      <c r="ALJ241"/>
      <c r="ALK241"/>
      <c r="ALL241"/>
      <c r="ALM241"/>
      <c r="ALN241"/>
      <c r="ALO241"/>
      <c r="ALP241"/>
      <c r="ALQ241"/>
      <c r="ALR241"/>
      <c r="ALS241"/>
      <c r="ALT241"/>
      <c r="ALU241"/>
      <c r="ALV241"/>
      <c r="ALW241"/>
      <c r="ALX241"/>
      <c r="ALY241"/>
      <c r="ALZ241"/>
      <c r="AMA241"/>
      <c r="AMB241"/>
      <c r="AMC241"/>
      <c r="AMD241"/>
      <c r="AME241"/>
      <c r="AMF241"/>
      <c r="AMG241"/>
      <c r="AMH241"/>
      <c r="AMI241"/>
      <c r="AMJ241"/>
    </row>
    <row r="242" spans="1:1024">
      <c r="A242" s="14" t="s">
        <v>50</v>
      </c>
      <c r="B242" s="15">
        <v>1</v>
      </c>
      <c r="C242" s="16">
        <v>30806</v>
      </c>
      <c r="D242" s="17">
        <v>42041</v>
      </c>
      <c r="E242" s="17">
        <v>42046</v>
      </c>
      <c r="F242" s="13">
        <f t="shared" si="21"/>
        <v>5</v>
      </c>
      <c r="G242" s="18" t="str">
        <f t="shared" si="22"/>
        <v>30 years, 9 months</v>
      </c>
      <c r="H242" s="18" t="s">
        <v>54</v>
      </c>
      <c r="I242" s="13" t="s">
        <v>52</v>
      </c>
      <c r="J242" s="18">
        <v>0</v>
      </c>
      <c r="K242" s="18">
        <v>0</v>
      </c>
      <c r="L242" s="18">
        <v>0</v>
      </c>
      <c r="M242" s="19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36</v>
      </c>
      <c r="Z242" s="18">
        <f t="shared" si="23"/>
        <v>1</v>
      </c>
      <c r="AA242" s="14">
        <v>1</v>
      </c>
      <c r="AB242" s="18">
        <v>1</v>
      </c>
      <c r="AC242" s="18"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140</v>
      </c>
      <c r="AN242" s="18">
        <v>144</v>
      </c>
      <c r="AO242" s="18">
        <f t="shared" si="24"/>
        <v>0</v>
      </c>
      <c r="AP242" s="18">
        <f t="shared" si="25"/>
        <v>0</v>
      </c>
      <c r="AQ242" s="13">
        <v>0</v>
      </c>
      <c r="AR242" s="18">
        <f t="shared" si="26"/>
        <v>5</v>
      </c>
      <c r="AS242" s="18">
        <v>1</v>
      </c>
      <c r="AT242" s="18">
        <v>1</v>
      </c>
      <c r="AU242" s="18">
        <f t="shared" si="27"/>
        <v>6</v>
      </c>
      <c r="AV242" s="18">
        <v>1</v>
      </c>
      <c r="AW242" s="18">
        <v>0</v>
      </c>
      <c r="AX242" s="18">
        <v>0</v>
      </c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  <c r="NJ242"/>
      <c r="NK242"/>
      <c r="NL242"/>
      <c r="NM242"/>
      <c r="NN242"/>
      <c r="NO242"/>
      <c r="NP242"/>
      <c r="NQ242"/>
      <c r="NR242"/>
      <c r="NS242"/>
      <c r="NT242"/>
      <c r="NU242"/>
      <c r="NV242"/>
      <c r="NW242"/>
      <c r="NX242"/>
      <c r="NY242"/>
      <c r="NZ242"/>
      <c r="OA242"/>
      <c r="OB242"/>
      <c r="OC242"/>
      <c r="OD242"/>
      <c r="OE242"/>
      <c r="OF242"/>
      <c r="OG242"/>
      <c r="OH242"/>
      <c r="OI242"/>
      <c r="OJ242"/>
      <c r="OK242"/>
      <c r="OL242"/>
      <c r="OM242"/>
      <c r="ON242"/>
      <c r="OO242"/>
      <c r="OP242"/>
      <c r="OQ242"/>
      <c r="OR242"/>
      <c r="OS242"/>
      <c r="OT242"/>
      <c r="OU242"/>
      <c r="OV242"/>
      <c r="OW242"/>
      <c r="OX242"/>
      <c r="OY242"/>
      <c r="OZ242"/>
      <c r="PA242"/>
      <c r="PB242"/>
      <c r="PC242"/>
      <c r="PD242"/>
      <c r="PE242"/>
      <c r="PF242"/>
      <c r="PG242"/>
      <c r="PH242"/>
      <c r="PI242"/>
      <c r="PJ242"/>
      <c r="PK242"/>
      <c r="PL242"/>
      <c r="PM242"/>
      <c r="PN242"/>
      <c r="PO242"/>
      <c r="PP242"/>
      <c r="PQ242"/>
      <c r="PR242"/>
      <c r="PS242"/>
      <c r="PT242"/>
      <c r="PU242"/>
      <c r="PV242"/>
      <c r="PW242"/>
      <c r="PX242"/>
      <c r="PY242"/>
      <c r="PZ242"/>
      <c r="QA242"/>
      <c r="QB242"/>
      <c r="QC242"/>
      <c r="QD242"/>
      <c r="QE242"/>
      <c r="QF242"/>
      <c r="QG242"/>
      <c r="QH242"/>
      <c r="QI242"/>
      <c r="QJ242"/>
      <c r="QK242"/>
      <c r="QL242"/>
      <c r="QM242"/>
      <c r="QN242"/>
      <c r="QO242"/>
      <c r="QP242"/>
      <c r="QQ242"/>
      <c r="QR242"/>
      <c r="QS242"/>
      <c r="QT242"/>
      <c r="QU242"/>
      <c r="QV242"/>
      <c r="QW242"/>
      <c r="QX242"/>
      <c r="QY242"/>
      <c r="QZ242"/>
      <c r="RA242"/>
      <c r="RB242"/>
      <c r="RC242"/>
      <c r="RD242"/>
      <c r="RE242"/>
      <c r="RF242"/>
      <c r="RG242"/>
      <c r="RH242"/>
      <c r="RI242"/>
      <c r="RJ242"/>
      <c r="RK242"/>
      <c r="RL242"/>
      <c r="RM242"/>
      <c r="RN242"/>
      <c r="RO242"/>
      <c r="RP242"/>
      <c r="RQ242"/>
      <c r="RR242"/>
      <c r="RS242"/>
      <c r="RT242"/>
      <c r="RU242"/>
      <c r="RV242"/>
      <c r="RW242"/>
      <c r="RX242"/>
      <c r="RY242"/>
      <c r="RZ242"/>
      <c r="SA242"/>
      <c r="SB242"/>
      <c r="SC242"/>
      <c r="SD242"/>
      <c r="SE242"/>
      <c r="SF242"/>
      <c r="SG242"/>
      <c r="SH242"/>
      <c r="SI242"/>
      <c r="SJ242"/>
      <c r="SK242"/>
      <c r="SL242"/>
      <c r="SM242"/>
      <c r="SN242"/>
      <c r="SO242"/>
      <c r="SP242"/>
      <c r="SQ242"/>
      <c r="SR242"/>
      <c r="SS242"/>
      <c r="ST242"/>
      <c r="SU242"/>
      <c r="SV242"/>
      <c r="SW242"/>
      <c r="SX242"/>
      <c r="SY242"/>
      <c r="SZ242"/>
      <c r="TA242"/>
      <c r="TB242"/>
      <c r="TC242"/>
      <c r="TD242"/>
      <c r="TE242"/>
      <c r="TF242"/>
      <c r="TG242"/>
      <c r="TH242"/>
      <c r="TI242"/>
      <c r="TJ242"/>
      <c r="TK242"/>
      <c r="TL242"/>
      <c r="TM242"/>
      <c r="TN242"/>
      <c r="TO242"/>
      <c r="TP242"/>
      <c r="TQ242"/>
      <c r="TR242"/>
      <c r="TS242"/>
      <c r="TT242"/>
      <c r="TU242"/>
      <c r="TV242"/>
      <c r="TW242"/>
      <c r="TX242"/>
      <c r="TY242"/>
      <c r="TZ242"/>
      <c r="UA242"/>
      <c r="UB242"/>
      <c r="UC242"/>
      <c r="UD242"/>
      <c r="UE242"/>
      <c r="UF242"/>
      <c r="UG242"/>
      <c r="UH242"/>
      <c r="UI242"/>
      <c r="UJ242"/>
      <c r="UK242"/>
      <c r="UL242"/>
      <c r="UM242"/>
      <c r="UN242"/>
      <c r="UO242"/>
      <c r="UP242"/>
      <c r="UQ242"/>
      <c r="UR242"/>
      <c r="US242"/>
      <c r="UT242"/>
      <c r="UU242"/>
      <c r="UV242"/>
      <c r="UW242"/>
      <c r="UX242"/>
      <c r="UY242"/>
      <c r="UZ242"/>
      <c r="VA242"/>
      <c r="VB242"/>
      <c r="VC242"/>
      <c r="VD242"/>
      <c r="VE242"/>
      <c r="VF242"/>
      <c r="VG242"/>
      <c r="VH242"/>
      <c r="VI242"/>
      <c r="VJ242"/>
      <c r="VK242"/>
      <c r="VL242"/>
      <c r="VM242"/>
      <c r="VN242"/>
      <c r="VO242"/>
      <c r="VP242"/>
      <c r="VQ242"/>
      <c r="VR242"/>
      <c r="VS242"/>
      <c r="VT242"/>
      <c r="VU242"/>
      <c r="VV242"/>
      <c r="VW242"/>
      <c r="VX242"/>
      <c r="VY242"/>
      <c r="VZ242"/>
      <c r="WA242"/>
      <c r="WB242"/>
      <c r="WC242"/>
      <c r="WD242"/>
      <c r="WE242"/>
      <c r="WF242"/>
      <c r="WG242"/>
      <c r="WH242"/>
      <c r="WI242"/>
      <c r="WJ242"/>
      <c r="WK242"/>
      <c r="WL242"/>
      <c r="WM242"/>
      <c r="WN242"/>
      <c r="WO242"/>
      <c r="WP242"/>
      <c r="WQ242"/>
      <c r="WR242"/>
      <c r="WS242"/>
      <c r="WT242"/>
      <c r="WU242"/>
      <c r="WV242"/>
      <c r="WW242"/>
      <c r="WX242"/>
      <c r="WY242"/>
      <c r="WZ242"/>
      <c r="XA242"/>
      <c r="XB242"/>
      <c r="XC242"/>
      <c r="XD242"/>
      <c r="XE242"/>
      <c r="XF242"/>
      <c r="XG242"/>
      <c r="XH242"/>
      <c r="XI242"/>
      <c r="XJ242"/>
      <c r="XK242"/>
      <c r="XL242"/>
      <c r="XM242"/>
      <c r="XN242"/>
      <c r="XO242"/>
      <c r="XP242"/>
      <c r="XQ242"/>
      <c r="XR242"/>
      <c r="XS242"/>
      <c r="XT242"/>
      <c r="XU242"/>
      <c r="XV242"/>
      <c r="XW242"/>
      <c r="XX242"/>
      <c r="XY242"/>
      <c r="XZ242"/>
      <c r="YA242"/>
      <c r="YB242"/>
      <c r="YC242"/>
      <c r="YD242"/>
      <c r="YE242"/>
      <c r="YF242"/>
      <c r="YG242"/>
      <c r="YH242"/>
      <c r="YI242"/>
      <c r="YJ242"/>
      <c r="YK242"/>
      <c r="YL242"/>
      <c r="YM242"/>
      <c r="YN242"/>
      <c r="YO242"/>
      <c r="YP242"/>
      <c r="YQ242"/>
      <c r="YR242"/>
      <c r="YS242"/>
      <c r="YT242"/>
      <c r="YU242"/>
      <c r="YV242"/>
      <c r="YW242"/>
      <c r="YX242"/>
      <c r="YY242"/>
      <c r="YZ242"/>
      <c r="ZA242"/>
      <c r="ZB242"/>
      <c r="ZC242"/>
      <c r="ZD242"/>
      <c r="ZE242"/>
      <c r="ZF242"/>
      <c r="ZG242"/>
      <c r="ZH242"/>
      <c r="ZI242"/>
      <c r="ZJ242"/>
      <c r="ZK242"/>
      <c r="ZL242"/>
      <c r="ZM242"/>
      <c r="ZN242"/>
      <c r="ZO242"/>
      <c r="ZP242"/>
      <c r="ZQ242"/>
      <c r="ZR242"/>
      <c r="ZS242"/>
      <c r="ZT242"/>
      <c r="ZU242"/>
      <c r="ZV242"/>
      <c r="ZW242"/>
      <c r="ZX242"/>
      <c r="ZY242"/>
      <c r="ZZ242"/>
      <c r="AAA242"/>
      <c r="AAB242"/>
      <c r="AAC242"/>
      <c r="AAD242"/>
      <c r="AAE242"/>
      <c r="AAF242"/>
      <c r="AAG242"/>
      <c r="AAH242"/>
      <c r="AAI242"/>
      <c r="AAJ242"/>
      <c r="AAK242"/>
      <c r="AAL242"/>
      <c r="AAM242"/>
      <c r="AAN242"/>
      <c r="AAO242"/>
      <c r="AAP242"/>
      <c r="AAQ242"/>
      <c r="AAR242"/>
      <c r="AAS242"/>
      <c r="AAT242"/>
      <c r="AAU242"/>
      <c r="AAV242"/>
      <c r="AAW242"/>
      <c r="AAX242"/>
      <c r="AAY242"/>
      <c r="AAZ242"/>
      <c r="ABA242"/>
      <c r="ABB242"/>
      <c r="ABC242"/>
      <c r="ABD242"/>
      <c r="ABE242"/>
      <c r="ABF242"/>
      <c r="ABG242"/>
      <c r="ABH242"/>
      <c r="ABI242"/>
      <c r="ABJ242"/>
      <c r="ABK242"/>
      <c r="ABL242"/>
      <c r="ABM242"/>
      <c r="ABN242"/>
      <c r="ABO242"/>
      <c r="ABP242"/>
      <c r="ABQ242"/>
      <c r="ABR242"/>
      <c r="ABS242"/>
      <c r="ABT242"/>
      <c r="ABU242"/>
      <c r="ABV242"/>
      <c r="ABW242"/>
      <c r="ABX242"/>
      <c r="ABY242"/>
      <c r="ABZ242"/>
      <c r="ACA242"/>
      <c r="ACB242"/>
      <c r="ACC242"/>
      <c r="ACD242"/>
      <c r="ACE242"/>
      <c r="ACF242"/>
      <c r="ACG242"/>
      <c r="ACH242"/>
      <c r="ACI242"/>
      <c r="ACJ242"/>
      <c r="ACK242"/>
      <c r="ACL242"/>
      <c r="ACM242"/>
      <c r="ACN242"/>
      <c r="ACO242"/>
      <c r="ACP242"/>
      <c r="ACQ242"/>
      <c r="ACR242"/>
      <c r="ACS242"/>
      <c r="ACT242"/>
      <c r="ACU242"/>
      <c r="ACV242"/>
      <c r="ACW242"/>
      <c r="ACX242"/>
      <c r="ACY242"/>
      <c r="ACZ242"/>
      <c r="ADA242"/>
      <c r="ADB242"/>
      <c r="ADC242"/>
      <c r="ADD242"/>
      <c r="ADE242"/>
      <c r="ADF242"/>
      <c r="ADG242"/>
      <c r="ADH242"/>
      <c r="ADI242"/>
      <c r="ADJ242"/>
      <c r="ADK242"/>
      <c r="ADL242"/>
      <c r="ADM242"/>
      <c r="ADN242"/>
      <c r="ADO242"/>
      <c r="ADP242"/>
      <c r="ADQ242"/>
      <c r="ADR242"/>
      <c r="ADS242"/>
      <c r="ADT242"/>
      <c r="ADU242"/>
      <c r="ADV242"/>
      <c r="ADW242"/>
      <c r="ADX242"/>
      <c r="ADY242"/>
      <c r="ADZ242"/>
      <c r="AEA242"/>
      <c r="AEB242"/>
      <c r="AEC242"/>
      <c r="AED242"/>
      <c r="AEE242"/>
      <c r="AEF242"/>
      <c r="AEG242"/>
      <c r="AEH242"/>
      <c r="AEI242"/>
      <c r="AEJ242"/>
      <c r="AEK242"/>
      <c r="AEL242"/>
      <c r="AEM242"/>
      <c r="AEN242"/>
      <c r="AEO242"/>
      <c r="AEP242"/>
      <c r="AEQ242"/>
      <c r="AER242"/>
      <c r="AES242"/>
      <c r="AET242"/>
      <c r="AEU242"/>
      <c r="AEV242"/>
      <c r="AEW242"/>
      <c r="AEX242"/>
      <c r="AEY242"/>
      <c r="AEZ242"/>
      <c r="AFA242"/>
      <c r="AFB242"/>
      <c r="AFC242"/>
      <c r="AFD242"/>
      <c r="AFE242"/>
      <c r="AFF242"/>
      <c r="AFG242"/>
      <c r="AFH242"/>
      <c r="AFI242"/>
      <c r="AFJ242"/>
      <c r="AFK242"/>
      <c r="AFL242"/>
      <c r="AFM242"/>
      <c r="AFN242"/>
      <c r="AFO242"/>
      <c r="AFP242"/>
      <c r="AFQ242"/>
      <c r="AFR242"/>
      <c r="AFS242"/>
      <c r="AFT242"/>
      <c r="AFU242"/>
      <c r="AFV242"/>
      <c r="AFW242"/>
      <c r="AFX242"/>
      <c r="AFY242"/>
      <c r="AFZ242"/>
      <c r="AGA242"/>
      <c r="AGB242"/>
      <c r="AGC242"/>
      <c r="AGD242"/>
      <c r="AGE242"/>
      <c r="AGF242"/>
      <c r="AGG242"/>
      <c r="AGH242"/>
      <c r="AGI242"/>
      <c r="AGJ242"/>
      <c r="AGK242"/>
      <c r="AGL242"/>
      <c r="AGM242"/>
      <c r="AGN242"/>
      <c r="AGO242"/>
      <c r="AGP242"/>
      <c r="AGQ242"/>
      <c r="AGR242"/>
      <c r="AGS242"/>
      <c r="AGT242"/>
      <c r="AGU242"/>
      <c r="AGV242"/>
      <c r="AGW242"/>
      <c r="AGX242"/>
      <c r="AGY242"/>
      <c r="AGZ242"/>
      <c r="AHA242"/>
      <c r="AHB242"/>
      <c r="AHC242"/>
      <c r="AHD242"/>
      <c r="AHE242"/>
      <c r="AHF242"/>
      <c r="AHG242"/>
      <c r="AHH242"/>
      <c r="AHI242"/>
      <c r="AHJ242"/>
      <c r="AHK242"/>
      <c r="AHL242"/>
      <c r="AHM242"/>
      <c r="AHN242"/>
      <c r="AHO242"/>
      <c r="AHP242"/>
      <c r="AHQ242"/>
      <c r="AHR242"/>
      <c r="AHS242"/>
      <c r="AHT242"/>
      <c r="AHU242"/>
      <c r="AHV242"/>
      <c r="AHW242"/>
      <c r="AHX242"/>
      <c r="AHY242"/>
      <c r="AHZ242"/>
      <c r="AIA242"/>
      <c r="AIB242"/>
      <c r="AIC242"/>
      <c r="AID242"/>
      <c r="AIE242"/>
      <c r="AIF242"/>
      <c r="AIG242"/>
      <c r="AIH242"/>
      <c r="AII242"/>
      <c r="AIJ242"/>
      <c r="AIK242"/>
      <c r="AIL242"/>
      <c r="AIM242"/>
      <c r="AIN242"/>
      <c r="AIO242"/>
      <c r="AIP242"/>
      <c r="AIQ242"/>
      <c r="AIR242"/>
      <c r="AIS242"/>
      <c r="AIT242"/>
      <c r="AIU242"/>
      <c r="AIV242"/>
      <c r="AIW242"/>
      <c r="AIX242"/>
      <c r="AIY242"/>
      <c r="AIZ242"/>
      <c r="AJA242"/>
      <c r="AJB242"/>
      <c r="AJC242"/>
      <c r="AJD242"/>
      <c r="AJE242"/>
      <c r="AJF242"/>
      <c r="AJG242"/>
      <c r="AJH242"/>
      <c r="AJI242"/>
      <c r="AJJ242"/>
      <c r="AJK242"/>
      <c r="AJL242"/>
      <c r="AJM242"/>
      <c r="AJN242"/>
      <c r="AJO242"/>
      <c r="AJP242"/>
      <c r="AJQ242"/>
      <c r="AJR242"/>
      <c r="AJS242"/>
      <c r="AJT242"/>
      <c r="AJU242"/>
      <c r="AJV242"/>
      <c r="AJW242"/>
      <c r="AJX242"/>
      <c r="AJY242"/>
      <c r="AJZ242"/>
      <c r="AKA242"/>
      <c r="AKB242"/>
      <c r="AKC242"/>
      <c r="AKD242"/>
      <c r="AKE242"/>
      <c r="AKF242"/>
      <c r="AKG242"/>
      <c r="AKH242"/>
      <c r="AKI242"/>
      <c r="AKJ242"/>
      <c r="AKK242"/>
      <c r="AKL242"/>
      <c r="AKM242"/>
      <c r="AKN242"/>
      <c r="AKO242"/>
      <c r="AKP242"/>
      <c r="AKQ242"/>
      <c r="AKR242"/>
      <c r="AKS242"/>
      <c r="AKT242"/>
      <c r="AKU242"/>
      <c r="AKV242"/>
      <c r="AKW242"/>
      <c r="AKX242"/>
      <c r="AKY242"/>
      <c r="AKZ242"/>
      <c r="ALA242"/>
      <c r="ALB242"/>
      <c r="ALC242"/>
      <c r="ALD242"/>
      <c r="ALE242"/>
      <c r="ALF242"/>
      <c r="ALG242"/>
      <c r="ALH242"/>
      <c r="ALI242"/>
      <c r="ALJ242"/>
      <c r="ALK242"/>
      <c r="ALL242"/>
      <c r="ALM242"/>
      <c r="ALN242"/>
      <c r="ALO242"/>
      <c r="ALP242"/>
      <c r="ALQ242"/>
      <c r="ALR242"/>
      <c r="ALS242"/>
      <c r="ALT242"/>
      <c r="ALU242"/>
      <c r="ALV242"/>
      <c r="ALW242"/>
      <c r="ALX242"/>
      <c r="ALY242"/>
      <c r="ALZ242"/>
      <c r="AMA242"/>
      <c r="AMB242"/>
      <c r="AMC242"/>
      <c r="AMD242"/>
      <c r="AME242"/>
      <c r="AMF242"/>
      <c r="AMG242"/>
      <c r="AMH242"/>
      <c r="AMI242"/>
      <c r="AMJ242"/>
    </row>
    <row r="243" spans="1:1024">
      <c r="A243" s="14" t="s">
        <v>55</v>
      </c>
      <c r="B243" s="15">
        <v>1</v>
      </c>
      <c r="C243" s="16">
        <v>24448</v>
      </c>
      <c r="D243" s="17">
        <v>42060</v>
      </c>
      <c r="E243" s="17">
        <v>42061</v>
      </c>
      <c r="F243" s="13">
        <f t="shared" si="21"/>
        <v>1</v>
      </c>
      <c r="G243" s="18" t="str">
        <f t="shared" si="22"/>
        <v>48 years, 2 months</v>
      </c>
      <c r="H243" s="18" t="s">
        <v>51</v>
      </c>
      <c r="I243" s="13" t="s">
        <v>52</v>
      </c>
      <c r="J243" s="18">
        <v>0</v>
      </c>
      <c r="K243" s="18">
        <v>0</v>
      </c>
      <c r="L243" s="18">
        <v>0</v>
      </c>
      <c r="M243" s="19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1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45.2</v>
      </c>
      <c r="Z243" s="18">
        <f t="shared" si="23"/>
        <v>1</v>
      </c>
      <c r="AA243" s="14">
        <v>0</v>
      </c>
      <c r="AB243" s="18">
        <v>0</v>
      </c>
      <c r="AC243" s="18">
        <v>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8">
        <v>140</v>
      </c>
      <c r="AN243" s="18">
        <v>140</v>
      </c>
      <c r="AO243" s="18">
        <f t="shared" si="24"/>
        <v>0</v>
      </c>
      <c r="AP243" s="18">
        <f t="shared" si="25"/>
        <v>0</v>
      </c>
      <c r="AQ243" s="13">
        <v>0</v>
      </c>
      <c r="AR243" s="18">
        <f t="shared" si="26"/>
        <v>1</v>
      </c>
      <c r="AS243" s="18">
        <v>0</v>
      </c>
      <c r="AT243" s="18">
        <v>0</v>
      </c>
      <c r="AU243" s="18">
        <f t="shared" si="27"/>
        <v>1</v>
      </c>
      <c r="AV243" s="18">
        <v>0</v>
      </c>
      <c r="AW243" s="18">
        <v>0</v>
      </c>
      <c r="AX243" s="18">
        <v>0</v>
      </c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</row>
    <row r="244" spans="1:1024">
      <c r="A244" s="14" t="s">
        <v>50</v>
      </c>
      <c r="B244" s="15">
        <v>1</v>
      </c>
      <c r="C244" s="16">
        <v>16475</v>
      </c>
      <c r="D244" s="17">
        <v>42060</v>
      </c>
      <c r="E244" s="17">
        <v>42062</v>
      </c>
      <c r="F244" s="13">
        <f t="shared" si="21"/>
        <v>2</v>
      </c>
      <c r="G244" s="18" t="str">
        <f t="shared" si="22"/>
        <v>70 years, 0 months</v>
      </c>
      <c r="H244" s="18" t="s">
        <v>54</v>
      </c>
      <c r="I244" s="13" t="s">
        <v>52</v>
      </c>
      <c r="J244" s="18">
        <v>0</v>
      </c>
      <c r="K244" s="18">
        <v>0</v>
      </c>
      <c r="L244" s="18">
        <v>0</v>
      </c>
      <c r="M244" s="19">
        <v>1</v>
      </c>
      <c r="N244" s="18">
        <v>0</v>
      </c>
      <c r="O244" s="18">
        <v>0</v>
      </c>
      <c r="P244" s="18">
        <v>0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37.42</v>
      </c>
      <c r="Z244" s="18">
        <f t="shared" si="23"/>
        <v>1</v>
      </c>
      <c r="AA244" s="14">
        <v>0</v>
      </c>
      <c r="AB244" s="18">
        <v>0</v>
      </c>
      <c r="AC244" s="18">
        <v>0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18">
        <v>0</v>
      </c>
      <c r="AM244" s="18">
        <v>138</v>
      </c>
      <c r="AN244" s="18">
        <v>143</v>
      </c>
      <c r="AO244" s="18">
        <f t="shared" si="24"/>
        <v>0</v>
      </c>
      <c r="AP244" s="18">
        <f t="shared" si="25"/>
        <v>0</v>
      </c>
      <c r="AQ244" s="13">
        <v>0</v>
      </c>
      <c r="AR244" s="18">
        <f t="shared" si="26"/>
        <v>2</v>
      </c>
      <c r="AS244" s="18">
        <v>0</v>
      </c>
      <c r="AT244" s="18">
        <v>0</v>
      </c>
      <c r="AU244" s="18">
        <f t="shared" si="27"/>
        <v>2</v>
      </c>
      <c r="AV244" s="18">
        <v>0</v>
      </c>
      <c r="AW244" s="18">
        <v>0</v>
      </c>
      <c r="AX244" s="18">
        <v>0</v>
      </c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</row>
    <row r="245" spans="1:1024">
      <c r="A245" s="14" t="s">
        <v>50</v>
      </c>
      <c r="B245" s="15">
        <v>1</v>
      </c>
      <c r="C245" s="16">
        <v>21426</v>
      </c>
      <c r="D245" s="17">
        <v>42060</v>
      </c>
      <c r="E245" s="17">
        <v>42061</v>
      </c>
      <c r="F245" s="13">
        <f t="shared" si="21"/>
        <v>1</v>
      </c>
      <c r="G245" s="18" t="str">
        <f t="shared" si="22"/>
        <v>56 years, 5 months</v>
      </c>
      <c r="H245" s="18" t="s">
        <v>54</v>
      </c>
      <c r="I245" s="13" t="s">
        <v>52</v>
      </c>
      <c r="J245" s="18">
        <v>0</v>
      </c>
      <c r="K245" s="18">
        <v>0</v>
      </c>
      <c r="L245" s="18">
        <v>0</v>
      </c>
      <c r="M245" s="19">
        <v>0</v>
      </c>
      <c r="N245" s="18">
        <v>1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22.6</v>
      </c>
      <c r="Z245" s="18">
        <f t="shared" si="23"/>
        <v>0</v>
      </c>
      <c r="AA245" s="14">
        <v>0</v>
      </c>
      <c r="AB245" s="18">
        <v>0</v>
      </c>
      <c r="AC245" s="18">
        <v>0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18">
        <v>0</v>
      </c>
      <c r="AM245" s="18">
        <v>139</v>
      </c>
      <c r="AN245" s="18">
        <v>139</v>
      </c>
      <c r="AO245" s="18">
        <f t="shared" si="24"/>
        <v>0</v>
      </c>
      <c r="AP245" s="18">
        <f t="shared" si="25"/>
        <v>0</v>
      </c>
      <c r="AQ245" s="13">
        <v>0</v>
      </c>
      <c r="AR245" s="18">
        <f t="shared" si="26"/>
        <v>1</v>
      </c>
      <c r="AS245" s="18">
        <v>0</v>
      </c>
      <c r="AT245" s="18">
        <v>0</v>
      </c>
      <c r="AU245" s="18">
        <f t="shared" si="27"/>
        <v>1</v>
      </c>
      <c r="AV245" s="18">
        <v>1</v>
      </c>
      <c r="AW245" s="18">
        <v>0</v>
      </c>
      <c r="AX245" s="18">
        <v>0</v>
      </c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  <c r="NJ245"/>
      <c r="NK245"/>
      <c r="NL245"/>
      <c r="NM245"/>
      <c r="NN245"/>
      <c r="NO245"/>
      <c r="NP245"/>
      <c r="NQ245"/>
      <c r="NR245"/>
      <c r="NS245"/>
      <c r="NT245"/>
      <c r="NU245"/>
      <c r="NV245"/>
      <c r="NW245"/>
      <c r="NX245"/>
      <c r="NY245"/>
      <c r="NZ245"/>
      <c r="OA245"/>
      <c r="OB245"/>
      <c r="OC245"/>
      <c r="OD245"/>
      <c r="OE245"/>
      <c r="OF245"/>
      <c r="OG245"/>
      <c r="OH245"/>
      <c r="OI245"/>
      <c r="OJ245"/>
      <c r="OK245"/>
      <c r="OL245"/>
      <c r="OM245"/>
      <c r="ON245"/>
      <c r="OO245"/>
      <c r="OP245"/>
      <c r="OQ245"/>
      <c r="OR245"/>
      <c r="OS245"/>
      <c r="OT245"/>
      <c r="OU245"/>
      <c r="OV245"/>
      <c r="OW245"/>
      <c r="OX245"/>
      <c r="OY245"/>
      <c r="OZ245"/>
      <c r="PA245"/>
      <c r="PB245"/>
      <c r="PC245"/>
      <c r="PD245"/>
      <c r="PE245"/>
      <c r="PF245"/>
      <c r="PG245"/>
      <c r="PH245"/>
      <c r="PI245"/>
      <c r="PJ245"/>
      <c r="PK245"/>
      <c r="PL245"/>
      <c r="PM245"/>
      <c r="PN245"/>
      <c r="PO245"/>
      <c r="PP245"/>
      <c r="PQ245"/>
      <c r="PR245"/>
      <c r="PS245"/>
      <c r="PT245"/>
      <c r="PU245"/>
      <c r="PV245"/>
      <c r="PW245"/>
      <c r="PX245"/>
      <c r="PY245"/>
      <c r="PZ245"/>
      <c r="QA245"/>
      <c r="QB245"/>
      <c r="QC245"/>
      <c r="QD245"/>
      <c r="QE245"/>
      <c r="QF245"/>
      <c r="QG245"/>
      <c r="QH245"/>
      <c r="QI245"/>
      <c r="QJ245"/>
      <c r="QK245"/>
      <c r="QL245"/>
      <c r="QM245"/>
      <c r="QN245"/>
      <c r="QO245"/>
      <c r="QP245"/>
      <c r="QQ245"/>
      <c r="QR245"/>
      <c r="QS245"/>
      <c r="QT245"/>
      <c r="QU245"/>
      <c r="QV245"/>
      <c r="QW245"/>
      <c r="QX245"/>
      <c r="QY245"/>
      <c r="QZ245"/>
      <c r="RA245"/>
      <c r="RB245"/>
      <c r="RC245"/>
      <c r="RD245"/>
      <c r="RE245"/>
      <c r="RF245"/>
      <c r="RG245"/>
      <c r="RH245"/>
      <c r="RI245"/>
      <c r="RJ245"/>
      <c r="RK245"/>
      <c r="RL245"/>
      <c r="RM245"/>
      <c r="RN245"/>
      <c r="RO245"/>
      <c r="RP245"/>
      <c r="RQ245"/>
      <c r="RR245"/>
      <c r="RS245"/>
      <c r="RT245"/>
      <c r="RU245"/>
      <c r="RV245"/>
      <c r="RW245"/>
      <c r="RX245"/>
      <c r="RY245"/>
      <c r="RZ245"/>
      <c r="SA245"/>
      <c r="SB245"/>
      <c r="SC245"/>
      <c r="SD245"/>
      <c r="SE245"/>
      <c r="SF245"/>
      <c r="SG245"/>
      <c r="SH245"/>
      <c r="SI245"/>
      <c r="SJ245"/>
      <c r="SK245"/>
      <c r="SL245"/>
      <c r="SM245"/>
      <c r="SN245"/>
      <c r="SO245"/>
      <c r="SP245"/>
      <c r="SQ245"/>
      <c r="SR245"/>
      <c r="SS245"/>
      <c r="ST245"/>
      <c r="SU245"/>
      <c r="SV245"/>
      <c r="SW245"/>
      <c r="SX245"/>
      <c r="SY245"/>
      <c r="SZ245"/>
      <c r="TA245"/>
      <c r="TB245"/>
      <c r="TC245"/>
      <c r="TD245"/>
      <c r="TE245"/>
      <c r="TF245"/>
      <c r="TG245"/>
      <c r="TH245"/>
      <c r="TI245"/>
      <c r="TJ245"/>
      <c r="TK245"/>
      <c r="TL245"/>
      <c r="TM245"/>
      <c r="TN245"/>
      <c r="TO245"/>
      <c r="TP245"/>
      <c r="TQ245"/>
      <c r="TR245"/>
      <c r="TS245"/>
      <c r="TT245"/>
      <c r="TU245"/>
      <c r="TV245"/>
      <c r="TW245"/>
      <c r="TX245"/>
      <c r="TY245"/>
      <c r="TZ245"/>
      <c r="UA245"/>
      <c r="UB245"/>
      <c r="UC245"/>
      <c r="UD245"/>
      <c r="UE245"/>
      <c r="UF245"/>
      <c r="UG245"/>
      <c r="UH245"/>
      <c r="UI245"/>
      <c r="UJ245"/>
      <c r="UK245"/>
      <c r="UL245"/>
      <c r="UM245"/>
      <c r="UN245"/>
      <c r="UO245"/>
      <c r="UP245"/>
      <c r="UQ245"/>
      <c r="UR245"/>
      <c r="US245"/>
      <c r="UT245"/>
      <c r="UU245"/>
      <c r="UV245"/>
      <c r="UW245"/>
      <c r="UX245"/>
      <c r="UY245"/>
      <c r="UZ245"/>
      <c r="VA245"/>
      <c r="VB245"/>
      <c r="VC245"/>
      <c r="VD245"/>
      <c r="VE245"/>
      <c r="VF245"/>
      <c r="VG245"/>
      <c r="VH245"/>
      <c r="VI245"/>
      <c r="VJ245"/>
      <c r="VK245"/>
      <c r="VL245"/>
      <c r="VM245"/>
      <c r="VN245"/>
      <c r="VO245"/>
      <c r="VP245"/>
      <c r="VQ245"/>
      <c r="VR245"/>
      <c r="VS245"/>
      <c r="VT245"/>
      <c r="VU245"/>
      <c r="VV245"/>
      <c r="VW245"/>
      <c r="VX245"/>
      <c r="VY245"/>
      <c r="VZ245"/>
      <c r="WA245"/>
      <c r="WB245"/>
      <c r="WC245"/>
      <c r="WD245"/>
      <c r="WE245"/>
      <c r="WF245"/>
      <c r="WG245"/>
      <c r="WH245"/>
      <c r="WI245"/>
      <c r="WJ245"/>
      <c r="WK245"/>
      <c r="WL245"/>
      <c r="WM245"/>
      <c r="WN245"/>
      <c r="WO245"/>
      <c r="WP245"/>
      <c r="WQ245"/>
      <c r="WR245"/>
      <c r="WS245"/>
      <c r="WT245"/>
      <c r="WU245"/>
      <c r="WV245"/>
      <c r="WW245"/>
      <c r="WX245"/>
      <c r="WY245"/>
      <c r="WZ245"/>
      <c r="XA245"/>
      <c r="XB245"/>
      <c r="XC245"/>
      <c r="XD245"/>
      <c r="XE245"/>
      <c r="XF245"/>
      <c r="XG245"/>
      <c r="XH245"/>
      <c r="XI245"/>
      <c r="XJ245"/>
      <c r="XK245"/>
      <c r="XL245"/>
      <c r="XM245"/>
      <c r="XN245"/>
      <c r="XO245"/>
      <c r="XP245"/>
      <c r="XQ245"/>
      <c r="XR245"/>
      <c r="XS245"/>
      <c r="XT245"/>
      <c r="XU245"/>
      <c r="XV245"/>
      <c r="XW245"/>
      <c r="XX245"/>
      <c r="XY245"/>
      <c r="XZ245"/>
      <c r="YA245"/>
      <c r="YB245"/>
      <c r="YC245"/>
      <c r="YD245"/>
      <c r="YE245"/>
      <c r="YF245"/>
      <c r="YG245"/>
      <c r="YH245"/>
      <c r="YI245"/>
      <c r="YJ245"/>
      <c r="YK245"/>
      <c r="YL245"/>
      <c r="YM245"/>
      <c r="YN245"/>
      <c r="YO245"/>
      <c r="YP245"/>
      <c r="YQ245"/>
      <c r="YR245"/>
      <c r="YS245"/>
      <c r="YT245"/>
      <c r="YU245"/>
      <c r="YV245"/>
      <c r="YW245"/>
      <c r="YX245"/>
      <c r="YY245"/>
      <c r="YZ245"/>
      <c r="ZA245"/>
      <c r="ZB245"/>
      <c r="ZC245"/>
      <c r="ZD245"/>
      <c r="ZE245"/>
      <c r="ZF245"/>
      <c r="ZG245"/>
      <c r="ZH245"/>
      <c r="ZI245"/>
      <c r="ZJ245"/>
      <c r="ZK245"/>
      <c r="ZL245"/>
      <c r="ZM245"/>
      <c r="ZN245"/>
      <c r="ZO245"/>
      <c r="ZP245"/>
      <c r="ZQ245"/>
      <c r="ZR245"/>
      <c r="ZS245"/>
      <c r="ZT245"/>
      <c r="ZU245"/>
      <c r="ZV245"/>
      <c r="ZW245"/>
      <c r="ZX245"/>
      <c r="ZY245"/>
      <c r="ZZ245"/>
      <c r="AAA245"/>
      <c r="AAB245"/>
      <c r="AAC245"/>
      <c r="AAD245"/>
      <c r="AAE245"/>
      <c r="AAF245"/>
      <c r="AAG245"/>
      <c r="AAH245"/>
      <c r="AAI245"/>
      <c r="AAJ245"/>
      <c r="AAK245"/>
      <c r="AAL245"/>
      <c r="AAM245"/>
      <c r="AAN245"/>
      <c r="AAO245"/>
      <c r="AAP245"/>
      <c r="AAQ245"/>
      <c r="AAR245"/>
      <c r="AAS245"/>
      <c r="AAT245"/>
      <c r="AAU245"/>
      <c r="AAV245"/>
      <c r="AAW245"/>
      <c r="AAX245"/>
      <c r="AAY245"/>
      <c r="AAZ245"/>
      <c r="ABA245"/>
      <c r="ABB245"/>
      <c r="ABC245"/>
      <c r="ABD245"/>
      <c r="ABE245"/>
      <c r="ABF245"/>
      <c r="ABG245"/>
      <c r="ABH245"/>
      <c r="ABI245"/>
      <c r="ABJ245"/>
      <c r="ABK245"/>
      <c r="ABL245"/>
      <c r="ABM245"/>
      <c r="ABN245"/>
      <c r="ABO245"/>
      <c r="ABP245"/>
      <c r="ABQ245"/>
      <c r="ABR245"/>
      <c r="ABS245"/>
      <c r="ABT245"/>
      <c r="ABU245"/>
      <c r="ABV245"/>
      <c r="ABW245"/>
      <c r="ABX245"/>
      <c r="ABY245"/>
      <c r="ABZ245"/>
      <c r="ACA245"/>
      <c r="ACB245"/>
      <c r="ACC245"/>
      <c r="ACD245"/>
      <c r="ACE245"/>
      <c r="ACF245"/>
      <c r="ACG245"/>
      <c r="ACH245"/>
      <c r="ACI245"/>
      <c r="ACJ245"/>
      <c r="ACK245"/>
      <c r="ACL245"/>
      <c r="ACM245"/>
      <c r="ACN245"/>
      <c r="ACO245"/>
      <c r="ACP245"/>
      <c r="ACQ245"/>
      <c r="ACR245"/>
      <c r="ACS245"/>
      <c r="ACT245"/>
      <c r="ACU245"/>
      <c r="ACV245"/>
      <c r="ACW245"/>
      <c r="ACX245"/>
      <c r="ACY245"/>
      <c r="ACZ245"/>
      <c r="ADA245"/>
      <c r="ADB245"/>
      <c r="ADC245"/>
      <c r="ADD245"/>
      <c r="ADE245"/>
      <c r="ADF245"/>
      <c r="ADG245"/>
      <c r="ADH245"/>
      <c r="ADI245"/>
      <c r="ADJ245"/>
      <c r="ADK245"/>
      <c r="ADL245"/>
      <c r="ADM245"/>
      <c r="ADN245"/>
      <c r="ADO245"/>
      <c r="ADP245"/>
      <c r="ADQ245"/>
      <c r="ADR245"/>
      <c r="ADS245"/>
      <c r="ADT245"/>
      <c r="ADU245"/>
      <c r="ADV245"/>
      <c r="ADW245"/>
      <c r="ADX245"/>
      <c r="ADY245"/>
      <c r="ADZ245"/>
      <c r="AEA245"/>
      <c r="AEB245"/>
      <c r="AEC245"/>
      <c r="AED245"/>
      <c r="AEE245"/>
      <c r="AEF245"/>
      <c r="AEG245"/>
      <c r="AEH245"/>
      <c r="AEI245"/>
      <c r="AEJ245"/>
      <c r="AEK245"/>
      <c r="AEL245"/>
      <c r="AEM245"/>
      <c r="AEN245"/>
      <c r="AEO245"/>
      <c r="AEP245"/>
      <c r="AEQ245"/>
      <c r="AER245"/>
      <c r="AES245"/>
      <c r="AET245"/>
      <c r="AEU245"/>
      <c r="AEV245"/>
      <c r="AEW245"/>
      <c r="AEX245"/>
      <c r="AEY245"/>
      <c r="AEZ245"/>
      <c r="AFA245"/>
      <c r="AFB245"/>
      <c r="AFC245"/>
      <c r="AFD245"/>
      <c r="AFE245"/>
      <c r="AFF245"/>
      <c r="AFG245"/>
      <c r="AFH245"/>
      <c r="AFI245"/>
      <c r="AFJ245"/>
      <c r="AFK245"/>
      <c r="AFL245"/>
      <c r="AFM245"/>
      <c r="AFN245"/>
      <c r="AFO245"/>
      <c r="AFP245"/>
      <c r="AFQ245"/>
      <c r="AFR245"/>
      <c r="AFS245"/>
      <c r="AFT245"/>
      <c r="AFU245"/>
      <c r="AFV245"/>
      <c r="AFW245"/>
      <c r="AFX245"/>
      <c r="AFY245"/>
      <c r="AFZ245"/>
      <c r="AGA245"/>
      <c r="AGB245"/>
      <c r="AGC245"/>
      <c r="AGD245"/>
      <c r="AGE245"/>
      <c r="AGF245"/>
      <c r="AGG245"/>
      <c r="AGH245"/>
      <c r="AGI245"/>
      <c r="AGJ245"/>
      <c r="AGK245"/>
      <c r="AGL245"/>
      <c r="AGM245"/>
      <c r="AGN245"/>
      <c r="AGO245"/>
      <c r="AGP245"/>
      <c r="AGQ245"/>
      <c r="AGR245"/>
      <c r="AGS245"/>
      <c r="AGT245"/>
      <c r="AGU245"/>
      <c r="AGV245"/>
      <c r="AGW245"/>
      <c r="AGX245"/>
      <c r="AGY245"/>
      <c r="AGZ245"/>
      <c r="AHA245"/>
      <c r="AHB245"/>
      <c r="AHC245"/>
      <c r="AHD245"/>
      <c r="AHE245"/>
      <c r="AHF245"/>
      <c r="AHG245"/>
      <c r="AHH245"/>
      <c r="AHI245"/>
      <c r="AHJ245"/>
      <c r="AHK245"/>
      <c r="AHL245"/>
      <c r="AHM245"/>
      <c r="AHN245"/>
      <c r="AHO245"/>
      <c r="AHP245"/>
      <c r="AHQ245"/>
      <c r="AHR245"/>
      <c r="AHS245"/>
      <c r="AHT245"/>
      <c r="AHU245"/>
      <c r="AHV245"/>
      <c r="AHW245"/>
      <c r="AHX245"/>
      <c r="AHY245"/>
      <c r="AHZ245"/>
      <c r="AIA245"/>
      <c r="AIB245"/>
      <c r="AIC245"/>
      <c r="AID245"/>
      <c r="AIE245"/>
      <c r="AIF245"/>
      <c r="AIG245"/>
      <c r="AIH245"/>
      <c r="AII245"/>
      <c r="AIJ245"/>
      <c r="AIK245"/>
      <c r="AIL245"/>
      <c r="AIM245"/>
      <c r="AIN245"/>
      <c r="AIO245"/>
      <c r="AIP245"/>
      <c r="AIQ245"/>
      <c r="AIR245"/>
      <c r="AIS245"/>
      <c r="AIT245"/>
      <c r="AIU245"/>
      <c r="AIV245"/>
      <c r="AIW245"/>
      <c r="AIX245"/>
      <c r="AIY245"/>
      <c r="AIZ245"/>
      <c r="AJA245"/>
      <c r="AJB245"/>
      <c r="AJC245"/>
      <c r="AJD245"/>
      <c r="AJE245"/>
      <c r="AJF245"/>
      <c r="AJG245"/>
      <c r="AJH245"/>
      <c r="AJI245"/>
      <c r="AJJ245"/>
      <c r="AJK245"/>
      <c r="AJL245"/>
      <c r="AJM245"/>
      <c r="AJN245"/>
      <c r="AJO245"/>
      <c r="AJP245"/>
      <c r="AJQ245"/>
      <c r="AJR245"/>
      <c r="AJS245"/>
      <c r="AJT245"/>
      <c r="AJU245"/>
      <c r="AJV245"/>
      <c r="AJW245"/>
      <c r="AJX245"/>
      <c r="AJY245"/>
      <c r="AJZ245"/>
      <c r="AKA245"/>
      <c r="AKB245"/>
      <c r="AKC245"/>
      <c r="AKD245"/>
      <c r="AKE245"/>
      <c r="AKF245"/>
      <c r="AKG245"/>
      <c r="AKH245"/>
      <c r="AKI245"/>
      <c r="AKJ245"/>
      <c r="AKK245"/>
      <c r="AKL245"/>
      <c r="AKM245"/>
      <c r="AKN245"/>
      <c r="AKO245"/>
      <c r="AKP245"/>
      <c r="AKQ245"/>
      <c r="AKR245"/>
      <c r="AKS245"/>
      <c r="AKT245"/>
      <c r="AKU245"/>
      <c r="AKV245"/>
      <c r="AKW245"/>
      <c r="AKX245"/>
      <c r="AKY245"/>
      <c r="AKZ245"/>
      <c r="ALA245"/>
      <c r="ALB245"/>
      <c r="ALC245"/>
      <c r="ALD245"/>
      <c r="ALE245"/>
      <c r="ALF245"/>
      <c r="ALG245"/>
      <c r="ALH245"/>
      <c r="ALI245"/>
      <c r="ALJ245"/>
      <c r="ALK245"/>
      <c r="ALL245"/>
      <c r="ALM245"/>
      <c r="ALN245"/>
      <c r="ALO245"/>
      <c r="ALP245"/>
      <c r="ALQ245"/>
      <c r="ALR245"/>
      <c r="ALS245"/>
      <c r="ALT245"/>
      <c r="ALU245"/>
      <c r="ALV245"/>
      <c r="ALW245"/>
      <c r="ALX245"/>
      <c r="ALY245"/>
      <c r="ALZ245"/>
      <c r="AMA245"/>
      <c r="AMB245"/>
      <c r="AMC245"/>
      <c r="AMD245"/>
      <c r="AME245"/>
      <c r="AMF245"/>
      <c r="AMG245"/>
      <c r="AMH245"/>
      <c r="AMI245"/>
      <c r="AMJ245"/>
    </row>
    <row r="246" spans="1:1024">
      <c r="A246" s="14" t="s">
        <v>50</v>
      </c>
      <c r="B246" s="15">
        <v>1</v>
      </c>
      <c r="C246" s="16">
        <v>15090</v>
      </c>
      <c r="D246" s="17">
        <v>42062</v>
      </c>
      <c r="E246" s="17">
        <v>42068</v>
      </c>
      <c r="F246" s="13">
        <f t="shared" si="21"/>
        <v>6</v>
      </c>
      <c r="G246" s="18" t="str">
        <f t="shared" si="22"/>
        <v>73 years, 10 months</v>
      </c>
      <c r="H246" s="18" t="s">
        <v>51</v>
      </c>
      <c r="I246" s="13" t="s">
        <v>52</v>
      </c>
      <c r="J246" s="18">
        <v>0</v>
      </c>
      <c r="K246" s="18">
        <v>0</v>
      </c>
      <c r="L246" s="18">
        <v>0</v>
      </c>
      <c r="M246" s="19">
        <v>0</v>
      </c>
      <c r="N246" s="18">
        <v>0</v>
      </c>
      <c r="O246" s="18">
        <v>0</v>
      </c>
      <c r="P246" s="18">
        <v>0</v>
      </c>
      <c r="Q246" s="18">
        <v>0</v>
      </c>
      <c r="R246" s="18">
        <v>0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30.73</v>
      </c>
      <c r="Z246" s="18">
        <f t="shared" si="23"/>
        <v>1</v>
      </c>
      <c r="AA246" s="14">
        <v>1</v>
      </c>
      <c r="AB246" s="18">
        <v>1</v>
      </c>
      <c r="AC246" s="18">
        <v>1</v>
      </c>
      <c r="AD246" s="18" t="s">
        <v>59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137</v>
      </c>
      <c r="AN246" s="18">
        <v>147</v>
      </c>
      <c r="AO246" s="18">
        <f t="shared" si="24"/>
        <v>0</v>
      </c>
      <c r="AP246" s="18">
        <f t="shared" si="25"/>
        <v>1</v>
      </c>
      <c r="AQ246" s="13">
        <v>0</v>
      </c>
      <c r="AR246" s="18">
        <f t="shared" si="26"/>
        <v>6</v>
      </c>
      <c r="AS246" s="18">
        <v>0</v>
      </c>
      <c r="AT246" s="18">
        <v>0</v>
      </c>
      <c r="AU246" s="18">
        <f t="shared" si="27"/>
        <v>6</v>
      </c>
      <c r="AV246" s="18">
        <v>0</v>
      </c>
      <c r="AW246" s="18">
        <v>0</v>
      </c>
      <c r="AX246" s="18">
        <v>0</v>
      </c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</row>
    <row r="247" spans="1:1024">
      <c r="A247" s="14" t="s">
        <v>50</v>
      </c>
      <c r="B247" s="15">
        <v>1</v>
      </c>
      <c r="C247" s="16">
        <v>17080</v>
      </c>
      <c r="D247" s="17">
        <v>42062</v>
      </c>
      <c r="E247" s="17">
        <v>42063</v>
      </c>
      <c r="F247" s="13">
        <f t="shared" si="21"/>
        <v>1</v>
      </c>
      <c r="G247" s="18" t="str">
        <f t="shared" si="22"/>
        <v>68 years, 4 months</v>
      </c>
      <c r="H247" s="18" t="s">
        <v>54</v>
      </c>
      <c r="I247" s="13" t="s">
        <v>52</v>
      </c>
      <c r="J247" s="18">
        <v>0</v>
      </c>
      <c r="K247" s="18">
        <v>0</v>
      </c>
      <c r="L247" s="18">
        <v>0</v>
      </c>
      <c r="M247" s="19">
        <v>0</v>
      </c>
      <c r="N247" s="18">
        <v>0</v>
      </c>
      <c r="O247" s="18">
        <v>0</v>
      </c>
      <c r="P247" s="18">
        <v>0</v>
      </c>
      <c r="Q247" s="18">
        <v>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42.21</v>
      </c>
      <c r="Z247" s="18">
        <f t="shared" si="23"/>
        <v>1</v>
      </c>
      <c r="AA247" s="14">
        <v>0</v>
      </c>
      <c r="AB247" s="18">
        <v>0</v>
      </c>
      <c r="AC247" s="18">
        <v>0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18">
        <v>0</v>
      </c>
      <c r="AM247" s="18">
        <v>139</v>
      </c>
      <c r="AN247" s="18">
        <v>145</v>
      </c>
      <c r="AO247" s="18">
        <f t="shared" si="24"/>
        <v>0</v>
      </c>
      <c r="AP247" s="18">
        <f t="shared" si="25"/>
        <v>0</v>
      </c>
      <c r="AQ247" s="13">
        <v>0</v>
      </c>
      <c r="AR247" s="18">
        <f t="shared" si="26"/>
        <v>1</v>
      </c>
      <c r="AS247" s="18">
        <v>0</v>
      </c>
      <c r="AT247" s="18">
        <v>0</v>
      </c>
      <c r="AU247" s="18">
        <f t="shared" si="27"/>
        <v>1</v>
      </c>
      <c r="AV247" s="18">
        <v>0</v>
      </c>
      <c r="AW247" s="18">
        <v>0</v>
      </c>
      <c r="AX247" s="18">
        <v>0</v>
      </c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</row>
    <row r="248" spans="1:1024">
      <c r="A248" s="14" t="s">
        <v>55</v>
      </c>
      <c r="B248" s="15">
        <v>1</v>
      </c>
      <c r="C248" s="16">
        <v>26803</v>
      </c>
      <c r="D248" s="17">
        <v>42074</v>
      </c>
      <c r="E248" s="17">
        <v>42075</v>
      </c>
      <c r="F248" s="13">
        <f t="shared" si="21"/>
        <v>1</v>
      </c>
      <c r="G248" s="18" t="str">
        <f t="shared" si="22"/>
        <v>41 years, 9 months</v>
      </c>
      <c r="H248" s="18" t="s">
        <v>54</v>
      </c>
      <c r="I248" s="13" t="s">
        <v>52</v>
      </c>
      <c r="J248" s="18">
        <v>0</v>
      </c>
      <c r="K248" s="18">
        <v>0</v>
      </c>
      <c r="L248" s="18">
        <v>0</v>
      </c>
      <c r="M248" s="19">
        <v>0</v>
      </c>
      <c r="N248" s="18">
        <v>0</v>
      </c>
      <c r="O248" s="18">
        <v>0</v>
      </c>
      <c r="P248" s="18">
        <v>0</v>
      </c>
      <c r="Q248" s="18">
        <v>1</v>
      </c>
      <c r="R248" s="18">
        <v>1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Y248" s="18">
        <v>47.98</v>
      </c>
      <c r="Z248" s="18">
        <f t="shared" si="23"/>
        <v>1</v>
      </c>
      <c r="AA248" s="14">
        <v>0</v>
      </c>
      <c r="AB248" s="18">
        <v>0</v>
      </c>
      <c r="AC248" s="18">
        <v>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18">
        <v>0</v>
      </c>
      <c r="AM248" s="18">
        <v>135</v>
      </c>
      <c r="AN248" s="18">
        <v>135</v>
      </c>
      <c r="AO248" s="18">
        <f t="shared" si="24"/>
        <v>0</v>
      </c>
      <c r="AP248" s="18">
        <f t="shared" si="25"/>
        <v>0</v>
      </c>
      <c r="AQ248" s="13">
        <v>0</v>
      </c>
      <c r="AR248" s="18">
        <f t="shared" si="26"/>
        <v>1</v>
      </c>
      <c r="AS248" s="18">
        <v>0</v>
      </c>
      <c r="AT248" s="18">
        <v>0</v>
      </c>
      <c r="AU248" s="18">
        <f t="shared" si="27"/>
        <v>1</v>
      </c>
      <c r="AV248" s="18">
        <v>0</v>
      </c>
      <c r="AW248" s="18">
        <v>0</v>
      </c>
      <c r="AX248" s="18">
        <v>0</v>
      </c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  <c r="LT248"/>
      <c r="LU248"/>
      <c r="LV248"/>
      <c r="LW248"/>
      <c r="LX248"/>
      <c r="LY248"/>
      <c r="LZ248"/>
      <c r="MA248"/>
      <c r="MB248"/>
      <c r="MC248"/>
      <c r="MD248"/>
      <c r="ME248"/>
      <c r="MF248"/>
      <c r="MG248"/>
      <c r="MH248"/>
      <c r="MI248"/>
      <c r="MJ248"/>
      <c r="MK248"/>
      <c r="ML248"/>
      <c r="MM248"/>
      <c r="MN248"/>
      <c r="MO248"/>
      <c r="MP248"/>
      <c r="MQ248"/>
      <c r="MR248"/>
      <c r="MS248"/>
      <c r="MT248"/>
      <c r="MU248"/>
      <c r="MV248"/>
      <c r="MW248"/>
      <c r="MX248"/>
      <c r="MY248"/>
      <c r="MZ248"/>
      <c r="NA248"/>
      <c r="NB248"/>
      <c r="NC248"/>
      <c r="ND248"/>
      <c r="NE248"/>
      <c r="NF248"/>
      <c r="NG248"/>
      <c r="NH248"/>
      <c r="NI248"/>
      <c r="NJ248"/>
      <c r="NK248"/>
      <c r="NL248"/>
      <c r="NM248"/>
      <c r="NN248"/>
      <c r="NO248"/>
      <c r="NP248"/>
      <c r="NQ248"/>
      <c r="NR248"/>
      <c r="NS248"/>
      <c r="NT248"/>
      <c r="NU248"/>
      <c r="NV248"/>
      <c r="NW248"/>
      <c r="NX248"/>
      <c r="NY248"/>
      <c r="NZ248"/>
      <c r="OA248"/>
      <c r="OB248"/>
      <c r="OC248"/>
      <c r="OD248"/>
      <c r="OE248"/>
      <c r="OF248"/>
      <c r="OG248"/>
      <c r="OH248"/>
      <c r="OI248"/>
      <c r="OJ248"/>
      <c r="OK248"/>
      <c r="OL248"/>
      <c r="OM248"/>
      <c r="ON248"/>
      <c r="OO248"/>
      <c r="OP248"/>
      <c r="OQ248"/>
      <c r="OR248"/>
      <c r="OS248"/>
      <c r="OT248"/>
      <c r="OU248"/>
      <c r="OV248"/>
      <c r="OW248"/>
      <c r="OX248"/>
      <c r="OY248"/>
      <c r="OZ248"/>
      <c r="PA248"/>
      <c r="PB248"/>
      <c r="PC248"/>
      <c r="PD248"/>
      <c r="PE248"/>
      <c r="PF248"/>
      <c r="PG248"/>
      <c r="PH248"/>
      <c r="PI248"/>
      <c r="PJ248"/>
      <c r="PK248"/>
      <c r="PL248"/>
      <c r="PM248"/>
      <c r="PN248"/>
      <c r="PO248"/>
      <c r="PP248"/>
      <c r="PQ248"/>
      <c r="PR248"/>
      <c r="PS248"/>
      <c r="PT248"/>
      <c r="PU248"/>
      <c r="PV248"/>
      <c r="PW248"/>
      <c r="PX248"/>
      <c r="PY248"/>
      <c r="PZ248"/>
      <c r="QA248"/>
      <c r="QB248"/>
      <c r="QC248"/>
      <c r="QD248"/>
      <c r="QE248"/>
      <c r="QF248"/>
      <c r="QG248"/>
      <c r="QH248"/>
      <c r="QI248"/>
      <c r="QJ248"/>
      <c r="QK248"/>
      <c r="QL248"/>
      <c r="QM248"/>
      <c r="QN248"/>
      <c r="QO248"/>
      <c r="QP248"/>
      <c r="QQ248"/>
      <c r="QR248"/>
      <c r="QS248"/>
      <c r="QT248"/>
      <c r="QU248"/>
      <c r="QV248"/>
      <c r="QW248"/>
      <c r="QX248"/>
      <c r="QY248"/>
      <c r="QZ248"/>
      <c r="RA248"/>
      <c r="RB248"/>
      <c r="RC248"/>
      <c r="RD248"/>
      <c r="RE248"/>
      <c r="RF248"/>
      <c r="RG248"/>
      <c r="RH248"/>
      <c r="RI248"/>
      <c r="RJ248"/>
      <c r="RK248"/>
      <c r="RL248"/>
      <c r="RM248"/>
      <c r="RN248"/>
      <c r="RO248"/>
      <c r="RP248"/>
      <c r="RQ248"/>
      <c r="RR248"/>
      <c r="RS248"/>
      <c r="RT248"/>
      <c r="RU248"/>
      <c r="RV248"/>
      <c r="RW248"/>
      <c r="RX248"/>
      <c r="RY248"/>
      <c r="RZ248"/>
      <c r="SA248"/>
      <c r="SB248"/>
      <c r="SC248"/>
      <c r="SD248"/>
      <c r="SE248"/>
      <c r="SF248"/>
      <c r="SG248"/>
      <c r="SH248"/>
      <c r="SI248"/>
      <c r="SJ248"/>
      <c r="SK248"/>
      <c r="SL248"/>
      <c r="SM248"/>
      <c r="SN248"/>
      <c r="SO248"/>
      <c r="SP248"/>
      <c r="SQ248"/>
      <c r="SR248"/>
      <c r="SS248"/>
      <c r="ST248"/>
      <c r="SU248"/>
      <c r="SV248"/>
      <c r="SW248"/>
      <c r="SX248"/>
      <c r="SY248"/>
      <c r="SZ248"/>
      <c r="TA248"/>
      <c r="TB248"/>
      <c r="TC248"/>
      <c r="TD248"/>
      <c r="TE248"/>
      <c r="TF248"/>
      <c r="TG248"/>
      <c r="TH248"/>
      <c r="TI248"/>
      <c r="TJ248"/>
      <c r="TK248"/>
      <c r="TL248"/>
      <c r="TM248"/>
      <c r="TN248"/>
      <c r="TO248"/>
      <c r="TP248"/>
      <c r="TQ248"/>
      <c r="TR248"/>
      <c r="TS248"/>
      <c r="TT248"/>
      <c r="TU248"/>
      <c r="TV248"/>
      <c r="TW248"/>
      <c r="TX248"/>
      <c r="TY248"/>
      <c r="TZ248"/>
      <c r="UA248"/>
      <c r="UB248"/>
      <c r="UC248"/>
      <c r="UD248"/>
      <c r="UE248"/>
      <c r="UF248"/>
      <c r="UG248"/>
      <c r="UH248"/>
      <c r="UI248"/>
      <c r="UJ248"/>
      <c r="UK248"/>
      <c r="UL248"/>
      <c r="UM248"/>
      <c r="UN248"/>
      <c r="UO248"/>
      <c r="UP248"/>
      <c r="UQ248"/>
      <c r="UR248"/>
      <c r="US248"/>
      <c r="UT248"/>
      <c r="UU248"/>
      <c r="UV248"/>
      <c r="UW248"/>
      <c r="UX248"/>
      <c r="UY248"/>
      <c r="UZ248"/>
      <c r="VA248"/>
      <c r="VB248"/>
      <c r="VC248"/>
      <c r="VD248"/>
      <c r="VE248"/>
      <c r="VF248"/>
      <c r="VG248"/>
      <c r="VH248"/>
      <c r="VI248"/>
      <c r="VJ248"/>
      <c r="VK248"/>
      <c r="VL248"/>
      <c r="VM248"/>
      <c r="VN248"/>
      <c r="VO248"/>
      <c r="VP248"/>
      <c r="VQ248"/>
      <c r="VR248"/>
      <c r="VS248"/>
      <c r="VT248"/>
      <c r="VU248"/>
      <c r="VV248"/>
      <c r="VW248"/>
      <c r="VX248"/>
      <c r="VY248"/>
      <c r="VZ248"/>
      <c r="WA248"/>
      <c r="WB248"/>
      <c r="WC248"/>
      <c r="WD248"/>
      <c r="WE248"/>
      <c r="WF248"/>
      <c r="WG248"/>
      <c r="WH248"/>
      <c r="WI248"/>
      <c r="WJ248"/>
      <c r="WK248"/>
      <c r="WL248"/>
      <c r="WM248"/>
      <c r="WN248"/>
      <c r="WO248"/>
      <c r="WP248"/>
      <c r="WQ248"/>
      <c r="WR248"/>
      <c r="WS248"/>
      <c r="WT248"/>
      <c r="WU248"/>
      <c r="WV248"/>
      <c r="WW248"/>
      <c r="WX248"/>
      <c r="WY248"/>
      <c r="WZ248"/>
      <c r="XA248"/>
      <c r="XB248"/>
      <c r="XC248"/>
      <c r="XD248"/>
      <c r="XE248"/>
      <c r="XF248"/>
      <c r="XG248"/>
      <c r="XH248"/>
      <c r="XI248"/>
      <c r="XJ248"/>
      <c r="XK248"/>
      <c r="XL248"/>
      <c r="XM248"/>
      <c r="XN248"/>
      <c r="XO248"/>
      <c r="XP248"/>
      <c r="XQ248"/>
      <c r="XR248"/>
      <c r="XS248"/>
      <c r="XT248"/>
      <c r="XU248"/>
      <c r="XV248"/>
      <c r="XW248"/>
      <c r="XX248"/>
      <c r="XY248"/>
      <c r="XZ248"/>
      <c r="YA248"/>
      <c r="YB248"/>
      <c r="YC248"/>
      <c r="YD248"/>
      <c r="YE248"/>
      <c r="YF248"/>
      <c r="YG248"/>
      <c r="YH248"/>
      <c r="YI248"/>
      <c r="YJ248"/>
      <c r="YK248"/>
      <c r="YL248"/>
      <c r="YM248"/>
      <c r="YN248"/>
      <c r="YO248"/>
      <c r="YP248"/>
      <c r="YQ248"/>
      <c r="YR248"/>
      <c r="YS248"/>
      <c r="YT248"/>
      <c r="YU248"/>
      <c r="YV248"/>
      <c r="YW248"/>
      <c r="YX248"/>
      <c r="YY248"/>
      <c r="YZ248"/>
      <c r="ZA248"/>
      <c r="ZB248"/>
      <c r="ZC248"/>
      <c r="ZD248"/>
      <c r="ZE248"/>
      <c r="ZF248"/>
      <c r="ZG248"/>
      <c r="ZH248"/>
      <c r="ZI248"/>
      <c r="ZJ248"/>
      <c r="ZK248"/>
      <c r="ZL248"/>
      <c r="ZM248"/>
      <c r="ZN248"/>
      <c r="ZO248"/>
      <c r="ZP248"/>
      <c r="ZQ248"/>
      <c r="ZR248"/>
      <c r="ZS248"/>
      <c r="ZT248"/>
      <c r="ZU248"/>
      <c r="ZV248"/>
      <c r="ZW248"/>
      <c r="ZX248"/>
      <c r="ZY248"/>
      <c r="ZZ248"/>
      <c r="AAA248"/>
      <c r="AAB248"/>
      <c r="AAC248"/>
      <c r="AAD248"/>
      <c r="AAE248"/>
      <c r="AAF248"/>
      <c r="AAG248"/>
      <c r="AAH248"/>
      <c r="AAI248"/>
      <c r="AAJ248"/>
      <c r="AAK248"/>
      <c r="AAL248"/>
      <c r="AAM248"/>
      <c r="AAN248"/>
      <c r="AAO248"/>
      <c r="AAP248"/>
      <c r="AAQ248"/>
      <c r="AAR248"/>
      <c r="AAS248"/>
      <c r="AAT248"/>
      <c r="AAU248"/>
      <c r="AAV248"/>
      <c r="AAW248"/>
      <c r="AAX248"/>
      <c r="AAY248"/>
      <c r="AAZ248"/>
      <c r="ABA248"/>
      <c r="ABB248"/>
      <c r="ABC248"/>
      <c r="ABD248"/>
      <c r="ABE248"/>
      <c r="ABF248"/>
      <c r="ABG248"/>
      <c r="ABH248"/>
      <c r="ABI248"/>
      <c r="ABJ248"/>
      <c r="ABK248"/>
      <c r="ABL248"/>
      <c r="ABM248"/>
      <c r="ABN248"/>
      <c r="ABO248"/>
      <c r="ABP248"/>
      <c r="ABQ248"/>
      <c r="ABR248"/>
      <c r="ABS248"/>
      <c r="ABT248"/>
      <c r="ABU248"/>
      <c r="ABV248"/>
      <c r="ABW248"/>
      <c r="ABX248"/>
      <c r="ABY248"/>
      <c r="ABZ248"/>
      <c r="ACA248"/>
      <c r="ACB248"/>
      <c r="ACC248"/>
      <c r="ACD248"/>
      <c r="ACE248"/>
      <c r="ACF248"/>
      <c r="ACG248"/>
      <c r="ACH248"/>
      <c r="ACI248"/>
      <c r="ACJ248"/>
      <c r="ACK248"/>
      <c r="ACL248"/>
      <c r="ACM248"/>
      <c r="ACN248"/>
      <c r="ACO248"/>
      <c r="ACP248"/>
      <c r="ACQ248"/>
      <c r="ACR248"/>
      <c r="ACS248"/>
      <c r="ACT248"/>
      <c r="ACU248"/>
      <c r="ACV248"/>
      <c r="ACW248"/>
      <c r="ACX248"/>
      <c r="ACY248"/>
      <c r="ACZ248"/>
      <c r="ADA248"/>
      <c r="ADB248"/>
      <c r="ADC248"/>
      <c r="ADD248"/>
      <c r="ADE248"/>
      <c r="ADF248"/>
      <c r="ADG248"/>
      <c r="ADH248"/>
      <c r="ADI248"/>
      <c r="ADJ248"/>
      <c r="ADK248"/>
      <c r="ADL248"/>
      <c r="ADM248"/>
      <c r="ADN248"/>
      <c r="ADO248"/>
      <c r="ADP248"/>
      <c r="ADQ248"/>
      <c r="ADR248"/>
      <c r="ADS248"/>
      <c r="ADT248"/>
      <c r="ADU248"/>
      <c r="ADV248"/>
      <c r="ADW248"/>
      <c r="ADX248"/>
      <c r="ADY248"/>
      <c r="ADZ248"/>
      <c r="AEA248"/>
      <c r="AEB248"/>
      <c r="AEC248"/>
      <c r="AED248"/>
      <c r="AEE248"/>
      <c r="AEF248"/>
      <c r="AEG248"/>
      <c r="AEH248"/>
      <c r="AEI248"/>
      <c r="AEJ248"/>
      <c r="AEK248"/>
      <c r="AEL248"/>
      <c r="AEM248"/>
      <c r="AEN248"/>
      <c r="AEO248"/>
      <c r="AEP248"/>
      <c r="AEQ248"/>
      <c r="AER248"/>
      <c r="AES248"/>
      <c r="AET248"/>
      <c r="AEU248"/>
      <c r="AEV248"/>
      <c r="AEW248"/>
      <c r="AEX248"/>
      <c r="AEY248"/>
      <c r="AEZ248"/>
      <c r="AFA248"/>
      <c r="AFB248"/>
      <c r="AFC248"/>
      <c r="AFD248"/>
      <c r="AFE248"/>
      <c r="AFF248"/>
      <c r="AFG248"/>
      <c r="AFH248"/>
      <c r="AFI248"/>
      <c r="AFJ248"/>
      <c r="AFK248"/>
      <c r="AFL248"/>
      <c r="AFM248"/>
      <c r="AFN248"/>
      <c r="AFO248"/>
      <c r="AFP248"/>
      <c r="AFQ248"/>
      <c r="AFR248"/>
      <c r="AFS248"/>
      <c r="AFT248"/>
      <c r="AFU248"/>
      <c r="AFV248"/>
      <c r="AFW248"/>
      <c r="AFX248"/>
      <c r="AFY248"/>
      <c r="AFZ248"/>
      <c r="AGA248"/>
      <c r="AGB248"/>
      <c r="AGC248"/>
      <c r="AGD248"/>
      <c r="AGE248"/>
      <c r="AGF248"/>
      <c r="AGG248"/>
      <c r="AGH248"/>
      <c r="AGI248"/>
      <c r="AGJ248"/>
      <c r="AGK248"/>
      <c r="AGL248"/>
      <c r="AGM248"/>
      <c r="AGN248"/>
      <c r="AGO248"/>
      <c r="AGP248"/>
      <c r="AGQ248"/>
      <c r="AGR248"/>
      <c r="AGS248"/>
      <c r="AGT248"/>
      <c r="AGU248"/>
      <c r="AGV248"/>
      <c r="AGW248"/>
      <c r="AGX248"/>
      <c r="AGY248"/>
      <c r="AGZ248"/>
      <c r="AHA248"/>
      <c r="AHB248"/>
      <c r="AHC248"/>
      <c r="AHD248"/>
      <c r="AHE248"/>
      <c r="AHF248"/>
      <c r="AHG248"/>
      <c r="AHH248"/>
      <c r="AHI248"/>
      <c r="AHJ248"/>
      <c r="AHK248"/>
      <c r="AHL248"/>
      <c r="AHM248"/>
      <c r="AHN248"/>
      <c r="AHO248"/>
      <c r="AHP248"/>
      <c r="AHQ248"/>
      <c r="AHR248"/>
      <c r="AHS248"/>
      <c r="AHT248"/>
      <c r="AHU248"/>
      <c r="AHV248"/>
      <c r="AHW248"/>
      <c r="AHX248"/>
      <c r="AHY248"/>
      <c r="AHZ248"/>
      <c r="AIA248"/>
      <c r="AIB248"/>
      <c r="AIC248"/>
      <c r="AID248"/>
      <c r="AIE248"/>
      <c r="AIF248"/>
      <c r="AIG248"/>
      <c r="AIH248"/>
      <c r="AII248"/>
      <c r="AIJ248"/>
      <c r="AIK248"/>
      <c r="AIL248"/>
      <c r="AIM248"/>
      <c r="AIN248"/>
      <c r="AIO248"/>
      <c r="AIP248"/>
      <c r="AIQ248"/>
      <c r="AIR248"/>
      <c r="AIS248"/>
      <c r="AIT248"/>
      <c r="AIU248"/>
      <c r="AIV248"/>
      <c r="AIW248"/>
      <c r="AIX248"/>
      <c r="AIY248"/>
      <c r="AIZ248"/>
      <c r="AJA248"/>
      <c r="AJB248"/>
      <c r="AJC248"/>
      <c r="AJD248"/>
      <c r="AJE248"/>
      <c r="AJF248"/>
      <c r="AJG248"/>
      <c r="AJH248"/>
      <c r="AJI248"/>
      <c r="AJJ248"/>
      <c r="AJK248"/>
      <c r="AJL248"/>
      <c r="AJM248"/>
      <c r="AJN248"/>
      <c r="AJO248"/>
      <c r="AJP248"/>
      <c r="AJQ248"/>
      <c r="AJR248"/>
      <c r="AJS248"/>
      <c r="AJT248"/>
      <c r="AJU248"/>
      <c r="AJV248"/>
      <c r="AJW248"/>
      <c r="AJX248"/>
      <c r="AJY248"/>
      <c r="AJZ248"/>
      <c r="AKA248"/>
      <c r="AKB248"/>
      <c r="AKC248"/>
      <c r="AKD248"/>
      <c r="AKE248"/>
      <c r="AKF248"/>
      <c r="AKG248"/>
      <c r="AKH248"/>
      <c r="AKI248"/>
      <c r="AKJ248"/>
      <c r="AKK248"/>
      <c r="AKL248"/>
      <c r="AKM248"/>
      <c r="AKN248"/>
      <c r="AKO248"/>
      <c r="AKP248"/>
      <c r="AKQ248"/>
      <c r="AKR248"/>
      <c r="AKS248"/>
      <c r="AKT248"/>
      <c r="AKU248"/>
      <c r="AKV248"/>
      <c r="AKW248"/>
      <c r="AKX248"/>
      <c r="AKY248"/>
      <c r="AKZ248"/>
      <c r="ALA248"/>
      <c r="ALB248"/>
      <c r="ALC248"/>
      <c r="ALD248"/>
      <c r="ALE248"/>
      <c r="ALF248"/>
      <c r="ALG248"/>
      <c r="ALH248"/>
      <c r="ALI248"/>
      <c r="ALJ248"/>
      <c r="ALK248"/>
      <c r="ALL248"/>
      <c r="ALM248"/>
      <c r="ALN248"/>
      <c r="ALO248"/>
      <c r="ALP248"/>
      <c r="ALQ248"/>
      <c r="ALR248"/>
      <c r="ALS248"/>
      <c r="ALT248"/>
      <c r="ALU248"/>
      <c r="ALV248"/>
      <c r="ALW248"/>
      <c r="ALX248"/>
      <c r="ALY248"/>
      <c r="ALZ248"/>
      <c r="AMA248"/>
      <c r="AMB248"/>
      <c r="AMC248"/>
      <c r="AMD248"/>
      <c r="AME248"/>
      <c r="AMF248"/>
      <c r="AMG248"/>
      <c r="AMH248"/>
      <c r="AMI248"/>
      <c r="AMJ248"/>
    </row>
    <row r="249" spans="1:1024">
      <c r="A249" s="14" t="s">
        <v>50</v>
      </c>
      <c r="B249" s="15">
        <v>1</v>
      </c>
      <c r="C249" s="16">
        <v>18174</v>
      </c>
      <c r="D249" s="17">
        <v>42081</v>
      </c>
      <c r="E249" s="17">
        <v>42083</v>
      </c>
      <c r="F249" s="13">
        <f t="shared" si="21"/>
        <v>2</v>
      </c>
      <c r="G249" s="18" t="str">
        <f t="shared" si="22"/>
        <v>65 years, 5 months</v>
      </c>
      <c r="H249" s="18" t="s">
        <v>51</v>
      </c>
      <c r="I249" s="13" t="s">
        <v>52</v>
      </c>
      <c r="J249" s="18">
        <v>0</v>
      </c>
      <c r="K249" s="18">
        <v>0</v>
      </c>
      <c r="L249" s="18">
        <v>0</v>
      </c>
      <c r="M249" s="19">
        <v>0</v>
      </c>
      <c r="N249" s="18">
        <v>0</v>
      </c>
      <c r="O249" s="18">
        <v>1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24.4</v>
      </c>
      <c r="Z249" s="18">
        <f t="shared" si="23"/>
        <v>0</v>
      </c>
      <c r="AA249" s="14">
        <v>0</v>
      </c>
      <c r="AB249" s="18">
        <v>0</v>
      </c>
      <c r="AC249" s="18"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140</v>
      </c>
      <c r="AN249" s="18">
        <v>143</v>
      </c>
      <c r="AO249" s="18">
        <f t="shared" si="24"/>
        <v>0</v>
      </c>
      <c r="AP249" s="18">
        <f t="shared" si="25"/>
        <v>0</v>
      </c>
      <c r="AQ249" s="13">
        <v>0</v>
      </c>
      <c r="AR249" s="18">
        <f t="shared" si="26"/>
        <v>2</v>
      </c>
      <c r="AS249" s="18">
        <v>0</v>
      </c>
      <c r="AT249" s="18">
        <v>0</v>
      </c>
      <c r="AU249" s="18">
        <f t="shared" si="27"/>
        <v>2</v>
      </c>
      <c r="AV249" s="18">
        <v>0</v>
      </c>
      <c r="AW249" s="18">
        <v>0</v>
      </c>
      <c r="AX249" s="18">
        <v>0</v>
      </c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  <c r="KH249"/>
      <c r="KI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  <c r="KW249"/>
      <c r="KX249"/>
      <c r="KY249"/>
      <c r="KZ249"/>
      <c r="LA249"/>
      <c r="LB249"/>
      <c r="LC249"/>
      <c r="LD249"/>
      <c r="LE249"/>
      <c r="LF249"/>
      <c r="LG249"/>
      <c r="LH249"/>
      <c r="LI249"/>
      <c r="LJ249"/>
      <c r="LK249"/>
      <c r="LL249"/>
      <c r="LM249"/>
      <c r="LN249"/>
      <c r="LO249"/>
      <c r="LP249"/>
      <c r="LQ249"/>
      <c r="LR249"/>
      <c r="LS249"/>
      <c r="LT249"/>
      <c r="LU249"/>
      <c r="LV249"/>
      <c r="LW249"/>
      <c r="LX249"/>
      <c r="LY249"/>
      <c r="LZ249"/>
      <c r="MA249"/>
      <c r="MB249"/>
      <c r="MC249"/>
      <c r="MD249"/>
      <c r="ME249"/>
      <c r="MF249"/>
      <c r="MG249"/>
      <c r="MH249"/>
      <c r="MI249"/>
      <c r="MJ249"/>
      <c r="MK249"/>
      <c r="ML249"/>
      <c r="MM249"/>
      <c r="MN249"/>
      <c r="MO249"/>
      <c r="MP249"/>
      <c r="MQ249"/>
      <c r="MR249"/>
      <c r="MS249"/>
      <c r="MT249"/>
      <c r="MU249"/>
      <c r="MV249"/>
      <c r="MW249"/>
      <c r="MX249"/>
      <c r="MY249"/>
      <c r="MZ249"/>
      <c r="NA249"/>
      <c r="NB249"/>
      <c r="NC249"/>
      <c r="ND249"/>
      <c r="NE249"/>
      <c r="NF249"/>
      <c r="NG249"/>
      <c r="NH249"/>
      <c r="NI249"/>
      <c r="NJ249"/>
      <c r="NK249"/>
      <c r="NL249"/>
      <c r="NM249"/>
      <c r="NN249"/>
      <c r="NO249"/>
      <c r="NP249"/>
      <c r="NQ249"/>
      <c r="NR249"/>
      <c r="NS249"/>
      <c r="NT249"/>
      <c r="NU249"/>
      <c r="NV249"/>
      <c r="NW249"/>
      <c r="NX249"/>
      <c r="NY249"/>
      <c r="NZ249"/>
      <c r="OA249"/>
      <c r="OB249"/>
      <c r="OC249"/>
      <c r="OD249"/>
      <c r="OE249"/>
      <c r="OF249"/>
      <c r="OG249"/>
      <c r="OH249"/>
      <c r="OI249"/>
      <c r="OJ249"/>
      <c r="OK249"/>
      <c r="OL249"/>
      <c r="OM249"/>
      <c r="ON249"/>
      <c r="OO249"/>
      <c r="OP249"/>
      <c r="OQ249"/>
      <c r="OR249"/>
      <c r="OS249"/>
      <c r="OT249"/>
      <c r="OU249"/>
      <c r="OV249"/>
      <c r="OW249"/>
      <c r="OX249"/>
      <c r="OY249"/>
      <c r="OZ249"/>
      <c r="PA249"/>
      <c r="PB249"/>
      <c r="PC249"/>
      <c r="PD249"/>
      <c r="PE249"/>
      <c r="PF249"/>
      <c r="PG249"/>
      <c r="PH249"/>
      <c r="PI249"/>
      <c r="PJ249"/>
      <c r="PK249"/>
      <c r="PL249"/>
      <c r="PM249"/>
      <c r="PN249"/>
      <c r="PO249"/>
      <c r="PP249"/>
      <c r="PQ249"/>
      <c r="PR249"/>
      <c r="PS249"/>
      <c r="PT249"/>
      <c r="PU249"/>
      <c r="PV249"/>
      <c r="PW249"/>
      <c r="PX249"/>
      <c r="PY249"/>
      <c r="PZ249"/>
      <c r="QA249"/>
      <c r="QB249"/>
      <c r="QC249"/>
      <c r="QD249"/>
      <c r="QE249"/>
      <c r="QF249"/>
      <c r="QG249"/>
      <c r="QH249"/>
      <c r="QI249"/>
      <c r="QJ249"/>
      <c r="QK249"/>
      <c r="QL249"/>
      <c r="QM249"/>
      <c r="QN249"/>
      <c r="QO249"/>
      <c r="QP249"/>
      <c r="QQ249"/>
      <c r="QR249"/>
      <c r="QS249"/>
      <c r="QT249"/>
      <c r="QU249"/>
      <c r="QV249"/>
      <c r="QW249"/>
      <c r="QX249"/>
      <c r="QY249"/>
      <c r="QZ249"/>
      <c r="RA249"/>
      <c r="RB249"/>
      <c r="RC249"/>
      <c r="RD249"/>
      <c r="RE249"/>
      <c r="RF249"/>
      <c r="RG249"/>
      <c r="RH249"/>
      <c r="RI249"/>
      <c r="RJ249"/>
      <c r="RK249"/>
      <c r="RL249"/>
      <c r="RM249"/>
      <c r="RN249"/>
      <c r="RO249"/>
      <c r="RP249"/>
      <c r="RQ249"/>
      <c r="RR249"/>
      <c r="RS249"/>
      <c r="RT249"/>
      <c r="RU249"/>
      <c r="RV249"/>
      <c r="RW249"/>
      <c r="RX249"/>
      <c r="RY249"/>
      <c r="RZ249"/>
      <c r="SA249"/>
      <c r="SB249"/>
      <c r="SC249"/>
      <c r="SD249"/>
      <c r="SE249"/>
      <c r="SF249"/>
      <c r="SG249"/>
      <c r="SH249"/>
      <c r="SI249"/>
      <c r="SJ249"/>
      <c r="SK249"/>
      <c r="SL249"/>
      <c r="SM249"/>
      <c r="SN249"/>
      <c r="SO249"/>
      <c r="SP249"/>
      <c r="SQ249"/>
      <c r="SR249"/>
      <c r="SS249"/>
      <c r="ST249"/>
      <c r="SU249"/>
      <c r="SV249"/>
      <c r="SW249"/>
      <c r="SX249"/>
      <c r="SY249"/>
      <c r="SZ249"/>
      <c r="TA249"/>
      <c r="TB249"/>
      <c r="TC249"/>
      <c r="TD249"/>
      <c r="TE249"/>
      <c r="TF249"/>
      <c r="TG249"/>
      <c r="TH249"/>
      <c r="TI249"/>
      <c r="TJ249"/>
      <c r="TK249"/>
      <c r="TL249"/>
      <c r="TM249"/>
      <c r="TN249"/>
      <c r="TO249"/>
      <c r="TP249"/>
      <c r="TQ249"/>
      <c r="TR249"/>
      <c r="TS249"/>
      <c r="TT249"/>
      <c r="TU249"/>
      <c r="TV249"/>
      <c r="TW249"/>
      <c r="TX249"/>
      <c r="TY249"/>
      <c r="TZ249"/>
      <c r="UA249"/>
      <c r="UB249"/>
      <c r="UC249"/>
      <c r="UD249"/>
      <c r="UE249"/>
      <c r="UF249"/>
      <c r="UG249"/>
      <c r="UH249"/>
      <c r="UI249"/>
      <c r="UJ249"/>
      <c r="UK249"/>
      <c r="UL249"/>
      <c r="UM249"/>
      <c r="UN249"/>
      <c r="UO249"/>
      <c r="UP249"/>
      <c r="UQ249"/>
      <c r="UR249"/>
      <c r="US249"/>
      <c r="UT249"/>
      <c r="UU249"/>
      <c r="UV249"/>
      <c r="UW249"/>
      <c r="UX249"/>
      <c r="UY249"/>
      <c r="UZ249"/>
      <c r="VA249"/>
      <c r="VB249"/>
      <c r="VC249"/>
      <c r="VD249"/>
      <c r="VE249"/>
      <c r="VF249"/>
      <c r="VG249"/>
      <c r="VH249"/>
      <c r="VI249"/>
      <c r="VJ249"/>
      <c r="VK249"/>
      <c r="VL249"/>
      <c r="VM249"/>
      <c r="VN249"/>
      <c r="VO249"/>
      <c r="VP249"/>
      <c r="VQ249"/>
      <c r="VR249"/>
      <c r="VS249"/>
      <c r="VT249"/>
      <c r="VU249"/>
      <c r="VV249"/>
      <c r="VW249"/>
      <c r="VX249"/>
      <c r="VY249"/>
      <c r="VZ249"/>
      <c r="WA249"/>
      <c r="WB249"/>
      <c r="WC249"/>
      <c r="WD249"/>
      <c r="WE249"/>
      <c r="WF249"/>
      <c r="WG249"/>
      <c r="WH249"/>
      <c r="WI249"/>
      <c r="WJ249"/>
      <c r="WK249"/>
      <c r="WL249"/>
      <c r="WM249"/>
      <c r="WN249"/>
      <c r="WO249"/>
      <c r="WP249"/>
      <c r="WQ249"/>
      <c r="WR249"/>
      <c r="WS249"/>
      <c r="WT249"/>
      <c r="WU249"/>
      <c r="WV249"/>
      <c r="WW249"/>
      <c r="WX249"/>
      <c r="WY249"/>
      <c r="WZ249"/>
      <c r="XA249"/>
      <c r="XB249"/>
      <c r="XC249"/>
      <c r="XD249"/>
      <c r="XE249"/>
      <c r="XF249"/>
      <c r="XG249"/>
      <c r="XH249"/>
      <c r="XI249"/>
      <c r="XJ249"/>
      <c r="XK249"/>
      <c r="XL249"/>
      <c r="XM249"/>
      <c r="XN249"/>
      <c r="XO249"/>
      <c r="XP249"/>
      <c r="XQ249"/>
      <c r="XR249"/>
      <c r="XS249"/>
      <c r="XT249"/>
      <c r="XU249"/>
      <c r="XV249"/>
      <c r="XW249"/>
      <c r="XX249"/>
      <c r="XY249"/>
      <c r="XZ249"/>
      <c r="YA249"/>
      <c r="YB249"/>
      <c r="YC249"/>
      <c r="YD249"/>
      <c r="YE249"/>
      <c r="YF249"/>
      <c r="YG249"/>
      <c r="YH249"/>
      <c r="YI249"/>
      <c r="YJ249"/>
      <c r="YK249"/>
      <c r="YL249"/>
      <c r="YM249"/>
      <c r="YN249"/>
      <c r="YO249"/>
      <c r="YP249"/>
      <c r="YQ249"/>
      <c r="YR249"/>
      <c r="YS249"/>
      <c r="YT249"/>
      <c r="YU249"/>
      <c r="YV249"/>
      <c r="YW249"/>
      <c r="YX249"/>
      <c r="YY249"/>
      <c r="YZ249"/>
      <c r="ZA249"/>
      <c r="ZB249"/>
      <c r="ZC249"/>
      <c r="ZD249"/>
      <c r="ZE249"/>
      <c r="ZF249"/>
      <c r="ZG249"/>
      <c r="ZH249"/>
      <c r="ZI249"/>
      <c r="ZJ249"/>
      <c r="ZK249"/>
      <c r="ZL249"/>
      <c r="ZM249"/>
      <c r="ZN249"/>
      <c r="ZO249"/>
      <c r="ZP249"/>
      <c r="ZQ249"/>
      <c r="ZR249"/>
      <c r="ZS249"/>
      <c r="ZT249"/>
      <c r="ZU249"/>
      <c r="ZV249"/>
      <c r="ZW249"/>
      <c r="ZX249"/>
      <c r="ZY249"/>
      <c r="ZZ249"/>
      <c r="AAA249"/>
      <c r="AAB249"/>
      <c r="AAC249"/>
      <c r="AAD249"/>
      <c r="AAE249"/>
      <c r="AAF249"/>
      <c r="AAG249"/>
      <c r="AAH249"/>
      <c r="AAI249"/>
      <c r="AAJ249"/>
      <c r="AAK249"/>
      <c r="AAL249"/>
      <c r="AAM249"/>
      <c r="AAN249"/>
      <c r="AAO249"/>
      <c r="AAP249"/>
      <c r="AAQ249"/>
      <c r="AAR249"/>
      <c r="AAS249"/>
      <c r="AAT249"/>
      <c r="AAU249"/>
      <c r="AAV249"/>
      <c r="AAW249"/>
      <c r="AAX249"/>
      <c r="AAY249"/>
      <c r="AAZ249"/>
      <c r="ABA249"/>
      <c r="ABB249"/>
      <c r="ABC249"/>
      <c r="ABD249"/>
      <c r="ABE249"/>
      <c r="ABF249"/>
      <c r="ABG249"/>
      <c r="ABH249"/>
      <c r="ABI249"/>
      <c r="ABJ249"/>
      <c r="ABK249"/>
      <c r="ABL249"/>
      <c r="ABM249"/>
      <c r="ABN249"/>
      <c r="ABO249"/>
      <c r="ABP249"/>
      <c r="ABQ249"/>
      <c r="ABR249"/>
      <c r="ABS249"/>
      <c r="ABT249"/>
      <c r="ABU249"/>
      <c r="ABV249"/>
      <c r="ABW249"/>
      <c r="ABX249"/>
      <c r="ABY249"/>
      <c r="ABZ249"/>
      <c r="ACA249"/>
      <c r="ACB249"/>
      <c r="ACC249"/>
      <c r="ACD249"/>
      <c r="ACE249"/>
      <c r="ACF249"/>
      <c r="ACG249"/>
      <c r="ACH249"/>
      <c r="ACI249"/>
      <c r="ACJ249"/>
      <c r="ACK249"/>
      <c r="ACL249"/>
      <c r="ACM249"/>
      <c r="ACN249"/>
      <c r="ACO249"/>
      <c r="ACP249"/>
      <c r="ACQ249"/>
      <c r="ACR249"/>
      <c r="ACS249"/>
      <c r="ACT249"/>
      <c r="ACU249"/>
      <c r="ACV249"/>
      <c r="ACW249"/>
      <c r="ACX249"/>
      <c r="ACY249"/>
      <c r="ACZ249"/>
      <c r="ADA249"/>
      <c r="ADB249"/>
      <c r="ADC249"/>
      <c r="ADD249"/>
      <c r="ADE249"/>
      <c r="ADF249"/>
      <c r="ADG249"/>
      <c r="ADH249"/>
      <c r="ADI249"/>
      <c r="ADJ249"/>
      <c r="ADK249"/>
      <c r="ADL249"/>
      <c r="ADM249"/>
      <c r="ADN249"/>
      <c r="ADO249"/>
      <c r="ADP249"/>
      <c r="ADQ249"/>
      <c r="ADR249"/>
      <c r="ADS249"/>
      <c r="ADT249"/>
      <c r="ADU249"/>
      <c r="ADV249"/>
      <c r="ADW249"/>
      <c r="ADX249"/>
      <c r="ADY249"/>
      <c r="ADZ249"/>
      <c r="AEA249"/>
      <c r="AEB249"/>
      <c r="AEC249"/>
      <c r="AED249"/>
      <c r="AEE249"/>
      <c r="AEF249"/>
      <c r="AEG249"/>
      <c r="AEH249"/>
      <c r="AEI249"/>
      <c r="AEJ249"/>
      <c r="AEK249"/>
      <c r="AEL249"/>
      <c r="AEM249"/>
      <c r="AEN249"/>
      <c r="AEO249"/>
      <c r="AEP249"/>
      <c r="AEQ249"/>
      <c r="AER249"/>
      <c r="AES249"/>
      <c r="AET249"/>
      <c r="AEU249"/>
      <c r="AEV249"/>
      <c r="AEW249"/>
      <c r="AEX249"/>
      <c r="AEY249"/>
      <c r="AEZ249"/>
      <c r="AFA249"/>
      <c r="AFB249"/>
      <c r="AFC249"/>
      <c r="AFD249"/>
      <c r="AFE249"/>
      <c r="AFF249"/>
      <c r="AFG249"/>
      <c r="AFH249"/>
      <c r="AFI249"/>
      <c r="AFJ249"/>
      <c r="AFK249"/>
      <c r="AFL249"/>
      <c r="AFM249"/>
      <c r="AFN249"/>
      <c r="AFO249"/>
      <c r="AFP249"/>
      <c r="AFQ249"/>
      <c r="AFR249"/>
      <c r="AFS249"/>
      <c r="AFT249"/>
      <c r="AFU249"/>
      <c r="AFV249"/>
      <c r="AFW249"/>
      <c r="AFX249"/>
      <c r="AFY249"/>
      <c r="AFZ249"/>
      <c r="AGA249"/>
      <c r="AGB249"/>
      <c r="AGC249"/>
      <c r="AGD249"/>
      <c r="AGE249"/>
      <c r="AGF249"/>
      <c r="AGG249"/>
      <c r="AGH249"/>
      <c r="AGI249"/>
      <c r="AGJ249"/>
      <c r="AGK249"/>
      <c r="AGL249"/>
      <c r="AGM249"/>
      <c r="AGN249"/>
      <c r="AGO249"/>
      <c r="AGP249"/>
      <c r="AGQ249"/>
      <c r="AGR249"/>
      <c r="AGS249"/>
      <c r="AGT249"/>
      <c r="AGU249"/>
      <c r="AGV249"/>
      <c r="AGW249"/>
      <c r="AGX249"/>
      <c r="AGY249"/>
      <c r="AGZ249"/>
      <c r="AHA249"/>
      <c r="AHB249"/>
      <c r="AHC249"/>
      <c r="AHD249"/>
      <c r="AHE249"/>
      <c r="AHF249"/>
      <c r="AHG249"/>
      <c r="AHH249"/>
      <c r="AHI249"/>
      <c r="AHJ249"/>
      <c r="AHK249"/>
      <c r="AHL249"/>
      <c r="AHM249"/>
      <c r="AHN249"/>
      <c r="AHO249"/>
      <c r="AHP249"/>
      <c r="AHQ249"/>
      <c r="AHR249"/>
      <c r="AHS249"/>
      <c r="AHT249"/>
      <c r="AHU249"/>
      <c r="AHV249"/>
      <c r="AHW249"/>
      <c r="AHX249"/>
      <c r="AHY249"/>
      <c r="AHZ249"/>
      <c r="AIA249"/>
      <c r="AIB249"/>
      <c r="AIC249"/>
      <c r="AID249"/>
      <c r="AIE249"/>
      <c r="AIF249"/>
      <c r="AIG249"/>
      <c r="AIH249"/>
      <c r="AII249"/>
      <c r="AIJ249"/>
      <c r="AIK249"/>
      <c r="AIL249"/>
      <c r="AIM249"/>
      <c r="AIN249"/>
      <c r="AIO249"/>
      <c r="AIP249"/>
      <c r="AIQ249"/>
      <c r="AIR249"/>
      <c r="AIS249"/>
      <c r="AIT249"/>
      <c r="AIU249"/>
      <c r="AIV249"/>
      <c r="AIW249"/>
      <c r="AIX249"/>
      <c r="AIY249"/>
      <c r="AIZ249"/>
      <c r="AJA249"/>
      <c r="AJB249"/>
      <c r="AJC249"/>
      <c r="AJD249"/>
      <c r="AJE249"/>
      <c r="AJF249"/>
      <c r="AJG249"/>
      <c r="AJH249"/>
      <c r="AJI249"/>
      <c r="AJJ249"/>
      <c r="AJK249"/>
      <c r="AJL249"/>
      <c r="AJM249"/>
      <c r="AJN249"/>
      <c r="AJO249"/>
      <c r="AJP249"/>
      <c r="AJQ249"/>
      <c r="AJR249"/>
      <c r="AJS249"/>
      <c r="AJT249"/>
      <c r="AJU249"/>
      <c r="AJV249"/>
      <c r="AJW249"/>
      <c r="AJX249"/>
      <c r="AJY249"/>
      <c r="AJZ249"/>
      <c r="AKA249"/>
      <c r="AKB249"/>
      <c r="AKC249"/>
      <c r="AKD249"/>
      <c r="AKE249"/>
      <c r="AKF249"/>
      <c r="AKG249"/>
      <c r="AKH249"/>
      <c r="AKI249"/>
      <c r="AKJ249"/>
      <c r="AKK249"/>
      <c r="AKL249"/>
      <c r="AKM249"/>
      <c r="AKN249"/>
      <c r="AKO249"/>
      <c r="AKP249"/>
      <c r="AKQ249"/>
      <c r="AKR249"/>
      <c r="AKS249"/>
      <c r="AKT249"/>
      <c r="AKU249"/>
      <c r="AKV249"/>
      <c r="AKW249"/>
      <c r="AKX249"/>
      <c r="AKY249"/>
      <c r="AKZ249"/>
      <c r="ALA249"/>
      <c r="ALB249"/>
      <c r="ALC249"/>
      <c r="ALD249"/>
      <c r="ALE249"/>
      <c r="ALF249"/>
      <c r="ALG249"/>
      <c r="ALH249"/>
      <c r="ALI249"/>
      <c r="ALJ249"/>
      <c r="ALK249"/>
      <c r="ALL249"/>
      <c r="ALM249"/>
      <c r="ALN249"/>
      <c r="ALO249"/>
      <c r="ALP249"/>
      <c r="ALQ249"/>
      <c r="ALR249"/>
      <c r="ALS249"/>
      <c r="ALT249"/>
      <c r="ALU249"/>
      <c r="ALV249"/>
      <c r="ALW249"/>
      <c r="ALX249"/>
      <c r="ALY249"/>
      <c r="ALZ249"/>
      <c r="AMA249"/>
      <c r="AMB249"/>
      <c r="AMC249"/>
      <c r="AMD249"/>
      <c r="AME249"/>
      <c r="AMF249"/>
      <c r="AMG249"/>
      <c r="AMH249"/>
      <c r="AMI249"/>
      <c r="AMJ249"/>
    </row>
    <row r="250" spans="1:1024">
      <c r="A250" s="14" t="s">
        <v>50</v>
      </c>
      <c r="B250" s="15">
        <v>1</v>
      </c>
      <c r="C250" s="16">
        <v>16054</v>
      </c>
      <c r="D250" s="17">
        <v>42081</v>
      </c>
      <c r="E250" s="17">
        <v>42083</v>
      </c>
      <c r="F250" s="13">
        <f t="shared" si="21"/>
        <v>2</v>
      </c>
      <c r="G250" s="18" t="str">
        <f t="shared" si="22"/>
        <v>71 years, 3 months</v>
      </c>
      <c r="H250" s="18" t="s">
        <v>51</v>
      </c>
      <c r="I250" s="13" t="s">
        <v>52</v>
      </c>
      <c r="J250" s="18">
        <v>0</v>
      </c>
      <c r="K250" s="18">
        <v>0</v>
      </c>
      <c r="L250" s="18">
        <v>0</v>
      </c>
      <c r="M250" s="19">
        <v>1</v>
      </c>
      <c r="N250" s="18">
        <v>0</v>
      </c>
      <c r="O250" s="18">
        <v>0</v>
      </c>
      <c r="P250" s="18">
        <v>0</v>
      </c>
      <c r="Q250" s="18">
        <v>1</v>
      </c>
      <c r="R250" s="18">
        <v>0</v>
      </c>
      <c r="S250" s="18">
        <v>0</v>
      </c>
      <c r="T250" s="18">
        <v>1</v>
      </c>
      <c r="U250" s="18">
        <v>1</v>
      </c>
      <c r="V250" s="18">
        <v>0</v>
      </c>
      <c r="W250" s="18">
        <v>0</v>
      </c>
      <c r="X250" s="18">
        <v>0</v>
      </c>
      <c r="Y250" s="18">
        <v>26.8</v>
      </c>
      <c r="Z250" s="18">
        <f t="shared" si="23"/>
        <v>0</v>
      </c>
      <c r="AA250" s="14">
        <v>0</v>
      </c>
      <c r="AB250" s="18">
        <v>0</v>
      </c>
      <c r="AC250" s="18">
        <v>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8">
        <v>136</v>
      </c>
      <c r="AN250" s="18">
        <v>143</v>
      </c>
      <c r="AO250" s="18">
        <f t="shared" si="24"/>
        <v>0</v>
      </c>
      <c r="AP250" s="18">
        <f t="shared" si="25"/>
        <v>0</v>
      </c>
      <c r="AQ250" s="13">
        <v>0</v>
      </c>
      <c r="AR250" s="18">
        <f t="shared" si="26"/>
        <v>2</v>
      </c>
      <c r="AS250" s="18">
        <v>0</v>
      </c>
      <c r="AT250" s="18">
        <v>0</v>
      </c>
      <c r="AU250" s="18">
        <f t="shared" si="27"/>
        <v>2</v>
      </c>
      <c r="AV250" s="18">
        <v>0</v>
      </c>
      <c r="AW250" s="18">
        <v>0</v>
      </c>
      <c r="AX250" s="18">
        <v>0</v>
      </c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  <c r="LT250"/>
      <c r="LU250"/>
      <c r="LV250"/>
      <c r="LW250"/>
      <c r="LX250"/>
      <c r="LY250"/>
      <c r="LZ250"/>
      <c r="MA250"/>
      <c r="MB250"/>
      <c r="MC250"/>
      <c r="MD250"/>
      <c r="ME250"/>
      <c r="MF250"/>
      <c r="MG250"/>
      <c r="MH250"/>
      <c r="MI250"/>
      <c r="MJ250"/>
      <c r="MK250"/>
      <c r="ML250"/>
      <c r="MM250"/>
      <c r="MN250"/>
      <c r="MO250"/>
      <c r="MP250"/>
      <c r="MQ250"/>
      <c r="MR250"/>
      <c r="MS250"/>
      <c r="MT250"/>
      <c r="MU250"/>
      <c r="MV250"/>
      <c r="MW250"/>
      <c r="MX250"/>
      <c r="MY250"/>
      <c r="MZ250"/>
      <c r="NA250"/>
      <c r="NB250"/>
      <c r="NC250"/>
      <c r="ND250"/>
      <c r="NE250"/>
      <c r="NF250"/>
      <c r="NG250"/>
      <c r="NH250"/>
      <c r="NI250"/>
      <c r="NJ250"/>
      <c r="NK250"/>
      <c r="NL250"/>
      <c r="NM250"/>
      <c r="NN250"/>
      <c r="NO250"/>
      <c r="NP250"/>
      <c r="NQ250"/>
      <c r="NR250"/>
      <c r="NS250"/>
      <c r="NT250"/>
      <c r="NU250"/>
      <c r="NV250"/>
      <c r="NW250"/>
      <c r="NX250"/>
      <c r="NY250"/>
      <c r="NZ250"/>
      <c r="OA250"/>
      <c r="OB250"/>
      <c r="OC250"/>
      <c r="OD250"/>
      <c r="OE250"/>
      <c r="OF250"/>
      <c r="OG250"/>
      <c r="OH250"/>
      <c r="OI250"/>
      <c r="OJ250"/>
      <c r="OK250"/>
      <c r="OL250"/>
      <c r="OM250"/>
      <c r="ON250"/>
      <c r="OO250"/>
      <c r="OP250"/>
      <c r="OQ250"/>
      <c r="OR250"/>
      <c r="OS250"/>
      <c r="OT250"/>
      <c r="OU250"/>
      <c r="OV250"/>
      <c r="OW250"/>
      <c r="OX250"/>
      <c r="OY250"/>
      <c r="OZ250"/>
      <c r="PA250"/>
      <c r="PB250"/>
      <c r="PC250"/>
      <c r="PD250"/>
      <c r="PE250"/>
      <c r="PF250"/>
      <c r="PG250"/>
      <c r="PH250"/>
      <c r="PI250"/>
      <c r="PJ250"/>
      <c r="PK250"/>
      <c r="PL250"/>
      <c r="PM250"/>
      <c r="PN250"/>
      <c r="PO250"/>
      <c r="PP250"/>
      <c r="PQ250"/>
      <c r="PR250"/>
      <c r="PS250"/>
      <c r="PT250"/>
      <c r="PU250"/>
      <c r="PV250"/>
      <c r="PW250"/>
      <c r="PX250"/>
      <c r="PY250"/>
      <c r="PZ250"/>
      <c r="QA250"/>
      <c r="QB250"/>
      <c r="QC250"/>
      <c r="QD250"/>
      <c r="QE250"/>
      <c r="QF250"/>
      <c r="QG250"/>
      <c r="QH250"/>
      <c r="QI250"/>
      <c r="QJ250"/>
      <c r="QK250"/>
      <c r="QL250"/>
      <c r="QM250"/>
      <c r="QN250"/>
      <c r="QO250"/>
      <c r="QP250"/>
      <c r="QQ250"/>
      <c r="QR250"/>
      <c r="QS250"/>
      <c r="QT250"/>
      <c r="QU250"/>
      <c r="QV250"/>
      <c r="QW250"/>
      <c r="QX250"/>
      <c r="QY250"/>
      <c r="QZ250"/>
      <c r="RA250"/>
      <c r="RB250"/>
      <c r="RC250"/>
      <c r="RD250"/>
      <c r="RE250"/>
      <c r="RF250"/>
      <c r="RG250"/>
      <c r="RH250"/>
      <c r="RI250"/>
      <c r="RJ250"/>
      <c r="RK250"/>
      <c r="RL250"/>
      <c r="RM250"/>
      <c r="RN250"/>
      <c r="RO250"/>
      <c r="RP250"/>
      <c r="RQ250"/>
      <c r="RR250"/>
      <c r="RS250"/>
      <c r="RT250"/>
      <c r="RU250"/>
      <c r="RV250"/>
      <c r="RW250"/>
      <c r="RX250"/>
      <c r="RY250"/>
      <c r="RZ250"/>
      <c r="SA250"/>
      <c r="SB250"/>
      <c r="SC250"/>
      <c r="SD250"/>
      <c r="SE250"/>
      <c r="SF250"/>
      <c r="SG250"/>
      <c r="SH250"/>
      <c r="SI250"/>
      <c r="SJ250"/>
      <c r="SK250"/>
      <c r="SL250"/>
      <c r="SM250"/>
      <c r="SN250"/>
      <c r="SO250"/>
      <c r="SP250"/>
      <c r="SQ250"/>
      <c r="SR250"/>
      <c r="SS250"/>
      <c r="ST250"/>
      <c r="SU250"/>
      <c r="SV250"/>
      <c r="SW250"/>
      <c r="SX250"/>
      <c r="SY250"/>
      <c r="SZ250"/>
      <c r="TA250"/>
      <c r="TB250"/>
      <c r="TC250"/>
      <c r="TD250"/>
      <c r="TE250"/>
      <c r="TF250"/>
      <c r="TG250"/>
      <c r="TH250"/>
      <c r="TI250"/>
      <c r="TJ250"/>
      <c r="TK250"/>
      <c r="TL250"/>
      <c r="TM250"/>
      <c r="TN250"/>
      <c r="TO250"/>
      <c r="TP250"/>
      <c r="TQ250"/>
      <c r="TR250"/>
      <c r="TS250"/>
      <c r="TT250"/>
      <c r="TU250"/>
      <c r="TV250"/>
      <c r="TW250"/>
      <c r="TX250"/>
      <c r="TY250"/>
      <c r="TZ250"/>
      <c r="UA250"/>
      <c r="UB250"/>
      <c r="UC250"/>
      <c r="UD250"/>
      <c r="UE250"/>
      <c r="UF250"/>
      <c r="UG250"/>
      <c r="UH250"/>
      <c r="UI250"/>
      <c r="UJ250"/>
      <c r="UK250"/>
      <c r="UL250"/>
      <c r="UM250"/>
      <c r="UN250"/>
      <c r="UO250"/>
      <c r="UP250"/>
      <c r="UQ250"/>
      <c r="UR250"/>
      <c r="US250"/>
      <c r="UT250"/>
      <c r="UU250"/>
      <c r="UV250"/>
      <c r="UW250"/>
      <c r="UX250"/>
      <c r="UY250"/>
      <c r="UZ250"/>
      <c r="VA250"/>
      <c r="VB250"/>
      <c r="VC250"/>
      <c r="VD250"/>
      <c r="VE250"/>
      <c r="VF250"/>
      <c r="VG250"/>
      <c r="VH250"/>
      <c r="VI250"/>
      <c r="VJ250"/>
      <c r="VK250"/>
      <c r="VL250"/>
      <c r="VM250"/>
      <c r="VN250"/>
      <c r="VO250"/>
      <c r="VP250"/>
      <c r="VQ250"/>
      <c r="VR250"/>
      <c r="VS250"/>
      <c r="VT250"/>
      <c r="VU250"/>
      <c r="VV250"/>
      <c r="VW250"/>
      <c r="VX250"/>
      <c r="VY250"/>
      <c r="VZ250"/>
      <c r="WA250"/>
      <c r="WB250"/>
      <c r="WC250"/>
      <c r="WD250"/>
      <c r="WE250"/>
      <c r="WF250"/>
      <c r="WG250"/>
      <c r="WH250"/>
      <c r="WI250"/>
      <c r="WJ250"/>
      <c r="WK250"/>
      <c r="WL250"/>
      <c r="WM250"/>
      <c r="WN250"/>
      <c r="WO250"/>
      <c r="WP250"/>
      <c r="WQ250"/>
      <c r="WR250"/>
      <c r="WS250"/>
      <c r="WT250"/>
      <c r="WU250"/>
      <c r="WV250"/>
      <c r="WW250"/>
      <c r="WX250"/>
      <c r="WY250"/>
      <c r="WZ250"/>
      <c r="XA250"/>
      <c r="XB250"/>
      <c r="XC250"/>
      <c r="XD250"/>
      <c r="XE250"/>
      <c r="XF250"/>
      <c r="XG250"/>
      <c r="XH250"/>
      <c r="XI250"/>
      <c r="XJ250"/>
      <c r="XK250"/>
      <c r="XL250"/>
      <c r="XM250"/>
      <c r="XN250"/>
      <c r="XO250"/>
      <c r="XP250"/>
      <c r="XQ250"/>
      <c r="XR250"/>
      <c r="XS250"/>
      <c r="XT250"/>
      <c r="XU250"/>
      <c r="XV250"/>
      <c r="XW250"/>
      <c r="XX250"/>
      <c r="XY250"/>
      <c r="XZ250"/>
      <c r="YA250"/>
      <c r="YB250"/>
      <c r="YC250"/>
      <c r="YD250"/>
      <c r="YE250"/>
      <c r="YF250"/>
      <c r="YG250"/>
      <c r="YH250"/>
      <c r="YI250"/>
      <c r="YJ250"/>
      <c r="YK250"/>
      <c r="YL250"/>
      <c r="YM250"/>
      <c r="YN250"/>
      <c r="YO250"/>
      <c r="YP250"/>
      <c r="YQ250"/>
      <c r="YR250"/>
      <c r="YS250"/>
      <c r="YT250"/>
      <c r="YU250"/>
      <c r="YV250"/>
      <c r="YW250"/>
      <c r="YX250"/>
      <c r="YY250"/>
      <c r="YZ250"/>
      <c r="ZA250"/>
      <c r="ZB250"/>
      <c r="ZC250"/>
      <c r="ZD250"/>
      <c r="ZE250"/>
      <c r="ZF250"/>
      <c r="ZG250"/>
      <c r="ZH250"/>
      <c r="ZI250"/>
      <c r="ZJ250"/>
      <c r="ZK250"/>
      <c r="ZL250"/>
      <c r="ZM250"/>
      <c r="ZN250"/>
      <c r="ZO250"/>
      <c r="ZP250"/>
      <c r="ZQ250"/>
      <c r="ZR250"/>
      <c r="ZS250"/>
      <c r="ZT250"/>
      <c r="ZU250"/>
      <c r="ZV250"/>
      <c r="ZW250"/>
      <c r="ZX250"/>
      <c r="ZY250"/>
      <c r="ZZ250"/>
      <c r="AAA250"/>
      <c r="AAB250"/>
      <c r="AAC250"/>
      <c r="AAD250"/>
      <c r="AAE250"/>
      <c r="AAF250"/>
      <c r="AAG250"/>
      <c r="AAH250"/>
      <c r="AAI250"/>
      <c r="AAJ250"/>
      <c r="AAK250"/>
      <c r="AAL250"/>
      <c r="AAM250"/>
      <c r="AAN250"/>
      <c r="AAO250"/>
      <c r="AAP250"/>
      <c r="AAQ250"/>
      <c r="AAR250"/>
      <c r="AAS250"/>
      <c r="AAT250"/>
      <c r="AAU250"/>
      <c r="AAV250"/>
      <c r="AAW250"/>
      <c r="AAX250"/>
      <c r="AAY250"/>
      <c r="AAZ250"/>
      <c r="ABA250"/>
      <c r="ABB250"/>
      <c r="ABC250"/>
      <c r="ABD250"/>
      <c r="ABE250"/>
      <c r="ABF250"/>
      <c r="ABG250"/>
      <c r="ABH250"/>
      <c r="ABI250"/>
      <c r="ABJ250"/>
      <c r="ABK250"/>
      <c r="ABL250"/>
      <c r="ABM250"/>
      <c r="ABN250"/>
      <c r="ABO250"/>
      <c r="ABP250"/>
      <c r="ABQ250"/>
      <c r="ABR250"/>
      <c r="ABS250"/>
      <c r="ABT250"/>
      <c r="ABU250"/>
      <c r="ABV250"/>
      <c r="ABW250"/>
      <c r="ABX250"/>
      <c r="ABY250"/>
      <c r="ABZ250"/>
      <c r="ACA250"/>
      <c r="ACB250"/>
      <c r="ACC250"/>
      <c r="ACD250"/>
      <c r="ACE250"/>
      <c r="ACF250"/>
      <c r="ACG250"/>
      <c r="ACH250"/>
      <c r="ACI250"/>
      <c r="ACJ250"/>
      <c r="ACK250"/>
      <c r="ACL250"/>
      <c r="ACM250"/>
      <c r="ACN250"/>
      <c r="ACO250"/>
      <c r="ACP250"/>
      <c r="ACQ250"/>
      <c r="ACR250"/>
      <c r="ACS250"/>
      <c r="ACT250"/>
      <c r="ACU250"/>
      <c r="ACV250"/>
      <c r="ACW250"/>
      <c r="ACX250"/>
      <c r="ACY250"/>
      <c r="ACZ250"/>
      <c r="ADA250"/>
      <c r="ADB250"/>
      <c r="ADC250"/>
      <c r="ADD250"/>
      <c r="ADE250"/>
      <c r="ADF250"/>
      <c r="ADG250"/>
      <c r="ADH250"/>
      <c r="ADI250"/>
      <c r="ADJ250"/>
      <c r="ADK250"/>
      <c r="ADL250"/>
      <c r="ADM250"/>
      <c r="ADN250"/>
      <c r="ADO250"/>
      <c r="ADP250"/>
      <c r="ADQ250"/>
      <c r="ADR250"/>
      <c r="ADS250"/>
      <c r="ADT250"/>
      <c r="ADU250"/>
      <c r="ADV250"/>
      <c r="ADW250"/>
      <c r="ADX250"/>
      <c r="ADY250"/>
      <c r="ADZ250"/>
      <c r="AEA250"/>
      <c r="AEB250"/>
      <c r="AEC250"/>
      <c r="AED250"/>
      <c r="AEE250"/>
      <c r="AEF250"/>
      <c r="AEG250"/>
      <c r="AEH250"/>
      <c r="AEI250"/>
      <c r="AEJ250"/>
      <c r="AEK250"/>
      <c r="AEL250"/>
      <c r="AEM250"/>
      <c r="AEN250"/>
      <c r="AEO250"/>
      <c r="AEP250"/>
      <c r="AEQ250"/>
      <c r="AER250"/>
      <c r="AES250"/>
      <c r="AET250"/>
      <c r="AEU250"/>
      <c r="AEV250"/>
      <c r="AEW250"/>
      <c r="AEX250"/>
      <c r="AEY250"/>
      <c r="AEZ250"/>
      <c r="AFA250"/>
      <c r="AFB250"/>
      <c r="AFC250"/>
      <c r="AFD250"/>
      <c r="AFE250"/>
      <c r="AFF250"/>
      <c r="AFG250"/>
      <c r="AFH250"/>
      <c r="AFI250"/>
      <c r="AFJ250"/>
      <c r="AFK250"/>
      <c r="AFL250"/>
      <c r="AFM250"/>
      <c r="AFN250"/>
      <c r="AFO250"/>
      <c r="AFP250"/>
      <c r="AFQ250"/>
      <c r="AFR250"/>
      <c r="AFS250"/>
      <c r="AFT250"/>
      <c r="AFU250"/>
      <c r="AFV250"/>
      <c r="AFW250"/>
      <c r="AFX250"/>
      <c r="AFY250"/>
      <c r="AFZ250"/>
      <c r="AGA250"/>
      <c r="AGB250"/>
      <c r="AGC250"/>
      <c r="AGD250"/>
      <c r="AGE250"/>
      <c r="AGF250"/>
      <c r="AGG250"/>
      <c r="AGH250"/>
      <c r="AGI250"/>
      <c r="AGJ250"/>
      <c r="AGK250"/>
      <c r="AGL250"/>
      <c r="AGM250"/>
      <c r="AGN250"/>
      <c r="AGO250"/>
      <c r="AGP250"/>
      <c r="AGQ250"/>
      <c r="AGR250"/>
      <c r="AGS250"/>
      <c r="AGT250"/>
      <c r="AGU250"/>
      <c r="AGV250"/>
      <c r="AGW250"/>
      <c r="AGX250"/>
      <c r="AGY250"/>
      <c r="AGZ250"/>
      <c r="AHA250"/>
      <c r="AHB250"/>
      <c r="AHC250"/>
      <c r="AHD250"/>
      <c r="AHE250"/>
      <c r="AHF250"/>
      <c r="AHG250"/>
      <c r="AHH250"/>
      <c r="AHI250"/>
      <c r="AHJ250"/>
      <c r="AHK250"/>
      <c r="AHL250"/>
      <c r="AHM250"/>
      <c r="AHN250"/>
      <c r="AHO250"/>
      <c r="AHP250"/>
      <c r="AHQ250"/>
      <c r="AHR250"/>
      <c r="AHS250"/>
      <c r="AHT250"/>
      <c r="AHU250"/>
      <c r="AHV250"/>
      <c r="AHW250"/>
      <c r="AHX250"/>
      <c r="AHY250"/>
      <c r="AHZ250"/>
      <c r="AIA250"/>
      <c r="AIB250"/>
      <c r="AIC250"/>
      <c r="AID250"/>
      <c r="AIE250"/>
      <c r="AIF250"/>
      <c r="AIG250"/>
      <c r="AIH250"/>
      <c r="AII250"/>
      <c r="AIJ250"/>
      <c r="AIK250"/>
      <c r="AIL250"/>
      <c r="AIM250"/>
      <c r="AIN250"/>
      <c r="AIO250"/>
      <c r="AIP250"/>
      <c r="AIQ250"/>
      <c r="AIR250"/>
      <c r="AIS250"/>
      <c r="AIT250"/>
      <c r="AIU250"/>
      <c r="AIV250"/>
      <c r="AIW250"/>
      <c r="AIX250"/>
      <c r="AIY250"/>
      <c r="AIZ250"/>
      <c r="AJA250"/>
      <c r="AJB250"/>
      <c r="AJC250"/>
      <c r="AJD250"/>
      <c r="AJE250"/>
      <c r="AJF250"/>
      <c r="AJG250"/>
      <c r="AJH250"/>
      <c r="AJI250"/>
      <c r="AJJ250"/>
      <c r="AJK250"/>
      <c r="AJL250"/>
      <c r="AJM250"/>
      <c r="AJN250"/>
      <c r="AJO250"/>
      <c r="AJP250"/>
      <c r="AJQ250"/>
      <c r="AJR250"/>
      <c r="AJS250"/>
      <c r="AJT250"/>
      <c r="AJU250"/>
      <c r="AJV250"/>
      <c r="AJW250"/>
      <c r="AJX250"/>
      <c r="AJY250"/>
      <c r="AJZ250"/>
      <c r="AKA250"/>
      <c r="AKB250"/>
      <c r="AKC250"/>
      <c r="AKD250"/>
      <c r="AKE250"/>
      <c r="AKF250"/>
      <c r="AKG250"/>
      <c r="AKH250"/>
      <c r="AKI250"/>
      <c r="AKJ250"/>
      <c r="AKK250"/>
      <c r="AKL250"/>
      <c r="AKM250"/>
      <c r="AKN250"/>
      <c r="AKO250"/>
      <c r="AKP250"/>
      <c r="AKQ250"/>
      <c r="AKR250"/>
      <c r="AKS250"/>
      <c r="AKT250"/>
      <c r="AKU250"/>
      <c r="AKV250"/>
      <c r="AKW250"/>
      <c r="AKX250"/>
      <c r="AKY250"/>
      <c r="AKZ250"/>
      <c r="ALA250"/>
      <c r="ALB250"/>
      <c r="ALC250"/>
      <c r="ALD250"/>
      <c r="ALE250"/>
      <c r="ALF250"/>
      <c r="ALG250"/>
      <c r="ALH250"/>
      <c r="ALI250"/>
      <c r="ALJ250"/>
      <c r="ALK250"/>
      <c r="ALL250"/>
      <c r="ALM250"/>
      <c r="ALN250"/>
      <c r="ALO250"/>
      <c r="ALP250"/>
      <c r="ALQ250"/>
      <c r="ALR250"/>
      <c r="ALS250"/>
      <c r="ALT250"/>
      <c r="ALU250"/>
      <c r="ALV250"/>
      <c r="ALW250"/>
      <c r="ALX250"/>
      <c r="ALY250"/>
      <c r="ALZ250"/>
      <c r="AMA250"/>
      <c r="AMB250"/>
      <c r="AMC250"/>
      <c r="AMD250"/>
      <c r="AME250"/>
      <c r="AMF250"/>
      <c r="AMG250"/>
      <c r="AMH250"/>
      <c r="AMI250"/>
      <c r="AMJ250"/>
    </row>
    <row r="251" spans="1:1024">
      <c r="A251" s="14" t="s">
        <v>50</v>
      </c>
      <c r="B251" s="15">
        <v>1</v>
      </c>
      <c r="C251" s="16">
        <v>13325</v>
      </c>
      <c r="D251" s="17">
        <v>42088</v>
      </c>
      <c r="E251" s="17">
        <v>42091</v>
      </c>
      <c r="F251" s="13">
        <f t="shared" si="21"/>
        <v>3</v>
      </c>
      <c r="G251" s="18" t="str">
        <f t="shared" si="22"/>
        <v>78 years, 9 months</v>
      </c>
      <c r="H251" s="18" t="s">
        <v>51</v>
      </c>
      <c r="I251" s="13" t="s">
        <v>52</v>
      </c>
      <c r="J251" s="18">
        <v>1</v>
      </c>
      <c r="K251" s="18">
        <v>0</v>
      </c>
      <c r="L251" s="18">
        <v>0</v>
      </c>
      <c r="M251" s="19">
        <v>1</v>
      </c>
      <c r="N251" s="18">
        <v>1</v>
      </c>
      <c r="O251" s="18">
        <v>0</v>
      </c>
      <c r="P251" s="18">
        <v>0</v>
      </c>
      <c r="Q251" s="18">
        <v>1</v>
      </c>
      <c r="R251" s="18">
        <v>0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1</v>
      </c>
      <c r="Y251" s="18">
        <v>43.02</v>
      </c>
      <c r="Z251" s="18">
        <f t="shared" si="23"/>
        <v>1</v>
      </c>
      <c r="AA251" s="14">
        <v>0</v>
      </c>
      <c r="AB251" s="18">
        <v>0</v>
      </c>
      <c r="AC251" s="18">
        <v>0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8">
        <v>143</v>
      </c>
      <c r="AN251" s="18">
        <v>146</v>
      </c>
      <c r="AO251" s="18">
        <f t="shared" si="24"/>
        <v>0</v>
      </c>
      <c r="AP251" s="18">
        <f t="shared" si="25"/>
        <v>1</v>
      </c>
      <c r="AQ251" s="13">
        <v>0</v>
      </c>
      <c r="AR251" s="18">
        <f t="shared" si="26"/>
        <v>3</v>
      </c>
      <c r="AS251" s="18">
        <v>0</v>
      </c>
      <c r="AT251" s="18">
        <v>0</v>
      </c>
      <c r="AU251" s="18">
        <f t="shared" si="27"/>
        <v>3</v>
      </c>
      <c r="AV251" s="18">
        <v>0</v>
      </c>
      <c r="AW251" s="18">
        <v>0</v>
      </c>
      <c r="AX251" s="18">
        <v>0</v>
      </c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H251"/>
      <c r="NI251"/>
      <c r="NJ251"/>
      <c r="NK251"/>
      <c r="NL251"/>
      <c r="NM251"/>
      <c r="NN251"/>
      <c r="NO251"/>
      <c r="NP251"/>
      <c r="NQ251"/>
      <c r="NR251"/>
      <c r="NS251"/>
      <c r="NT251"/>
      <c r="NU251"/>
      <c r="NV251"/>
      <c r="NW251"/>
      <c r="NX251"/>
      <c r="NY251"/>
      <c r="NZ251"/>
      <c r="OA251"/>
      <c r="OB251"/>
      <c r="OC251"/>
      <c r="OD251"/>
      <c r="OE251"/>
      <c r="OF251"/>
      <c r="OG251"/>
      <c r="OH251"/>
      <c r="OI251"/>
      <c r="OJ251"/>
      <c r="OK251"/>
      <c r="OL251"/>
      <c r="OM251"/>
      <c r="ON251"/>
      <c r="OO251"/>
      <c r="OP251"/>
      <c r="OQ251"/>
      <c r="OR251"/>
      <c r="OS251"/>
      <c r="OT251"/>
      <c r="OU251"/>
      <c r="OV251"/>
      <c r="OW251"/>
      <c r="OX251"/>
      <c r="OY251"/>
      <c r="OZ251"/>
      <c r="PA251"/>
      <c r="PB251"/>
      <c r="PC251"/>
      <c r="PD251"/>
      <c r="PE251"/>
      <c r="PF251"/>
      <c r="PG251"/>
      <c r="PH251"/>
      <c r="PI251"/>
      <c r="PJ251"/>
      <c r="PK251"/>
      <c r="PL251"/>
      <c r="PM251"/>
      <c r="PN251"/>
      <c r="PO251"/>
      <c r="PP251"/>
      <c r="PQ251"/>
      <c r="PR251"/>
      <c r="PS251"/>
      <c r="PT251"/>
      <c r="PU251"/>
      <c r="PV251"/>
      <c r="PW251"/>
      <c r="PX251"/>
      <c r="PY251"/>
      <c r="PZ251"/>
      <c r="QA251"/>
      <c r="QB251"/>
      <c r="QC251"/>
      <c r="QD251"/>
      <c r="QE251"/>
      <c r="QF251"/>
      <c r="QG251"/>
      <c r="QH251"/>
      <c r="QI251"/>
      <c r="QJ251"/>
      <c r="QK251"/>
      <c r="QL251"/>
      <c r="QM251"/>
      <c r="QN251"/>
      <c r="QO251"/>
      <c r="QP251"/>
      <c r="QQ251"/>
      <c r="QR251"/>
      <c r="QS251"/>
      <c r="QT251"/>
      <c r="QU251"/>
      <c r="QV251"/>
      <c r="QW251"/>
      <c r="QX251"/>
      <c r="QY251"/>
      <c r="QZ251"/>
      <c r="RA251"/>
      <c r="RB251"/>
      <c r="RC251"/>
      <c r="RD251"/>
      <c r="RE251"/>
      <c r="RF251"/>
      <c r="RG251"/>
      <c r="RH251"/>
      <c r="RI251"/>
      <c r="RJ251"/>
      <c r="RK251"/>
      <c r="RL251"/>
      <c r="RM251"/>
      <c r="RN251"/>
      <c r="RO251"/>
      <c r="RP251"/>
      <c r="RQ251"/>
      <c r="RR251"/>
      <c r="RS251"/>
      <c r="RT251"/>
      <c r="RU251"/>
      <c r="RV251"/>
      <c r="RW251"/>
      <c r="RX251"/>
      <c r="RY251"/>
      <c r="RZ251"/>
      <c r="SA251"/>
      <c r="SB251"/>
      <c r="SC251"/>
      <c r="SD251"/>
      <c r="SE251"/>
      <c r="SF251"/>
      <c r="SG251"/>
      <c r="SH251"/>
      <c r="SI251"/>
      <c r="SJ251"/>
      <c r="SK251"/>
      <c r="SL251"/>
      <c r="SM251"/>
      <c r="SN251"/>
      <c r="SO251"/>
      <c r="SP251"/>
      <c r="SQ251"/>
      <c r="SR251"/>
      <c r="SS251"/>
      <c r="ST251"/>
      <c r="SU251"/>
      <c r="SV251"/>
      <c r="SW251"/>
      <c r="SX251"/>
      <c r="SY251"/>
      <c r="SZ251"/>
      <c r="TA251"/>
      <c r="TB251"/>
      <c r="TC251"/>
      <c r="TD251"/>
      <c r="TE251"/>
      <c r="TF251"/>
      <c r="TG251"/>
      <c r="TH251"/>
      <c r="TI251"/>
      <c r="TJ251"/>
      <c r="TK251"/>
      <c r="TL251"/>
      <c r="TM251"/>
      <c r="TN251"/>
      <c r="TO251"/>
      <c r="TP251"/>
      <c r="TQ251"/>
      <c r="TR251"/>
      <c r="TS251"/>
      <c r="TT251"/>
      <c r="TU251"/>
      <c r="TV251"/>
      <c r="TW251"/>
      <c r="TX251"/>
      <c r="TY251"/>
      <c r="TZ251"/>
      <c r="UA251"/>
      <c r="UB251"/>
      <c r="UC251"/>
      <c r="UD251"/>
      <c r="UE251"/>
      <c r="UF251"/>
      <c r="UG251"/>
      <c r="UH251"/>
      <c r="UI251"/>
      <c r="UJ251"/>
      <c r="UK251"/>
      <c r="UL251"/>
      <c r="UM251"/>
      <c r="UN251"/>
      <c r="UO251"/>
      <c r="UP251"/>
      <c r="UQ251"/>
      <c r="UR251"/>
      <c r="US251"/>
      <c r="UT251"/>
      <c r="UU251"/>
      <c r="UV251"/>
      <c r="UW251"/>
      <c r="UX251"/>
      <c r="UY251"/>
      <c r="UZ251"/>
      <c r="VA251"/>
      <c r="VB251"/>
      <c r="VC251"/>
      <c r="VD251"/>
      <c r="VE251"/>
      <c r="VF251"/>
      <c r="VG251"/>
      <c r="VH251"/>
      <c r="VI251"/>
      <c r="VJ251"/>
      <c r="VK251"/>
      <c r="VL251"/>
      <c r="VM251"/>
      <c r="VN251"/>
      <c r="VO251"/>
      <c r="VP251"/>
      <c r="VQ251"/>
      <c r="VR251"/>
      <c r="VS251"/>
      <c r="VT251"/>
      <c r="VU251"/>
      <c r="VV251"/>
      <c r="VW251"/>
      <c r="VX251"/>
      <c r="VY251"/>
      <c r="VZ251"/>
      <c r="WA251"/>
      <c r="WB251"/>
      <c r="WC251"/>
      <c r="WD251"/>
      <c r="WE251"/>
      <c r="WF251"/>
      <c r="WG251"/>
      <c r="WH251"/>
      <c r="WI251"/>
      <c r="WJ251"/>
      <c r="WK251"/>
      <c r="WL251"/>
      <c r="WM251"/>
      <c r="WN251"/>
      <c r="WO251"/>
      <c r="WP251"/>
      <c r="WQ251"/>
      <c r="WR251"/>
      <c r="WS251"/>
      <c r="WT251"/>
      <c r="WU251"/>
      <c r="WV251"/>
      <c r="WW251"/>
      <c r="WX251"/>
      <c r="WY251"/>
      <c r="WZ251"/>
      <c r="XA251"/>
      <c r="XB251"/>
      <c r="XC251"/>
      <c r="XD251"/>
      <c r="XE251"/>
      <c r="XF251"/>
      <c r="XG251"/>
      <c r="XH251"/>
      <c r="XI251"/>
      <c r="XJ251"/>
      <c r="XK251"/>
      <c r="XL251"/>
      <c r="XM251"/>
      <c r="XN251"/>
      <c r="XO251"/>
      <c r="XP251"/>
      <c r="XQ251"/>
      <c r="XR251"/>
      <c r="XS251"/>
      <c r="XT251"/>
      <c r="XU251"/>
      <c r="XV251"/>
      <c r="XW251"/>
      <c r="XX251"/>
      <c r="XY251"/>
      <c r="XZ251"/>
      <c r="YA251"/>
      <c r="YB251"/>
      <c r="YC251"/>
      <c r="YD251"/>
      <c r="YE251"/>
      <c r="YF251"/>
      <c r="YG251"/>
      <c r="YH251"/>
      <c r="YI251"/>
      <c r="YJ251"/>
      <c r="YK251"/>
      <c r="YL251"/>
      <c r="YM251"/>
      <c r="YN251"/>
      <c r="YO251"/>
      <c r="YP251"/>
      <c r="YQ251"/>
      <c r="YR251"/>
      <c r="YS251"/>
      <c r="YT251"/>
      <c r="YU251"/>
      <c r="YV251"/>
      <c r="YW251"/>
      <c r="YX251"/>
      <c r="YY251"/>
      <c r="YZ251"/>
      <c r="ZA251"/>
      <c r="ZB251"/>
      <c r="ZC251"/>
      <c r="ZD251"/>
      <c r="ZE251"/>
      <c r="ZF251"/>
      <c r="ZG251"/>
      <c r="ZH251"/>
      <c r="ZI251"/>
      <c r="ZJ251"/>
      <c r="ZK251"/>
      <c r="ZL251"/>
      <c r="ZM251"/>
      <c r="ZN251"/>
      <c r="ZO251"/>
      <c r="ZP251"/>
      <c r="ZQ251"/>
      <c r="ZR251"/>
      <c r="ZS251"/>
      <c r="ZT251"/>
      <c r="ZU251"/>
      <c r="ZV251"/>
      <c r="ZW251"/>
      <c r="ZX251"/>
      <c r="ZY251"/>
      <c r="ZZ251"/>
      <c r="AAA251"/>
      <c r="AAB251"/>
      <c r="AAC251"/>
      <c r="AAD251"/>
      <c r="AAE251"/>
      <c r="AAF251"/>
      <c r="AAG251"/>
      <c r="AAH251"/>
      <c r="AAI251"/>
      <c r="AAJ251"/>
      <c r="AAK251"/>
      <c r="AAL251"/>
      <c r="AAM251"/>
      <c r="AAN251"/>
      <c r="AAO251"/>
      <c r="AAP251"/>
      <c r="AAQ251"/>
      <c r="AAR251"/>
      <c r="AAS251"/>
      <c r="AAT251"/>
      <c r="AAU251"/>
      <c r="AAV251"/>
      <c r="AAW251"/>
      <c r="AAX251"/>
      <c r="AAY251"/>
      <c r="AAZ251"/>
      <c r="ABA251"/>
      <c r="ABB251"/>
      <c r="ABC251"/>
      <c r="ABD251"/>
      <c r="ABE251"/>
      <c r="ABF251"/>
      <c r="ABG251"/>
      <c r="ABH251"/>
      <c r="ABI251"/>
      <c r="ABJ251"/>
      <c r="ABK251"/>
      <c r="ABL251"/>
      <c r="ABM251"/>
      <c r="ABN251"/>
      <c r="ABO251"/>
      <c r="ABP251"/>
      <c r="ABQ251"/>
      <c r="ABR251"/>
      <c r="ABS251"/>
      <c r="ABT251"/>
      <c r="ABU251"/>
      <c r="ABV251"/>
      <c r="ABW251"/>
      <c r="ABX251"/>
      <c r="ABY251"/>
      <c r="ABZ251"/>
      <c r="ACA251"/>
      <c r="ACB251"/>
      <c r="ACC251"/>
      <c r="ACD251"/>
      <c r="ACE251"/>
      <c r="ACF251"/>
      <c r="ACG251"/>
      <c r="ACH251"/>
      <c r="ACI251"/>
      <c r="ACJ251"/>
      <c r="ACK251"/>
      <c r="ACL251"/>
      <c r="ACM251"/>
      <c r="ACN251"/>
      <c r="ACO251"/>
      <c r="ACP251"/>
      <c r="ACQ251"/>
      <c r="ACR251"/>
      <c r="ACS251"/>
      <c r="ACT251"/>
      <c r="ACU251"/>
      <c r="ACV251"/>
      <c r="ACW251"/>
      <c r="ACX251"/>
      <c r="ACY251"/>
      <c r="ACZ251"/>
      <c r="ADA251"/>
      <c r="ADB251"/>
      <c r="ADC251"/>
      <c r="ADD251"/>
      <c r="ADE251"/>
      <c r="ADF251"/>
      <c r="ADG251"/>
      <c r="ADH251"/>
      <c r="ADI251"/>
      <c r="ADJ251"/>
      <c r="ADK251"/>
      <c r="ADL251"/>
      <c r="ADM251"/>
      <c r="ADN251"/>
      <c r="ADO251"/>
      <c r="ADP251"/>
      <c r="ADQ251"/>
      <c r="ADR251"/>
      <c r="ADS251"/>
      <c r="ADT251"/>
      <c r="ADU251"/>
      <c r="ADV251"/>
      <c r="ADW251"/>
      <c r="ADX251"/>
      <c r="ADY251"/>
      <c r="ADZ251"/>
      <c r="AEA251"/>
      <c r="AEB251"/>
      <c r="AEC251"/>
      <c r="AED251"/>
      <c r="AEE251"/>
      <c r="AEF251"/>
      <c r="AEG251"/>
      <c r="AEH251"/>
      <c r="AEI251"/>
      <c r="AEJ251"/>
      <c r="AEK251"/>
      <c r="AEL251"/>
      <c r="AEM251"/>
      <c r="AEN251"/>
      <c r="AEO251"/>
      <c r="AEP251"/>
      <c r="AEQ251"/>
      <c r="AER251"/>
      <c r="AES251"/>
      <c r="AET251"/>
      <c r="AEU251"/>
      <c r="AEV251"/>
      <c r="AEW251"/>
      <c r="AEX251"/>
      <c r="AEY251"/>
      <c r="AEZ251"/>
      <c r="AFA251"/>
      <c r="AFB251"/>
      <c r="AFC251"/>
      <c r="AFD251"/>
      <c r="AFE251"/>
      <c r="AFF251"/>
      <c r="AFG251"/>
      <c r="AFH251"/>
      <c r="AFI251"/>
      <c r="AFJ251"/>
      <c r="AFK251"/>
      <c r="AFL251"/>
      <c r="AFM251"/>
      <c r="AFN251"/>
      <c r="AFO251"/>
      <c r="AFP251"/>
      <c r="AFQ251"/>
      <c r="AFR251"/>
      <c r="AFS251"/>
      <c r="AFT251"/>
      <c r="AFU251"/>
      <c r="AFV251"/>
      <c r="AFW251"/>
      <c r="AFX251"/>
      <c r="AFY251"/>
      <c r="AFZ251"/>
      <c r="AGA251"/>
      <c r="AGB251"/>
      <c r="AGC251"/>
      <c r="AGD251"/>
      <c r="AGE251"/>
      <c r="AGF251"/>
      <c r="AGG251"/>
      <c r="AGH251"/>
      <c r="AGI251"/>
      <c r="AGJ251"/>
      <c r="AGK251"/>
      <c r="AGL251"/>
      <c r="AGM251"/>
      <c r="AGN251"/>
      <c r="AGO251"/>
      <c r="AGP251"/>
      <c r="AGQ251"/>
      <c r="AGR251"/>
      <c r="AGS251"/>
      <c r="AGT251"/>
      <c r="AGU251"/>
      <c r="AGV251"/>
      <c r="AGW251"/>
      <c r="AGX251"/>
      <c r="AGY251"/>
      <c r="AGZ251"/>
      <c r="AHA251"/>
      <c r="AHB251"/>
      <c r="AHC251"/>
      <c r="AHD251"/>
      <c r="AHE251"/>
      <c r="AHF251"/>
      <c r="AHG251"/>
      <c r="AHH251"/>
      <c r="AHI251"/>
      <c r="AHJ251"/>
      <c r="AHK251"/>
      <c r="AHL251"/>
      <c r="AHM251"/>
      <c r="AHN251"/>
      <c r="AHO251"/>
      <c r="AHP251"/>
      <c r="AHQ251"/>
      <c r="AHR251"/>
      <c r="AHS251"/>
      <c r="AHT251"/>
      <c r="AHU251"/>
      <c r="AHV251"/>
      <c r="AHW251"/>
      <c r="AHX251"/>
      <c r="AHY251"/>
      <c r="AHZ251"/>
      <c r="AIA251"/>
      <c r="AIB251"/>
      <c r="AIC251"/>
      <c r="AID251"/>
      <c r="AIE251"/>
      <c r="AIF251"/>
      <c r="AIG251"/>
      <c r="AIH251"/>
      <c r="AII251"/>
      <c r="AIJ251"/>
      <c r="AIK251"/>
      <c r="AIL251"/>
      <c r="AIM251"/>
      <c r="AIN251"/>
      <c r="AIO251"/>
      <c r="AIP251"/>
      <c r="AIQ251"/>
      <c r="AIR251"/>
      <c r="AIS251"/>
      <c r="AIT251"/>
      <c r="AIU251"/>
      <c r="AIV251"/>
      <c r="AIW251"/>
      <c r="AIX251"/>
      <c r="AIY251"/>
      <c r="AIZ251"/>
      <c r="AJA251"/>
      <c r="AJB251"/>
      <c r="AJC251"/>
      <c r="AJD251"/>
      <c r="AJE251"/>
      <c r="AJF251"/>
      <c r="AJG251"/>
      <c r="AJH251"/>
      <c r="AJI251"/>
      <c r="AJJ251"/>
      <c r="AJK251"/>
      <c r="AJL251"/>
      <c r="AJM251"/>
      <c r="AJN251"/>
      <c r="AJO251"/>
      <c r="AJP251"/>
      <c r="AJQ251"/>
      <c r="AJR251"/>
      <c r="AJS251"/>
      <c r="AJT251"/>
      <c r="AJU251"/>
      <c r="AJV251"/>
      <c r="AJW251"/>
      <c r="AJX251"/>
      <c r="AJY251"/>
      <c r="AJZ251"/>
      <c r="AKA251"/>
      <c r="AKB251"/>
      <c r="AKC251"/>
      <c r="AKD251"/>
      <c r="AKE251"/>
      <c r="AKF251"/>
      <c r="AKG251"/>
      <c r="AKH251"/>
      <c r="AKI251"/>
      <c r="AKJ251"/>
      <c r="AKK251"/>
      <c r="AKL251"/>
      <c r="AKM251"/>
      <c r="AKN251"/>
      <c r="AKO251"/>
      <c r="AKP251"/>
      <c r="AKQ251"/>
      <c r="AKR251"/>
      <c r="AKS251"/>
      <c r="AKT251"/>
      <c r="AKU251"/>
      <c r="AKV251"/>
      <c r="AKW251"/>
      <c r="AKX251"/>
      <c r="AKY251"/>
      <c r="AKZ251"/>
      <c r="ALA251"/>
      <c r="ALB251"/>
      <c r="ALC251"/>
      <c r="ALD251"/>
      <c r="ALE251"/>
      <c r="ALF251"/>
      <c r="ALG251"/>
      <c r="ALH251"/>
      <c r="ALI251"/>
      <c r="ALJ251"/>
      <c r="ALK251"/>
      <c r="ALL251"/>
      <c r="ALM251"/>
      <c r="ALN251"/>
      <c r="ALO251"/>
      <c r="ALP251"/>
      <c r="ALQ251"/>
      <c r="ALR251"/>
      <c r="ALS251"/>
      <c r="ALT251"/>
      <c r="ALU251"/>
      <c r="ALV251"/>
      <c r="ALW251"/>
      <c r="ALX251"/>
      <c r="ALY251"/>
      <c r="ALZ251"/>
      <c r="AMA251"/>
      <c r="AMB251"/>
      <c r="AMC251"/>
      <c r="AMD251"/>
      <c r="AME251"/>
      <c r="AMF251"/>
      <c r="AMG251"/>
      <c r="AMH251"/>
      <c r="AMI251"/>
      <c r="AMJ251"/>
    </row>
    <row r="252" spans="1:1024">
      <c r="A252" s="14" t="s">
        <v>55</v>
      </c>
      <c r="B252" s="15">
        <v>1</v>
      </c>
      <c r="C252" s="16">
        <v>24957</v>
      </c>
      <c r="D252" s="17">
        <v>42097</v>
      </c>
      <c r="E252" s="17">
        <v>42099</v>
      </c>
      <c r="F252" s="13">
        <f t="shared" si="21"/>
        <v>2</v>
      </c>
      <c r="G252" s="18" t="str">
        <f t="shared" si="22"/>
        <v>46 years, 11 months</v>
      </c>
      <c r="H252" s="18" t="s">
        <v>51</v>
      </c>
      <c r="I252" s="13" t="s">
        <v>57</v>
      </c>
      <c r="J252" s="18">
        <v>0</v>
      </c>
      <c r="K252" s="18">
        <v>0</v>
      </c>
      <c r="L252" s="18">
        <v>0</v>
      </c>
      <c r="M252" s="19">
        <v>0</v>
      </c>
      <c r="N252" s="18">
        <v>1</v>
      </c>
      <c r="O252" s="18">
        <v>0</v>
      </c>
      <c r="P252" s="18">
        <v>0</v>
      </c>
      <c r="Q252" s="18">
        <v>0</v>
      </c>
      <c r="R252" s="18">
        <v>1</v>
      </c>
      <c r="S252" s="18">
        <v>0</v>
      </c>
      <c r="T252" s="18">
        <v>1</v>
      </c>
      <c r="U252" s="18">
        <v>0</v>
      </c>
      <c r="V252" s="18">
        <v>1</v>
      </c>
      <c r="W252" s="18">
        <v>1</v>
      </c>
      <c r="X252" s="18">
        <v>0</v>
      </c>
      <c r="Y252" s="18">
        <v>32.18</v>
      </c>
      <c r="Z252" s="18">
        <f t="shared" si="23"/>
        <v>1</v>
      </c>
      <c r="AA252" s="14">
        <v>0</v>
      </c>
      <c r="AB252" s="18">
        <v>0</v>
      </c>
      <c r="AC252" s="18">
        <v>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18">
        <v>0</v>
      </c>
      <c r="AM252" s="18">
        <v>139</v>
      </c>
      <c r="AN252" s="18">
        <v>140</v>
      </c>
      <c r="AO252" s="18">
        <f t="shared" si="24"/>
        <v>0</v>
      </c>
      <c r="AP252" s="18">
        <f t="shared" si="25"/>
        <v>0</v>
      </c>
      <c r="AQ252" s="13">
        <v>0</v>
      </c>
      <c r="AR252" s="18">
        <f t="shared" si="26"/>
        <v>2</v>
      </c>
      <c r="AS252" s="18">
        <v>0</v>
      </c>
      <c r="AT252" s="18">
        <v>0</v>
      </c>
      <c r="AU252" s="18">
        <f t="shared" si="27"/>
        <v>2</v>
      </c>
      <c r="AV252" s="18">
        <v>0</v>
      </c>
      <c r="AW252" s="18">
        <v>0</v>
      </c>
      <c r="AX252" s="18">
        <v>0</v>
      </c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  <c r="NJ252"/>
      <c r="NK252"/>
      <c r="NL252"/>
      <c r="NM252"/>
      <c r="NN252"/>
      <c r="NO252"/>
      <c r="NP252"/>
      <c r="NQ252"/>
      <c r="NR252"/>
      <c r="NS252"/>
      <c r="NT252"/>
      <c r="NU252"/>
      <c r="NV252"/>
      <c r="NW252"/>
      <c r="NX252"/>
      <c r="NY252"/>
      <c r="NZ252"/>
      <c r="OA252"/>
      <c r="OB252"/>
      <c r="OC252"/>
      <c r="OD252"/>
      <c r="OE252"/>
      <c r="OF252"/>
      <c r="OG252"/>
      <c r="OH252"/>
      <c r="OI252"/>
      <c r="OJ252"/>
      <c r="OK252"/>
      <c r="OL252"/>
      <c r="OM252"/>
      <c r="ON252"/>
      <c r="OO252"/>
      <c r="OP252"/>
      <c r="OQ252"/>
      <c r="OR252"/>
      <c r="OS252"/>
      <c r="OT252"/>
      <c r="OU252"/>
      <c r="OV252"/>
      <c r="OW252"/>
      <c r="OX252"/>
      <c r="OY252"/>
      <c r="OZ252"/>
      <c r="PA252"/>
      <c r="PB252"/>
      <c r="PC252"/>
      <c r="PD252"/>
      <c r="PE252"/>
      <c r="PF252"/>
      <c r="PG252"/>
      <c r="PH252"/>
      <c r="PI252"/>
      <c r="PJ252"/>
      <c r="PK252"/>
      <c r="PL252"/>
      <c r="PM252"/>
      <c r="PN252"/>
      <c r="PO252"/>
      <c r="PP252"/>
      <c r="PQ252"/>
      <c r="PR252"/>
      <c r="PS252"/>
      <c r="PT252"/>
      <c r="PU252"/>
      <c r="PV252"/>
      <c r="PW252"/>
      <c r="PX252"/>
      <c r="PY252"/>
      <c r="PZ252"/>
      <c r="QA252"/>
      <c r="QB252"/>
      <c r="QC252"/>
      <c r="QD252"/>
      <c r="QE252"/>
      <c r="QF252"/>
      <c r="QG252"/>
      <c r="QH252"/>
      <c r="QI252"/>
      <c r="QJ252"/>
      <c r="QK252"/>
      <c r="QL252"/>
      <c r="QM252"/>
      <c r="QN252"/>
      <c r="QO252"/>
      <c r="QP252"/>
      <c r="QQ252"/>
      <c r="QR252"/>
      <c r="QS252"/>
      <c r="QT252"/>
      <c r="QU252"/>
      <c r="QV252"/>
      <c r="QW252"/>
      <c r="QX252"/>
      <c r="QY252"/>
      <c r="QZ252"/>
      <c r="RA252"/>
      <c r="RB252"/>
      <c r="RC252"/>
      <c r="RD252"/>
      <c r="RE252"/>
      <c r="RF252"/>
      <c r="RG252"/>
      <c r="RH252"/>
      <c r="RI252"/>
      <c r="RJ252"/>
      <c r="RK252"/>
      <c r="RL252"/>
      <c r="RM252"/>
      <c r="RN252"/>
      <c r="RO252"/>
      <c r="RP252"/>
      <c r="RQ252"/>
      <c r="RR252"/>
      <c r="RS252"/>
      <c r="RT252"/>
      <c r="RU252"/>
      <c r="RV252"/>
      <c r="RW252"/>
      <c r="RX252"/>
      <c r="RY252"/>
      <c r="RZ252"/>
      <c r="SA252"/>
      <c r="SB252"/>
      <c r="SC252"/>
      <c r="SD252"/>
      <c r="SE252"/>
      <c r="SF252"/>
      <c r="SG252"/>
      <c r="SH252"/>
      <c r="SI252"/>
      <c r="SJ252"/>
      <c r="SK252"/>
      <c r="SL252"/>
      <c r="SM252"/>
      <c r="SN252"/>
      <c r="SO252"/>
      <c r="SP252"/>
      <c r="SQ252"/>
      <c r="SR252"/>
      <c r="SS252"/>
      <c r="ST252"/>
      <c r="SU252"/>
      <c r="SV252"/>
      <c r="SW252"/>
      <c r="SX252"/>
      <c r="SY252"/>
      <c r="SZ252"/>
      <c r="TA252"/>
      <c r="TB252"/>
      <c r="TC252"/>
      <c r="TD252"/>
      <c r="TE252"/>
      <c r="TF252"/>
      <c r="TG252"/>
      <c r="TH252"/>
      <c r="TI252"/>
      <c r="TJ252"/>
      <c r="TK252"/>
      <c r="TL252"/>
      <c r="TM252"/>
      <c r="TN252"/>
      <c r="TO252"/>
      <c r="TP252"/>
      <c r="TQ252"/>
      <c r="TR252"/>
      <c r="TS252"/>
      <c r="TT252"/>
      <c r="TU252"/>
      <c r="TV252"/>
      <c r="TW252"/>
      <c r="TX252"/>
      <c r="TY252"/>
      <c r="TZ252"/>
      <c r="UA252"/>
      <c r="UB252"/>
      <c r="UC252"/>
      <c r="UD252"/>
      <c r="UE252"/>
      <c r="UF252"/>
      <c r="UG252"/>
      <c r="UH252"/>
      <c r="UI252"/>
      <c r="UJ252"/>
      <c r="UK252"/>
      <c r="UL252"/>
      <c r="UM252"/>
      <c r="UN252"/>
      <c r="UO252"/>
      <c r="UP252"/>
      <c r="UQ252"/>
      <c r="UR252"/>
      <c r="US252"/>
      <c r="UT252"/>
      <c r="UU252"/>
      <c r="UV252"/>
      <c r="UW252"/>
      <c r="UX252"/>
      <c r="UY252"/>
      <c r="UZ252"/>
      <c r="VA252"/>
      <c r="VB252"/>
      <c r="VC252"/>
      <c r="VD252"/>
      <c r="VE252"/>
      <c r="VF252"/>
      <c r="VG252"/>
      <c r="VH252"/>
      <c r="VI252"/>
      <c r="VJ252"/>
      <c r="VK252"/>
      <c r="VL252"/>
      <c r="VM252"/>
      <c r="VN252"/>
      <c r="VO252"/>
      <c r="VP252"/>
      <c r="VQ252"/>
      <c r="VR252"/>
      <c r="VS252"/>
      <c r="VT252"/>
      <c r="VU252"/>
      <c r="VV252"/>
      <c r="VW252"/>
      <c r="VX252"/>
      <c r="VY252"/>
      <c r="VZ252"/>
      <c r="WA252"/>
      <c r="WB252"/>
      <c r="WC252"/>
      <c r="WD252"/>
      <c r="WE252"/>
      <c r="WF252"/>
      <c r="WG252"/>
      <c r="WH252"/>
      <c r="WI252"/>
      <c r="WJ252"/>
      <c r="WK252"/>
      <c r="WL252"/>
      <c r="WM252"/>
      <c r="WN252"/>
      <c r="WO252"/>
      <c r="WP252"/>
      <c r="WQ252"/>
      <c r="WR252"/>
      <c r="WS252"/>
      <c r="WT252"/>
      <c r="WU252"/>
      <c r="WV252"/>
      <c r="WW252"/>
      <c r="WX252"/>
      <c r="WY252"/>
      <c r="WZ252"/>
      <c r="XA252"/>
      <c r="XB252"/>
      <c r="XC252"/>
      <c r="XD252"/>
      <c r="XE252"/>
      <c r="XF252"/>
      <c r="XG252"/>
      <c r="XH252"/>
      <c r="XI252"/>
      <c r="XJ252"/>
      <c r="XK252"/>
      <c r="XL252"/>
      <c r="XM252"/>
      <c r="XN252"/>
      <c r="XO252"/>
      <c r="XP252"/>
      <c r="XQ252"/>
      <c r="XR252"/>
      <c r="XS252"/>
      <c r="XT252"/>
      <c r="XU252"/>
      <c r="XV252"/>
      <c r="XW252"/>
      <c r="XX252"/>
      <c r="XY252"/>
      <c r="XZ252"/>
      <c r="YA252"/>
      <c r="YB252"/>
      <c r="YC252"/>
      <c r="YD252"/>
      <c r="YE252"/>
      <c r="YF252"/>
      <c r="YG252"/>
      <c r="YH252"/>
      <c r="YI252"/>
      <c r="YJ252"/>
      <c r="YK252"/>
      <c r="YL252"/>
      <c r="YM252"/>
      <c r="YN252"/>
      <c r="YO252"/>
      <c r="YP252"/>
      <c r="YQ252"/>
      <c r="YR252"/>
      <c r="YS252"/>
      <c r="YT252"/>
      <c r="YU252"/>
      <c r="YV252"/>
      <c r="YW252"/>
      <c r="YX252"/>
      <c r="YY252"/>
      <c r="YZ252"/>
      <c r="ZA252"/>
      <c r="ZB252"/>
      <c r="ZC252"/>
      <c r="ZD252"/>
      <c r="ZE252"/>
      <c r="ZF252"/>
      <c r="ZG252"/>
      <c r="ZH252"/>
      <c r="ZI252"/>
      <c r="ZJ252"/>
      <c r="ZK252"/>
      <c r="ZL252"/>
      <c r="ZM252"/>
      <c r="ZN252"/>
      <c r="ZO252"/>
      <c r="ZP252"/>
      <c r="ZQ252"/>
      <c r="ZR252"/>
      <c r="ZS252"/>
      <c r="ZT252"/>
      <c r="ZU252"/>
      <c r="ZV252"/>
      <c r="ZW252"/>
      <c r="ZX252"/>
      <c r="ZY252"/>
      <c r="ZZ252"/>
      <c r="AAA252"/>
      <c r="AAB252"/>
      <c r="AAC252"/>
      <c r="AAD252"/>
      <c r="AAE252"/>
      <c r="AAF252"/>
      <c r="AAG252"/>
      <c r="AAH252"/>
      <c r="AAI252"/>
      <c r="AAJ252"/>
      <c r="AAK252"/>
      <c r="AAL252"/>
      <c r="AAM252"/>
      <c r="AAN252"/>
      <c r="AAO252"/>
      <c r="AAP252"/>
      <c r="AAQ252"/>
      <c r="AAR252"/>
      <c r="AAS252"/>
      <c r="AAT252"/>
      <c r="AAU252"/>
      <c r="AAV252"/>
      <c r="AAW252"/>
      <c r="AAX252"/>
      <c r="AAY252"/>
      <c r="AAZ252"/>
      <c r="ABA252"/>
      <c r="ABB252"/>
      <c r="ABC252"/>
      <c r="ABD252"/>
      <c r="ABE252"/>
      <c r="ABF252"/>
      <c r="ABG252"/>
      <c r="ABH252"/>
      <c r="ABI252"/>
      <c r="ABJ252"/>
      <c r="ABK252"/>
      <c r="ABL252"/>
      <c r="ABM252"/>
      <c r="ABN252"/>
      <c r="ABO252"/>
      <c r="ABP252"/>
      <c r="ABQ252"/>
      <c r="ABR252"/>
      <c r="ABS252"/>
      <c r="ABT252"/>
      <c r="ABU252"/>
      <c r="ABV252"/>
      <c r="ABW252"/>
      <c r="ABX252"/>
      <c r="ABY252"/>
      <c r="ABZ252"/>
      <c r="ACA252"/>
      <c r="ACB252"/>
      <c r="ACC252"/>
      <c r="ACD252"/>
      <c r="ACE252"/>
      <c r="ACF252"/>
      <c r="ACG252"/>
      <c r="ACH252"/>
      <c r="ACI252"/>
      <c r="ACJ252"/>
      <c r="ACK252"/>
      <c r="ACL252"/>
      <c r="ACM252"/>
      <c r="ACN252"/>
      <c r="ACO252"/>
      <c r="ACP252"/>
      <c r="ACQ252"/>
      <c r="ACR252"/>
      <c r="ACS252"/>
      <c r="ACT252"/>
      <c r="ACU252"/>
      <c r="ACV252"/>
      <c r="ACW252"/>
      <c r="ACX252"/>
      <c r="ACY252"/>
      <c r="ACZ252"/>
      <c r="ADA252"/>
      <c r="ADB252"/>
      <c r="ADC252"/>
      <c r="ADD252"/>
      <c r="ADE252"/>
      <c r="ADF252"/>
      <c r="ADG252"/>
      <c r="ADH252"/>
      <c r="ADI252"/>
      <c r="ADJ252"/>
      <c r="ADK252"/>
      <c r="ADL252"/>
      <c r="ADM252"/>
      <c r="ADN252"/>
      <c r="ADO252"/>
      <c r="ADP252"/>
      <c r="ADQ252"/>
      <c r="ADR252"/>
      <c r="ADS252"/>
      <c r="ADT252"/>
      <c r="ADU252"/>
      <c r="ADV252"/>
      <c r="ADW252"/>
      <c r="ADX252"/>
      <c r="ADY252"/>
      <c r="ADZ252"/>
      <c r="AEA252"/>
      <c r="AEB252"/>
      <c r="AEC252"/>
      <c r="AED252"/>
      <c r="AEE252"/>
      <c r="AEF252"/>
      <c r="AEG252"/>
      <c r="AEH252"/>
      <c r="AEI252"/>
      <c r="AEJ252"/>
      <c r="AEK252"/>
      <c r="AEL252"/>
      <c r="AEM252"/>
      <c r="AEN252"/>
      <c r="AEO252"/>
      <c r="AEP252"/>
      <c r="AEQ252"/>
      <c r="AER252"/>
      <c r="AES252"/>
      <c r="AET252"/>
      <c r="AEU252"/>
      <c r="AEV252"/>
      <c r="AEW252"/>
      <c r="AEX252"/>
      <c r="AEY252"/>
      <c r="AEZ252"/>
      <c r="AFA252"/>
      <c r="AFB252"/>
      <c r="AFC252"/>
      <c r="AFD252"/>
      <c r="AFE252"/>
      <c r="AFF252"/>
      <c r="AFG252"/>
      <c r="AFH252"/>
      <c r="AFI252"/>
      <c r="AFJ252"/>
      <c r="AFK252"/>
      <c r="AFL252"/>
      <c r="AFM252"/>
      <c r="AFN252"/>
      <c r="AFO252"/>
      <c r="AFP252"/>
      <c r="AFQ252"/>
      <c r="AFR252"/>
      <c r="AFS252"/>
      <c r="AFT252"/>
      <c r="AFU252"/>
      <c r="AFV252"/>
      <c r="AFW252"/>
      <c r="AFX252"/>
      <c r="AFY252"/>
      <c r="AFZ252"/>
      <c r="AGA252"/>
      <c r="AGB252"/>
      <c r="AGC252"/>
      <c r="AGD252"/>
      <c r="AGE252"/>
      <c r="AGF252"/>
      <c r="AGG252"/>
      <c r="AGH252"/>
      <c r="AGI252"/>
      <c r="AGJ252"/>
      <c r="AGK252"/>
      <c r="AGL252"/>
      <c r="AGM252"/>
      <c r="AGN252"/>
      <c r="AGO252"/>
      <c r="AGP252"/>
      <c r="AGQ252"/>
      <c r="AGR252"/>
      <c r="AGS252"/>
      <c r="AGT252"/>
      <c r="AGU252"/>
      <c r="AGV252"/>
      <c r="AGW252"/>
      <c r="AGX252"/>
      <c r="AGY252"/>
      <c r="AGZ252"/>
      <c r="AHA252"/>
      <c r="AHB252"/>
      <c r="AHC252"/>
      <c r="AHD252"/>
      <c r="AHE252"/>
      <c r="AHF252"/>
      <c r="AHG252"/>
      <c r="AHH252"/>
      <c r="AHI252"/>
      <c r="AHJ252"/>
      <c r="AHK252"/>
      <c r="AHL252"/>
      <c r="AHM252"/>
      <c r="AHN252"/>
      <c r="AHO252"/>
      <c r="AHP252"/>
      <c r="AHQ252"/>
      <c r="AHR252"/>
      <c r="AHS252"/>
      <c r="AHT252"/>
      <c r="AHU252"/>
      <c r="AHV252"/>
      <c r="AHW252"/>
      <c r="AHX252"/>
      <c r="AHY252"/>
      <c r="AHZ252"/>
      <c r="AIA252"/>
      <c r="AIB252"/>
      <c r="AIC252"/>
      <c r="AID252"/>
      <c r="AIE252"/>
      <c r="AIF252"/>
      <c r="AIG252"/>
      <c r="AIH252"/>
      <c r="AII252"/>
      <c r="AIJ252"/>
      <c r="AIK252"/>
      <c r="AIL252"/>
      <c r="AIM252"/>
      <c r="AIN252"/>
      <c r="AIO252"/>
      <c r="AIP252"/>
      <c r="AIQ252"/>
      <c r="AIR252"/>
      <c r="AIS252"/>
      <c r="AIT252"/>
      <c r="AIU252"/>
      <c r="AIV252"/>
      <c r="AIW252"/>
      <c r="AIX252"/>
      <c r="AIY252"/>
      <c r="AIZ252"/>
      <c r="AJA252"/>
      <c r="AJB252"/>
      <c r="AJC252"/>
      <c r="AJD252"/>
      <c r="AJE252"/>
      <c r="AJF252"/>
      <c r="AJG252"/>
      <c r="AJH252"/>
      <c r="AJI252"/>
      <c r="AJJ252"/>
      <c r="AJK252"/>
      <c r="AJL252"/>
      <c r="AJM252"/>
      <c r="AJN252"/>
      <c r="AJO252"/>
      <c r="AJP252"/>
      <c r="AJQ252"/>
      <c r="AJR252"/>
      <c r="AJS252"/>
      <c r="AJT252"/>
      <c r="AJU252"/>
      <c r="AJV252"/>
      <c r="AJW252"/>
      <c r="AJX252"/>
      <c r="AJY252"/>
      <c r="AJZ252"/>
      <c r="AKA252"/>
      <c r="AKB252"/>
      <c r="AKC252"/>
      <c r="AKD252"/>
      <c r="AKE252"/>
      <c r="AKF252"/>
      <c r="AKG252"/>
      <c r="AKH252"/>
      <c r="AKI252"/>
      <c r="AKJ252"/>
      <c r="AKK252"/>
      <c r="AKL252"/>
      <c r="AKM252"/>
      <c r="AKN252"/>
      <c r="AKO252"/>
      <c r="AKP252"/>
      <c r="AKQ252"/>
      <c r="AKR252"/>
      <c r="AKS252"/>
      <c r="AKT252"/>
      <c r="AKU252"/>
      <c r="AKV252"/>
      <c r="AKW252"/>
      <c r="AKX252"/>
      <c r="AKY252"/>
      <c r="AKZ252"/>
      <c r="ALA252"/>
      <c r="ALB252"/>
      <c r="ALC252"/>
      <c r="ALD252"/>
      <c r="ALE252"/>
      <c r="ALF252"/>
      <c r="ALG252"/>
      <c r="ALH252"/>
      <c r="ALI252"/>
      <c r="ALJ252"/>
      <c r="ALK252"/>
      <c r="ALL252"/>
      <c r="ALM252"/>
      <c r="ALN252"/>
      <c r="ALO252"/>
      <c r="ALP252"/>
      <c r="ALQ252"/>
      <c r="ALR252"/>
      <c r="ALS252"/>
      <c r="ALT252"/>
      <c r="ALU252"/>
      <c r="ALV252"/>
      <c r="ALW252"/>
      <c r="ALX252"/>
      <c r="ALY252"/>
      <c r="ALZ252"/>
      <c r="AMA252"/>
      <c r="AMB252"/>
      <c r="AMC252"/>
      <c r="AMD252"/>
      <c r="AME252"/>
      <c r="AMF252"/>
      <c r="AMG252"/>
      <c r="AMH252"/>
      <c r="AMI252"/>
      <c r="AMJ252"/>
    </row>
    <row r="253" spans="1:1024">
      <c r="A253" s="14" t="s">
        <v>50</v>
      </c>
      <c r="B253" s="15">
        <v>1</v>
      </c>
      <c r="C253" s="16">
        <v>22558</v>
      </c>
      <c r="D253" s="17">
        <v>42109</v>
      </c>
      <c r="E253" s="17">
        <v>42110</v>
      </c>
      <c r="F253" s="13">
        <f t="shared" si="21"/>
        <v>1</v>
      </c>
      <c r="G253" s="18" t="str">
        <f t="shared" si="22"/>
        <v>53 years, 6 months</v>
      </c>
      <c r="H253" s="18" t="s">
        <v>54</v>
      </c>
      <c r="I253" s="13" t="s">
        <v>52</v>
      </c>
      <c r="J253" s="18">
        <v>0</v>
      </c>
      <c r="K253" s="18">
        <v>0</v>
      </c>
      <c r="L253" s="18">
        <v>0</v>
      </c>
      <c r="M253" s="19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1</v>
      </c>
      <c r="S253" s="18">
        <v>0</v>
      </c>
      <c r="T253" s="18">
        <v>0</v>
      </c>
      <c r="U253" s="18">
        <v>0</v>
      </c>
      <c r="V253" s="18">
        <v>0</v>
      </c>
      <c r="W253" s="18">
        <v>0</v>
      </c>
      <c r="X253" s="18">
        <v>0</v>
      </c>
      <c r="Y253" s="18">
        <v>37.880000000000003</v>
      </c>
      <c r="Z253" s="18">
        <f t="shared" si="23"/>
        <v>1</v>
      </c>
      <c r="AA253" s="14">
        <v>0</v>
      </c>
      <c r="AB253" s="18">
        <v>0</v>
      </c>
      <c r="AC253" s="18">
        <v>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18">
        <v>0</v>
      </c>
      <c r="AM253" s="18">
        <v>140</v>
      </c>
      <c r="AN253" s="18">
        <v>140</v>
      </c>
      <c r="AO253" s="18">
        <f t="shared" si="24"/>
        <v>0</v>
      </c>
      <c r="AP253" s="18">
        <f t="shared" si="25"/>
        <v>0</v>
      </c>
      <c r="AQ253" s="13">
        <v>0</v>
      </c>
      <c r="AR253" s="18">
        <f t="shared" si="26"/>
        <v>1</v>
      </c>
      <c r="AS253" s="18">
        <v>0</v>
      </c>
      <c r="AT253" s="18">
        <v>0</v>
      </c>
      <c r="AU253" s="18">
        <f t="shared" si="27"/>
        <v>1</v>
      </c>
      <c r="AV253" s="18">
        <v>0</v>
      </c>
      <c r="AW253" s="18">
        <v>0</v>
      </c>
      <c r="AX253" s="18">
        <v>0</v>
      </c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H253"/>
      <c r="NI253"/>
      <c r="NJ253"/>
      <c r="NK253"/>
      <c r="NL253"/>
      <c r="NM253"/>
      <c r="NN253"/>
      <c r="NO253"/>
      <c r="NP253"/>
      <c r="NQ253"/>
      <c r="NR253"/>
      <c r="NS253"/>
      <c r="NT253"/>
      <c r="NU253"/>
      <c r="NV253"/>
      <c r="NW253"/>
      <c r="NX253"/>
      <c r="NY253"/>
      <c r="NZ253"/>
      <c r="OA253"/>
      <c r="OB253"/>
      <c r="OC253"/>
      <c r="OD253"/>
      <c r="OE253"/>
      <c r="OF253"/>
      <c r="OG253"/>
      <c r="OH253"/>
      <c r="OI253"/>
      <c r="OJ253"/>
      <c r="OK253"/>
      <c r="OL253"/>
      <c r="OM253"/>
      <c r="ON253"/>
      <c r="OO253"/>
      <c r="OP253"/>
      <c r="OQ253"/>
      <c r="OR253"/>
      <c r="OS253"/>
      <c r="OT253"/>
      <c r="OU253"/>
      <c r="OV253"/>
      <c r="OW253"/>
      <c r="OX253"/>
      <c r="OY253"/>
      <c r="OZ253"/>
      <c r="PA253"/>
      <c r="PB253"/>
      <c r="PC253"/>
      <c r="PD253"/>
      <c r="PE253"/>
      <c r="PF253"/>
      <c r="PG253"/>
      <c r="PH253"/>
      <c r="PI253"/>
      <c r="PJ253"/>
      <c r="PK253"/>
      <c r="PL253"/>
      <c r="PM253"/>
      <c r="PN253"/>
      <c r="PO253"/>
      <c r="PP253"/>
      <c r="PQ253"/>
      <c r="PR253"/>
      <c r="PS253"/>
      <c r="PT253"/>
      <c r="PU253"/>
      <c r="PV253"/>
      <c r="PW253"/>
      <c r="PX253"/>
      <c r="PY253"/>
      <c r="PZ253"/>
      <c r="QA253"/>
      <c r="QB253"/>
      <c r="QC253"/>
      <c r="QD253"/>
      <c r="QE253"/>
      <c r="QF253"/>
      <c r="QG253"/>
      <c r="QH253"/>
      <c r="QI253"/>
      <c r="QJ253"/>
      <c r="QK253"/>
      <c r="QL253"/>
      <c r="QM253"/>
      <c r="QN253"/>
      <c r="QO253"/>
      <c r="QP253"/>
      <c r="QQ253"/>
      <c r="QR253"/>
      <c r="QS253"/>
      <c r="QT253"/>
      <c r="QU253"/>
      <c r="QV253"/>
      <c r="QW253"/>
      <c r="QX253"/>
      <c r="QY253"/>
      <c r="QZ253"/>
      <c r="RA253"/>
      <c r="RB253"/>
      <c r="RC253"/>
      <c r="RD253"/>
      <c r="RE253"/>
      <c r="RF253"/>
      <c r="RG253"/>
      <c r="RH253"/>
      <c r="RI253"/>
      <c r="RJ253"/>
      <c r="RK253"/>
      <c r="RL253"/>
      <c r="RM253"/>
      <c r="RN253"/>
      <c r="RO253"/>
      <c r="RP253"/>
      <c r="RQ253"/>
      <c r="RR253"/>
      <c r="RS253"/>
      <c r="RT253"/>
      <c r="RU253"/>
      <c r="RV253"/>
      <c r="RW253"/>
      <c r="RX253"/>
      <c r="RY253"/>
      <c r="RZ253"/>
      <c r="SA253"/>
      <c r="SB253"/>
      <c r="SC253"/>
      <c r="SD253"/>
      <c r="SE253"/>
      <c r="SF253"/>
      <c r="SG253"/>
      <c r="SH253"/>
      <c r="SI253"/>
      <c r="SJ253"/>
      <c r="SK253"/>
      <c r="SL253"/>
      <c r="SM253"/>
      <c r="SN253"/>
      <c r="SO253"/>
      <c r="SP253"/>
      <c r="SQ253"/>
      <c r="SR253"/>
      <c r="SS253"/>
      <c r="ST253"/>
      <c r="SU253"/>
      <c r="SV253"/>
      <c r="SW253"/>
      <c r="SX253"/>
      <c r="SY253"/>
      <c r="SZ253"/>
      <c r="TA253"/>
      <c r="TB253"/>
      <c r="TC253"/>
      <c r="TD253"/>
      <c r="TE253"/>
      <c r="TF253"/>
      <c r="TG253"/>
      <c r="TH253"/>
      <c r="TI253"/>
      <c r="TJ253"/>
      <c r="TK253"/>
      <c r="TL253"/>
      <c r="TM253"/>
      <c r="TN253"/>
      <c r="TO253"/>
      <c r="TP253"/>
      <c r="TQ253"/>
      <c r="TR253"/>
      <c r="TS253"/>
      <c r="TT253"/>
      <c r="TU253"/>
      <c r="TV253"/>
      <c r="TW253"/>
      <c r="TX253"/>
      <c r="TY253"/>
      <c r="TZ253"/>
      <c r="UA253"/>
      <c r="UB253"/>
      <c r="UC253"/>
      <c r="UD253"/>
      <c r="UE253"/>
      <c r="UF253"/>
      <c r="UG253"/>
      <c r="UH253"/>
      <c r="UI253"/>
      <c r="UJ253"/>
      <c r="UK253"/>
      <c r="UL253"/>
      <c r="UM253"/>
      <c r="UN253"/>
      <c r="UO253"/>
      <c r="UP253"/>
      <c r="UQ253"/>
      <c r="UR253"/>
      <c r="US253"/>
      <c r="UT253"/>
      <c r="UU253"/>
      <c r="UV253"/>
      <c r="UW253"/>
      <c r="UX253"/>
      <c r="UY253"/>
      <c r="UZ253"/>
      <c r="VA253"/>
      <c r="VB253"/>
      <c r="VC253"/>
      <c r="VD253"/>
      <c r="VE253"/>
      <c r="VF253"/>
      <c r="VG253"/>
      <c r="VH253"/>
      <c r="VI253"/>
      <c r="VJ253"/>
      <c r="VK253"/>
      <c r="VL253"/>
      <c r="VM253"/>
      <c r="VN253"/>
      <c r="VO253"/>
      <c r="VP253"/>
      <c r="VQ253"/>
      <c r="VR253"/>
      <c r="VS253"/>
      <c r="VT253"/>
      <c r="VU253"/>
      <c r="VV253"/>
      <c r="VW253"/>
      <c r="VX253"/>
      <c r="VY253"/>
      <c r="VZ253"/>
      <c r="WA253"/>
      <c r="WB253"/>
      <c r="WC253"/>
      <c r="WD253"/>
      <c r="WE253"/>
      <c r="WF253"/>
      <c r="WG253"/>
      <c r="WH253"/>
      <c r="WI253"/>
      <c r="WJ253"/>
      <c r="WK253"/>
      <c r="WL253"/>
      <c r="WM253"/>
      <c r="WN253"/>
      <c r="WO253"/>
      <c r="WP253"/>
      <c r="WQ253"/>
      <c r="WR253"/>
      <c r="WS253"/>
      <c r="WT253"/>
      <c r="WU253"/>
      <c r="WV253"/>
      <c r="WW253"/>
      <c r="WX253"/>
      <c r="WY253"/>
      <c r="WZ253"/>
      <c r="XA253"/>
      <c r="XB253"/>
      <c r="XC253"/>
      <c r="XD253"/>
      <c r="XE253"/>
      <c r="XF253"/>
      <c r="XG253"/>
      <c r="XH253"/>
      <c r="XI253"/>
      <c r="XJ253"/>
      <c r="XK253"/>
      <c r="XL253"/>
      <c r="XM253"/>
      <c r="XN253"/>
      <c r="XO253"/>
      <c r="XP253"/>
      <c r="XQ253"/>
      <c r="XR253"/>
      <c r="XS253"/>
      <c r="XT253"/>
      <c r="XU253"/>
      <c r="XV253"/>
      <c r="XW253"/>
      <c r="XX253"/>
      <c r="XY253"/>
      <c r="XZ253"/>
      <c r="YA253"/>
      <c r="YB253"/>
      <c r="YC253"/>
      <c r="YD253"/>
      <c r="YE253"/>
      <c r="YF253"/>
      <c r="YG253"/>
      <c r="YH253"/>
      <c r="YI253"/>
      <c r="YJ253"/>
      <c r="YK253"/>
      <c r="YL253"/>
      <c r="YM253"/>
      <c r="YN253"/>
      <c r="YO253"/>
      <c r="YP253"/>
      <c r="YQ253"/>
      <c r="YR253"/>
      <c r="YS253"/>
      <c r="YT253"/>
      <c r="YU253"/>
      <c r="YV253"/>
      <c r="YW253"/>
      <c r="YX253"/>
      <c r="YY253"/>
      <c r="YZ253"/>
      <c r="ZA253"/>
      <c r="ZB253"/>
      <c r="ZC253"/>
      <c r="ZD253"/>
      <c r="ZE253"/>
      <c r="ZF253"/>
      <c r="ZG253"/>
      <c r="ZH253"/>
      <c r="ZI253"/>
      <c r="ZJ253"/>
      <c r="ZK253"/>
      <c r="ZL253"/>
      <c r="ZM253"/>
      <c r="ZN253"/>
      <c r="ZO253"/>
      <c r="ZP253"/>
      <c r="ZQ253"/>
      <c r="ZR253"/>
      <c r="ZS253"/>
      <c r="ZT253"/>
      <c r="ZU253"/>
      <c r="ZV253"/>
      <c r="ZW253"/>
      <c r="ZX253"/>
      <c r="ZY253"/>
      <c r="ZZ253"/>
      <c r="AAA253"/>
      <c r="AAB253"/>
      <c r="AAC253"/>
      <c r="AAD253"/>
      <c r="AAE253"/>
      <c r="AAF253"/>
      <c r="AAG253"/>
      <c r="AAH253"/>
      <c r="AAI253"/>
      <c r="AAJ253"/>
      <c r="AAK253"/>
      <c r="AAL253"/>
      <c r="AAM253"/>
      <c r="AAN253"/>
      <c r="AAO253"/>
      <c r="AAP253"/>
      <c r="AAQ253"/>
      <c r="AAR253"/>
      <c r="AAS253"/>
      <c r="AAT253"/>
      <c r="AAU253"/>
      <c r="AAV253"/>
      <c r="AAW253"/>
      <c r="AAX253"/>
      <c r="AAY253"/>
      <c r="AAZ253"/>
      <c r="ABA253"/>
      <c r="ABB253"/>
      <c r="ABC253"/>
      <c r="ABD253"/>
      <c r="ABE253"/>
      <c r="ABF253"/>
      <c r="ABG253"/>
      <c r="ABH253"/>
      <c r="ABI253"/>
      <c r="ABJ253"/>
      <c r="ABK253"/>
      <c r="ABL253"/>
      <c r="ABM253"/>
      <c r="ABN253"/>
      <c r="ABO253"/>
      <c r="ABP253"/>
      <c r="ABQ253"/>
      <c r="ABR253"/>
      <c r="ABS253"/>
      <c r="ABT253"/>
      <c r="ABU253"/>
      <c r="ABV253"/>
      <c r="ABW253"/>
      <c r="ABX253"/>
      <c r="ABY253"/>
      <c r="ABZ253"/>
      <c r="ACA253"/>
      <c r="ACB253"/>
      <c r="ACC253"/>
      <c r="ACD253"/>
      <c r="ACE253"/>
      <c r="ACF253"/>
      <c r="ACG253"/>
      <c r="ACH253"/>
      <c r="ACI253"/>
      <c r="ACJ253"/>
      <c r="ACK253"/>
      <c r="ACL253"/>
      <c r="ACM253"/>
      <c r="ACN253"/>
      <c r="ACO253"/>
      <c r="ACP253"/>
      <c r="ACQ253"/>
      <c r="ACR253"/>
      <c r="ACS253"/>
      <c r="ACT253"/>
      <c r="ACU253"/>
      <c r="ACV253"/>
      <c r="ACW253"/>
      <c r="ACX253"/>
      <c r="ACY253"/>
      <c r="ACZ253"/>
      <c r="ADA253"/>
      <c r="ADB253"/>
      <c r="ADC253"/>
      <c r="ADD253"/>
      <c r="ADE253"/>
      <c r="ADF253"/>
      <c r="ADG253"/>
      <c r="ADH253"/>
      <c r="ADI253"/>
      <c r="ADJ253"/>
      <c r="ADK253"/>
      <c r="ADL253"/>
      <c r="ADM253"/>
      <c r="ADN253"/>
      <c r="ADO253"/>
      <c r="ADP253"/>
      <c r="ADQ253"/>
      <c r="ADR253"/>
      <c r="ADS253"/>
      <c r="ADT253"/>
      <c r="ADU253"/>
      <c r="ADV253"/>
      <c r="ADW253"/>
      <c r="ADX253"/>
      <c r="ADY253"/>
      <c r="ADZ253"/>
      <c r="AEA253"/>
      <c r="AEB253"/>
      <c r="AEC253"/>
      <c r="AED253"/>
      <c r="AEE253"/>
      <c r="AEF253"/>
      <c r="AEG253"/>
      <c r="AEH253"/>
      <c r="AEI253"/>
      <c r="AEJ253"/>
      <c r="AEK253"/>
      <c r="AEL253"/>
      <c r="AEM253"/>
      <c r="AEN253"/>
      <c r="AEO253"/>
      <c r="AEP253"/>
      <c r="AEQ253"/>
      <c r="AER253"/>
      <c r="AES253"/>
      <c r="AET253"/>
      <c r="AEU253"/>
      <c r="AEV253"/>
      <c r="AEW253"/>
      <c r="AEX253"/>
      <c r="AEY253"/>
      <c r="AEZ253"/>
      <c r="AFA253"/>
      <c r="AFB253"/>
      <c r="AFC253"/>
      <c r="AFD253"/>
      <c r="AFE253"/>
      <c r="AFF253"/>
      <c r="AFG253"/>
      <c r="AFH253"/>
      <c r="AFI253"/>
      <c r="AFJ253"/>
      <c r="AFK253"/>
      <c r="AFL253"/>
      <c r="AFM253"/>
      <c r="AFN253"/>
      <c r="AFO253"/>
      <c r="AFP253"/>
      <c r="AFQ253"/>
      <c r="AFR253"/>
      <c r="AFS253"/>
      <c r="AFT253"/>
      <c r="AFU253"/>
      <c r="AFV253"/>
      <c r="AFW253"/>
      <c r="AFX253"/>
      <c r="AFY253"/>
      <c r="AFZ253"/>
      <c r="AGA253"/>
      <c r="AGB253"/>
      <c r="AGC253"/>
      <c r="AGD253"/>
      <c r="AGE253"/>
      <c r="AGF253"/>
      <c r="AGG253"/>
      <c r="AGH253"/>
      <c r="AGI253"/>
      <c r="AGJ253"/>
      <c r="AGK253"/>
      <c r="AGL253"/>
      <c r="AGM253"/>
      <c r="AGN253"/>
      <c r="AGO253"/>
      <c r="AGP253"/>
      <c r="AGQ253"/>
      <c r="AGR253"/>
      <c r="AGS253"/>
      <c r="AGT253"/>
      <c r="AGU253"/>
      <c r="AGV253"/>
      <c r="AGW253"/>
      <c r="AGX253"/>
      <c r="AGY253"/>
      <c r="AGZ253"/>
      <c r="AHA253"/>
      <c r="AHB253"/>
      <c r="AHC253"/>
      <c r="AHD253"/>
      <c r="AHE253"/>
      <c r="AHF253"/>
      <c r="AHG253"/>
      <c r="AHH253"/>
      <c r="AHI253"/>
      <c r="AHJ253"/>
      <c r="AHK253"/>
      <c r="AHL253"/>
      <c r="AHM253"/>
      <c r="AHN253"/>
      <c r="AHO253"/>
      <c r="AHP253"/>
      <c r="AHQ253"/>
      <c r="AHR253"/>
      <c r="AHS253"/>
      <c r="AHT253"/>
      <c r="AHU253"/>
      <c r="AHV253"/>
      <c r="AHW253"/>
      <c r="AHX253"/>
      <c r="AHY253"/>
      <c r="AHZ253"/>
      <c r="AIA253"/>
      <c r="AIB253"/>
      <c r="AIC253"/>
      <c r="AID253"/>
      <c r="AIE253"/>
      <c r="AIF253"/>
      <c r="AIG253"/>
      <c r="AIH253"/>
      <c r="AII253"/>
      <c r="AIJ253"/>
      <c r="AIK253"/>
      <c r="AIL253"/>
      <c r="AIM253"/>
      <c r="AIN253"/>
      <c r="AIO253"/>
      <c r="AIP253"/>
      <c r="AIQ253"/>
      <c r="AIR253"/>
      <c r="AIS253"/>
      <c r="AIT253"/>
      <c r="AIU253"/>
      <c r="AIV253"/>
      <c r="AIW253"/>
      <c r="AIX253"/>
      <c r="AIY253"/>
      <c r="AIZ253"/>
      <c r="AJA253"/>
      <c r="AJB253"/>
      <c r="AJC253"/>
      <c r="AJD253"/>
      <c r="AJE253"/>
      <c r="AJF253"/>
      <c r="AJG253"/>
      <c r="AJH253"/>
      <c r="AJI253"/>
      <c r="AJJ253"/>
      <c r="AJK253"/>
      <c r="AJL253"/>
      <c r="AJM253"/>
      <c r="AJN253"/>
      <c r="AJO253"/>
      <c r="AJP253"/>
      <c r="AJQ253"/>
      <c r="AJR253"/>
      <c r="AJS253"/>
      <c r="AJT253"/>
      <c r="AJU253"/>
      <c r="AJV253"/>
      <c r="AJW253"/>
      <c r="AJX253"/>
      <c r="AJY253"/>
      <c r="AJZ253"/>
      <c r="AKA253"/>
      <c r="AKB253"/>
      <c r="AKC253"/>
      <c r="AKD253"/>
      <c r="AKE253"/>
      <c r="AKF253"/>
      <c r="AKG253"/>
      <c r="AKH253"/>
      <c r="AKI253"/>
      <c r="AKJ253"/>
      <c r="AKK253"/>
      <c r="AKL253"/>
      <c r="AKM253"/>
      <c r="AKN253"/>
      <c r="AKO253"/>
      <c r="AKP253"/>
      <c r="AKQ253"/>
      <c r="AKR253"/>
      <c r="AKS253"/>
      <c r="AKT253"/>
      <c r="AKU253"/>
      <c r="AKV253"/>
      <c r="AKW253"/>
      <c r="AKX253"/>
      <c r="AKY253"/>
      <c r="AKZ253"/>
      <c r="ALA253"/>
      <c r="ALB253"/>
      <c r="ALC253"/>
      <c r="ALD253"/>
      <c r="ALE253"/>
      <c r="ALF253"/>
      <c r="ALG253"/>
      <c r="ALH253"/>
      <c r="ALI253"/>
      <c r="ALJ253"/>
      <c r="ALK253"/>
      <c r="ALL253"/>
      <c r="ALM253"/>
      <c r="ALN253"/>
      <c r="ALO253"/>
      <c r="ALP253"/>
      <c r="ALQ253"/>
      <c r="ALR253"/>
      <c r="ALS253"/>
      <c r="ALT253"/>
      <c r="ALU253"/>
      <c r="ALV253"/>
      <c r="ALW253"/>
      <c r="ALX253"/>
      <c r="ALY253"/>
      <c r="ALZ253"/>
      <c r="AMA253"/>
      <c r="AMB253"/>
      <c r="AMC253"/>
      <c r="AMD253"/>
      <c r="AME253"/>
      <c r="AMF253"/>
      <c r="AMG253"/>
      <c r="AMH253"/>
      <c r="AMI253"/>
      <c r="AMJ253"/>
    </row>
    <row r="254" spans="1:1024">
      <c r="A254" s="14" t="s">
        <v>56</v>
      </c>
      <c r="B254" s="15">
        <v>1</v>
      </c>
      <c r="C254" s="16">
        <v>21613</v>
      </c>
      <c r="D254" s="17">
        <v>42116</v>
      </c>
      <c r="E254" s="17">
        <v>42119</v>
      </c>
      <c r="F254" s="13">
        <f t="shared" si="21"/>
        <v>3</v>
      </c>
      <c r="G254" s="18" t="str">
        <f t="shared" si="22"/>
        <v>56 years, 1 months</v>
      </c>
      <c r="H254" s="18" t="s">
        <v>54</v>
      </c>
      <c r="I254" s="13" t="s">
        <v>52</v>
      </c>
      <c r="J254" s="18">
        <v>0</v>
      </c>
      <c r="K254" s="18">
        <v>0</v>
      </c>
      <c r="L254" s="18">
        <v>0</v>
      </c>
      <c r="M254" s="19">
        <v>0</v>
      </c>
      <c r="N254" s="18">
        <v>0</v>
      </c>
      <c r="O254" s="18">
        <v>0</v>
      </c>
      <c r="P254" s="18">
        <v>0</v>
      </c>
      <c r="Q254" s="18">
        <v>1</v>
      </c>
      <c r="R254" s="18">
        <v>1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44.16</v>
      </c>
      <c r="Z254" s="18">
        <f t="shared" si="23"/>
        <v>1</v>
      </c>
      <c r="AA254" s="14">
        <v>0</v>
      </c>
      <c r="AB254" s="18">
        <v>0</v>
      </c>
      <c r="AC254" s="18">
        <v>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18">
        <v>0</v>
      </c>
      <c r="AM254" s="18">
        <v>137</v>
      </c>
      <c r="AN254" s="18">
        <v>141</v>
      </c>
      <c r="AO254" s="18">
        <f t="shared" si="24"/>
        <v>0</v>
      </c>
      <c r="AP254" s="18">
        <f t="shared" si="25"/>
        <v>0</v>
      </c>
      <c r="AQ254" s="13">
        <v>0</v>
      </c>
      <c r="AR254" s="18">
        <f t="shared" si="26"/>
        <v>3</v>
      </c>
      <c r="AS254" s="18">
        <v>1</v>
      </c>
      <c r="AT254" s="18">
        <v>3</v>
      </c>
      <c r="AU254" s="18">
        <f t="shared" si="27"/>
        <v>6</v>
      </c>
      <c r="AV254" s="18">
        <v>0</v>
      </c>
      <c r="AW254" s="18">
        <v>1</v>
      </c>
      <c r="AX254" s="18">
        <v>0</v>
      </c>
      <c r="AMJ254"/>
    </row>
    <row r="255" spans="1:1024">
      <c r="A255" s="14" t="s">
        <v>50</v>
      </c>
      <c r="B255" s="15">
        <v>0</v>
      </c>
      <c r="C255" s="16">
        <v>19333</v>
      </c>
      <c r="D255" s="17">
        <v>42118</v>
      </c>
      <c r="E255" s="17">
        <v>42120</v>
      </c>
      <c r="F255" s="13">
        <f t="shared" si="21"/>
        <v>2</v>
      </c>
      <c r="G255" s="18" t="str">
        <f t="shared" si="22"/>
        <v>62 years, 4 months</v>
      </c>
      <c r="H255" s="18" t="s">
        <v>54</v>
      </c>
      <c r="I255" s="13" t="s">
        <v>52</v>
      </c>
      <c r="J255" s="18">
        <v>0</v>
      </c>
      <c r="K255" s="18">
        <v>1</v>
      </c>
      <c r="L255" s="18">
        <v>0</v>
      </c>
      <c r="M255" s="19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1</v>
      </c>
      <c r="U255" s="18">
        <v>0</v>
      </c>
      <c r="V255" s="18">
        <v>0</v>
      </c>
      <c r="W255" s="18">
        <v>0</v>
      </c>
      <c r="X255" s="18">
        <v>0</v>
      </c>
      <c r="Y255" s="18">
        <v>28</v>
      </c>
      <c r="Z255" s="18">
        <f t="shared" si="23"/>
        <v>0</v>
      </c>
      <c r="AA255" s="14">
        <v>0</v>
      </c>
      <c r="AB255" s="18">
        <v>0</v>
      </c>
      <c r="AC255" s="18">
        <v>0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8">
        <v>140</v>
      </c>
      <c r="AN255" s="18">
        <v>140</v>
      </c>
      <c r="AO255" s="18">
        <f t="shared" si="24"/>
        <v>0</v>
      </c>
      <c r="AP255" s="18">
        <f t="shared" si="25"/>
        <v>0</v>
      </c>
      <c r="AQ255" s="13">
        <v>0</v>
      </c>
      <c r="AR255" s="18">
        <f t="shared" si="26"/>
        <v>2</v>
      </c>
      <c r="AS255" s="18">
        <v>0</v>
      </c>
      <c r="AT255" s="18">
        <v>0</v>
      </c>
      <c r="AU255" s="18">
        <f t="shared" si="27"/>
        <v>2</v>
      </c>
      <c r="AV255" s="18">
        <v>0</v>
      </c>
      <c r="AW255" s="18">
        <v>0</v>
      </c>
      <c r="AX255" s="18">
        <v>0</v>
      </c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  <c r="QH255"/>
      <c r="QI255"/>
      <c r="QJ255"/>
      <c r="QK255"/>
      <c r="QL255"/>
      <c r="QM255"/>
      <c r="QN255"/>
      <c r="QO255"/>
      <c r="QP255"/>
      <c r="QQ255"/>
      <c r="QR255"/>
      <c r="QS255"/>
      <c r="QT255"/>
      <c r="QU255"/>
      <c r="QV255"/>
      <c r="QW255"/>
      <c r="QX255"/>
      <c r="QY255"/>
      <c r="QZ255"/>
      <c r="RA255"/>
      <c r="RB255"/>
      <c r="RC255"/>
      <c r="RD255"/>
      <c r="RE255"/>
      <c r="RF255"/>
      <c r="RG255"/>
      <c r="RH255"/>
      <c r="RI255"/>
      <c r="RJ255"/>
      <c r="RK255"/>
      <c r="RL255"/>
      <c r="RM255"/>
      <c r="RN255"/>
      <c r="RO255"/>
      <c r="RP255"/>
      <c r="RQ255"/>
      <c r="RR255"/>
      <c r="RS255"/>
      <c r="RT255"/>
      <c r="RU255"/>
      <c r="RV255"/>
      <c r="RW255"/>
      <c r="RX255"/>
      <c r="RY255"/>
      <c r="RZ255"/>
      <c r="SA255"/>
      <c r="SB255"/>
      <c r="SC255"/>
      <c r="SD255"/>
      <c r="SE255"/>
      <c r="SF255"/>
      <c r="SG255"/>
      <c r="SH255"/>
      <c r="SI255"/>
      <c r="SJ255"/>
      <c r="SK255"/>
      <c r="SL255"/>
      <c r="SM255"/>
      <c r="SN255"/>
      <c r="SO255"/>
      <c r="SP255"/>
      <c r="SQ255"/>
      <c r="SR255"/>
      <c r="SS255"/>
      <c r="ST255"/>
      <c r="SU255"/>
      <c r="SV255"/>
      <c r="SW255"/>
      <c r="SX255"/>
      <c r="SY255"/>
      <c r="SZ255"/>
      <c r="TA255"/>
      <c r="TB255"/>
      <c r="TC255"/>
      <c r="TD255"/>
      <c r="TE255"/>
      <c r="TF255"/>
      <c r="TG255"/>
      <c r="TH255"/>
      <c r="TI255"/>
      <c r="TJ255"/>
      <c r="TK255"/>
      <c r="TL255"/>
      <c r="TM255"/>
      <c r="TN255"/>
      <c r="TO255"/>
      <c r="TP255"/>
      <c r="TQ255"/>
      <c r="TR255"/>
      <c r="TS255"/>
      <c r="TT255"/>
      <c r="TU255"/>
      <c r="TV255"/>
      <c r="TW255"/>
      <c r="TX255"/>
      <c r="TY255"/>
      <c r="TZ255"/>
      <c r="UA255"/>
      <c r="UB255"/>
      <c r="UC255"/>
      <c r="UD255"/>
      <c r="UE255"/>
      <c r="UF255"/>
      <c r="UG255"/>
      <c r="UH255"/>
      <c r="UI255"/>
      <c r="UJ255"/>
      <c r="UK255"/>
      <c r="UL255"/>
      <c r="UM255"/>
      <c r="UN255"/>
      <c r="UO255"/>
      <c r="UP255"/>
      <c r="UQ255"/>
      <c r="UR255"/>
      <c r="US255"/>
      <c r="UT255"/>
      <c r="UU255"/>
      <c r="UV255"/>
      <c r="UW255"/>
      <c r="UX255"/>
      <c r="UY255"/>
      <c r="UZ255"/>
      <c r="VA255"/>
      <c r="VB255"/>
      <c r="VC255"/>
      <c r="VD255"/>
      <c r="VE255"/>
      <c r="VF255"/>
      <c r="VG255"/>
      <c r="VH255"/>
      <c r="VI255"/>
      <c r="VJ255"/>
      <c r="VK255"/>
      <c r="VL255"/>
      <c r="VM255"/>
      <c r="VN255"/>
      <c r="VO255"/>
      <c r="VP255"/>
      <c r="VQ255"/>
      <c r="VR255"/>
      <c r="VS255"/>
      <c r="VT255"/>
      <c r="VU255"/>
      <c r="VV255"/>
      <c r="VW255"/>
      <c r="VX255"/>
      <c r="VY255"/>
      <c r="VZ255"/>
      <c r="WA255"/>
      <c r="WB255"/>
      <c r="WC255"/>
      <c r="WD255"/>
      <c r="WE255"/>
      <c r="WF255"/>
      <c r="WG255"/>
      <c r="WH255"/>
      <c r="WI255"/>
      <c r="WJ255"/>
      <c r="WK255"/>
      <c r="WL255"/>
      <c r="WM255"/>
      <c r="WN255"/>
      <c r="WO255"/>
      <c r="WP255"/>
      <c r="WQ255"/>
      <c r="WR255"/>
      <c r="WS255"/>
      <c r="WT255"/>
      <c r="WU255"/>
      <c r="WV255"/>
      <c r="WW255"/>
      <c r="WX255"/>
      <c r="WY255"/>
      <c r="WZ255"/>
      <c r="XA255"/>
      <c r="XB255"/>
      <c r="XC255"/>
      <c r="XD255"/>
      <c r="XE255"/>
      <c r="XF255"/>
      <c r="XG255"/>
      <c r="XH255"/>
      <c r="XI255"/>
      <c r="XJ255"/>
      <c r="XK255"/>
      <c r="XL255"/>
      <c r="XM255"/>
      <c r="XN255"/>
      <c r="XO255"/>
      <c r="XP255"/>
      <c r="XQ255"/>
      <c r="XR255"/>
      <c r="XS255"/>
      <c r="XT255"/>
      <c r="XU255"/>
      <c r="XV255"/>
      <c r="XW255"/>
      <c r="XX255"/>
      <c r="XY255"/>
      <c r="XZ255"/>
      <c r="YA255"/>
      <c r="YB255"/>
      <c r="YC255"/>
      <c r="YD255"/>
      <c r="YE255"/>
      <c r="YF255"/>
      <c r="YG255"/>
      <c r="YH255"/>
      <c r="YI255"/>
      <c r="YJ255"/>
      <c r="YK255"/>
      <c r="YL255"/>
      <c r="YM255"/>
      <c r="YN255"/>
      <c r="YO255"/>
      <c r="YP255"/>
      <c r="YQ255"/>
      <c r="YR255"/>
      <c r="YS255"/>
      <c r="YT255"/>
      <c r="YU255"/>
      <c r="YV255"/>
      <c r="YW255"/>
      <c r="YX255"/>
      <c r="YY255"/>
      <c r="YZ255"/>
      <c r="ZA255"/>
      <c r="ZB255"/>
      <c r="ZC255"/>
      <c r="ZD255"/>
      <c r="ZE255"/>
      <c r="ZF255"/>
      <c r="ZG255"/>
      <c r="ZH255"/>
      <c r="ZI255"/>
      <c r="ZJ255"/>
      <c r="ZK255"/>
      <c r="ZL255"/>
      <c r="ZM255"/>
      <c r="ZN255"/>
      <c r="ZO255"/>
      <c r="ZP255"/>
      <c r="ZQ255"/>
      <c r="ZR255"/>
      <c r="ZS255"/>
      <c r="ZT255"/>
      <c r="ZU255"/>
      <c r="ZV255"/>
      <c r="ZW255"/>
      <c r="ZX255"/>
      <c r="ZY255"/>
      <c r="ZZ255"/>
      <c r="AAA255"/>
      <c r="AAB255"/>
      <c r="AAC255"/>
      <c r="AAD255"/>
      <c r="AAE255"/>
      <c r="AAF255"/>
      <c r="AAG255"/>
      <c r="AAH255"/>
      <c r="AAI255"/>
      <c r="AAJ255"/>
      <c r="AAK255"/>
      <c r="AAL255"/>
      <c r="AAM255"/>
      <c r="AAN255"/>
      <c r="AAO255"/>
      <c r="AAP255"/>
      <c r="AAQ255"/>
      <c r="AAR255"/>
      <c r="AAS255"/>
      <c r="AAT255"/>
      <c r="AAU255"/>
      <c r="AAV255"/>
      <c r="AAW255"/>
      <c r="AAX255"/>
      <c r="AAY255"/>
      <c r="AAZ255"/>
      <c r="ABA255"/>
      <c r="ABB255"/>
      <c r="ABC255"/>
      <c r="ABD255"/>
      <c r="ABE255"/>
      <c r="ABF255"/>
      <c r="ABG255"/>
      <c r="ABH255"/>
      <c r="ABI255"/>
      <c r="ABJ255"/>
      <c r="ABK255"/>
      <c r="ABL255"/>
      <c r="ABM255"/>
      <c r="ABN255"/>
      <c r="ABO255"/>
      <c r="ABP255"/>
      <c r="ABQ255"/>
      <c r="ABR255"/>
      <c r="ABS255"/>
      <c r="ABT255"/>
      <c r="ABU255"/>
      <c r="ABV255"/>
      <c r="ABW255"/>
      <c r="ABX255"/>
      <c r="ABY255"/>
      <c r="ABZ255"/>
      <c r="ACA255"/>
      <c r="ACB255"/>
      <c r="ACC255"/>
      <c r="ACD255"/>
      <c r="ACE255"/>
      <c r="ACF255"/>
      <c r="ACG255"/>
      <c r="ACH255"/>
      <c r="ACI255"/>
      <c r="ACJ255"/>
      <c r="ACK255"/>
      <c r="ACL255"/>
      <c r="ACM255"/>
      <c r="ACN255"/>
      <c r="ACO255"/>
      <c r="ACP255"/>
      <c r="ACQ255"/>
      <c r="ACR255"/>
      <c r="ACS255"/>
      <c r="ACT255"/>
      <c r="ACU255"/>
      <c r="ACV255"/>
      <c r="ACW255"/>
      <c r="ACX255"/>
      <c r="ACY255"/>
      <c r="ACZ255"/>
      <c r="ADA255"/>
      <c r="ADB255"/>
      <c r="ADC255"/>
      <c r="ADD255"/>
      <c r="ADE255"/>
      <c r="ADF255"/>
      <c r="ADG255"/>
      <c r="ADH255"/>
      <c r="ADI255"/>
      <c r="ADJ255"/>
      <c r="ADK255"/>
      <c r="ADL255"/>
      <c r="ADM255"/>
      <c r="ADN255"/>
      <c r="ADO255"/>
      <c r="ADP255"/>
      <c r="ADQ255"/>
      <c r="ADR255"/>
      <c r="ADS255"/>
      <c r="ADT255"/>
      <c r="ADU255"/>
      <c r="ADV255"/>
      <c r="ADW255"/>
      <c r="ADX255"/>
      <c r="ADY255"/>
      <c r="ADZ255"/>
      <c r="AEA255"/>
      <c r="AEB255"/>
      <c r="AEC255"/>
      <c r="AED255"/>
      <c r="AEE255"/>
      <c r="AEF255"/>
      <c r="AEG255"/>
      <c r="AEH255"/>
      <c r="AEI255"/>
      <c r="AEJ255"/>
      <c r="AEK255"/>
      <c r="AEL255"/>
      <c r="AEM255"/>
      <c r="AEN255"/>
      <c r="AEO255"/>
      <c r="AEP255"/>
      <c r="AEQ255"/>
      <c r="AER255"/>
      <c r="AES255"/>
      <c r="AET255"/>
      <c r="AEU255"/>
      <c r="AEV255"/>
      <c r="AEW255"/>
      <c r="AEX255"/>
      <c r="AEY255"/>
      <c r="AEZ255"/>
      <c r="AFA255"/>
      <c r="AFB255"/>
      <c r="AFC255"/>
      <c r="AFD255"/>
      <c r="AFE255"/>
      <c r="AFF255"/>
      <c r="AFG255"/>
      <c r="AFH255"/>
      <c r="AFI255"/>
      <c r="AFJ255"/>
      <c r="AFK255"/>
      <c r="AFL255"/>
      <c r="AFM255"/>
      <c r="AFN255"/>
      <c r="AFO255"/>
      <c r="AFP255"/>
      <c r="AFQ255"/>
      <c r="AFR255"/>
      <c r="AFS255"/>
      <c r="AFT255"/>
      <c r="AFU255"/>
      <c r="AFV255"/>
      <c r="AFW255"/>
      <c r="AFX255"/>
      <c r="AFY255"/>
      <c r="AFZ255"/>
      <c r="AGA255"/>
      <c r="AGB255"/>
      <c r="AGC255"/>
      <c r="AGD255"/>
      <c r="AGE255"/>
      <c r="AGF255"/>
      <c r="AGG255"/>
      <c r="AGH255"/>
      <c r="AGI255"/>
      <c r="AGJ255"/>
      <c r="AGK255"/>
      <c r="AGL255"/>
      <c r="AGM255"/>
      <c r="AGN255"/>
      <c r="AGO255"/>
      <c r="AGP255"/>
      <c r="AGQ255"/>
      <c r="AGR255"/>
      <c r="AGS255"/>
      <c r="AGT255"/>
      <c r="AGU255"/>
      <c r="AGV255"/>
      <c r="AGW255"/>
      <c r="AGX255"/>
      <c r="AGY255"/>
      <c r="AGZ255"/>
      <c r="AHA255"/>
      <c r="AHB255"/>
      <c r="AHC255"/>
      <c r="AHD255"/>
      <c r="AHE255"/>
      <c r="AHF255"/>
      <c r="AHG255"/>
      <c r="AHH255"/>
      <c r="AHI255"/>
      <c r="AHJ255"/>
      <c r="AHK255"/>
      <c r="AHL255"/>
      <c r="AHM255"/>
      <c r="AHN255"/>
      <c r="AHO255"/>
      <c r="AHP255"/>
      <c r="AHQ255"/>
      <c r="AHR255"/>
      <c r="AHS255"/>
      <c r="AHT255"/>
      <c r="AHU255"/>
      <c r="AHV255"/>
      <c r="AHW255"/>
      <c r="AHX255"/>
      <c r="AHY255"/>
      <c r="AHZ255"/>
      <c r="AIA255"/>
      <c r="AIB255"/>
      <c r="AIC255"/>
      <c r="AID255"/>
      <c r="AIE255"/>
      <c r="AIF255"/>
      <c r="AIG255"/>
      <c r="AIH255"/>
      <c r="AII255"/>
      <c r="AIJ255"/>
      <c r="AIK255"/>
      <c r="AIL255"/>
      <c r="AIM255"/>
      <c r="AIN255"/>
      <c r="AIO255"/>
      <c r="AIP255"/>
      <c r="AIQ255"/>
      <c r="AIR255"/>
      <c r="AIS255"/>
      <c r="AIT255"/>
      <c r="AIU255"/>
      <c r="AIV255"/>
      <c r="AIW255"/>
      <c r="AIX255"/>
      <c r="AIY255"/>
      <c r="AIZ255"/>
      <c r="AJA255"/>
      <c r="AJB255"/>
      <c r="AJC255"/>
      <c r="AJD255"/>
      <c r="AJE255"/>
      <c r="AJF255"/>
      <c r="AJG255"/>
      <c r="AJH255"/>
      <c r="AJI255"/>
      <c r="AJJ255"/>
      <c r="AJK255"/>
      <c r="AJL255"/>
      <c r="AJM255"/>
      <c r="AJN255"/>
      <c r="AJO255"/>
      <c r="AJP255"/>
      <c r="AJQ255"/>
      <c r="AJR255"/>
      <c r="AJS255"/>
      <c r="AJT255"/>
      <c r="AJU255"/>
      <c r="AJV255"/>
      <c r="AJW255"/>
      <c r="AJX255"/>
      <c r="AJY255"/>
      <c r="AJZ255"/>
      <c r="AKA255"/>
      <c r="AKB255"/>
      <c r="AKC255"/>
      <c r="AKD255"/>
      <c r="AKE255"/>
      <c r="AKF255"/>
      <c r="AKG255"/>
      <c r="AKH255"/>
      <c r="AKI255"/>
      <c r="AKJ255"/>
      <c r="AKK255"/>
      <c r="AKL255"/>
      <c r="AKM255"/>
      <c r="AKN255"/>
      <c r="AKO255"/>
      <c r="AKP255"/>
      <c r="AKQ255"/>
      <c r="AKR255"/>
      <c r="AKS255"/>
      <c r="AKT255"/>
      <c r="AKU255"/>
      <c r="AKV255"/>
      <c r="AKW255"/>
      <c r="AKX255"/>
      <c r="AKY255"/>
      <c r="AKZ255"/>
      <c r="ALA255"/>
      <c r="ALB255"/>
      <c r="ALC255"/>
      <c r="ALD255"/>
      <c r="ALE255"/>
      <c r="ALF255"/>
      <c r="ALG255"/>
      <c r="ALH255"/>
      <c r="ALI255"/>
      <c r="ALJ255"/>
      <c r="ALK255"/>
      <c r="ALL255"/>
      <c r="ALM255"/>
      <c r="ALN255"/>
      <c r="ALO255"/>
      <c r="ALP255"/>
      <c r="ALQ255"/>
      <c r="ALR255"/>
      <c r="ALS255"/>
      <c r="ALT255"/>
      <c r="ALU255"/>
      <c r="ALV255"/>
      <c r="ALW255"/>
      <c r="ALX255"/>
      <c r="ALY255"/>
      <c r="ALZ255"/>
      <c r="AMA255"/>
      <c r="AMB255"/>
      <c r="AMC255"/>
      <c r="AMD255"/>
      <c r="AME255"/>
      <c r="AMF255"/>
      <c r="AMG255"/>
      <c r="AMH255"/>
      <c r="AMI255"/>
      <c r="AMJ255"/>
    </row>
    <row r="256" spans="1:1024">
      <c r="A256" s="14" t="s">
        <v>50</v>
      </c>
      <c r="B256" s="15">
        <v>1</v>
      </c>
      <c r="C256" s="16">
        <v>22376</v>
      </c>
      <c r="D256" s="17">
        <v>42118</v>
      </c>
      <c r="E256" s="17">
        <v>42120</v>
      </c>
      <c r="F256" s="13">
        <f t="shared" si="21"/>
        <v>2</v>
      </c>
      <c r="G256" s="18" t="str">
        <f t="shared" si="22"/>
        <v>54 years, 0 months</v>
      </c>
      <c r="H256" s="18" t="s">
        <v>54</v>
      </c>
      <c r="I256" s="13" t="s">
        <v>52</v>
      </c>
      <c r="J256" s="18">
        <v>0</v>
      </c>
      <c r="K256" s="18">
        <v>0</v>
      </c>
      <c r="L256" s="18">
        <v>0</v>
      </c>
      <c r="M256" s="19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1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44.93</v>
      </c>
      <c r="Z256" s="18">
        <f t="shared" si="23"/>
        <v>1</v>
      </c>
      <c r="AA256" s="14">
        <v>0</v>
      </c>
      <c r="AB256" s="18">
        <v>0</v>
      </c>
      <c r="AC256" s="18">
        <v>0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8">
        <v>143</v>
      </c>
      <c r="AN256" s="18">
        <v>143</v>
      </c>
      <c r="AO256" s="18">
        <f t="shared" si="24"/>
        <v>0</v>
      </c>
      <c r="AP256" s="18">
        <f t="shared" si="25"/>
        <v>0</v>
      </c>
      <c r="AQ256" s="13">
        <v>0</v>
      </c>
      <c r="AR256" s="18">
        <f t="shared" si="26"/>
        <v>2</v>
      </c>
      <c r="AS256" s="18">
        <v>0</v>
      </c>
      <c r="AT256" s="18">
        <v>0</v>
      </c>
      <c r="AU256" s="18">
        <f t="shared" si="27"/>
        <v>2</v>
      </c>
      <c r="AV256" s="18">
        <v>0</v>
      </c>
      <c r="AW256" s="18">
        <v>0</v>
      </c>
      <c r="AX256" s="18">
        <v>0</v>
      </c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</row>
    <row r="257" spans="1:1024">
      <c r="A257" s="14" t="s">
        <v>50</v>
      </c>
      <c r="B257" s="15">
        <v>1</v>
      </c>
      <c r="C257" s="16">
        <v>19962</v>
      </c>
      <c r="D257" s="17">
        <v>42123</v>
      </c>
      <c r="E257" s="17">
        <v>42125</v>
      </c>
      <c r="F257" s="13">
        <f t="shared" si="21"/>
        <v>2</v>
      </c>
      <c r="G257" s="18" t="str">
        <f t="shared" si="22"/>
        <v>60 years, 8 months</v>
      </c>
      <c r="H257" s="18" t="s">
        <v>54</v>
      </c>
      <c r="I257" s="13" t="s">
        <v>52</v>
      </c>
      <c r="J257" s="18">
        <v>0</v>
      </c>
      <c r="K257" s="18">
        <v>0</v>
      </c>
      <c r="L257" s="18">
        <v>0</v>
      </c>
      <c r="M257" s="19">
        <v>1</v>
      </c>
      <c r="N257" s="18">
        <v>1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18">
        <v>0</v>
      </c>
      <c r="W257" s="18">
        <v>0</v>
      </c>
      <c r="X257" s="18">
        <v>0</v>
      </c>
      <c r="Y257" s="18">
        <v>35.909999999999997</v>
      </c>
      <c r="Z257" s="18">
        <f t="shared" si="23"/>
        <v>1</v>
      </c>
      <c r="AA257" s="14">
        <v>1</v>
      </c>
      <c r="AB257" s="18">
        <v>0</v>
      </c>
      <c r="AC257" s="18">
        <v>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18">
        <v>0</v>
      </c>
      <c r="AM257" s="18">
        <v>142</v>
      </c>
      <c r="AN257" s="18">
        <v>145</v>
      </c>
      <c r="AO257" s="18">
        <f t="shared" si="24"/>
        <v>0</v>
      </c>
      <c r="AP257" s="18">
        <f t="shared" si="25"/>
        <v>0</v>
      </c>
      <c r="AQ257" s="13">
        <v>0</v>
      </c>
      <c r="AR257" s="18">
        <f t="shared" si="26"/>
        <v>2</v>
      </c>
      <c r="AS257" s="18">
        <v>0</v>
      </c>
      <c r="AT257" s="18">
        <v>0</v>
      </c>
      <c r="AU257" s="18">
        <f t="shared" si="27"/>
        <v>2</v>
      </c>
      <c r="AV257" s="18">
        <v>0</v>
      </c>
      <c r="AW257" s="18">
        <v>0</v>
      </c>
      <c r="AX257" s="18">
        <v>0</v>
      </c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  <c r="AAQ257"/>
      <c r="AAR257"/>
      <c r="AAS257"/>
      <c r="AAT257"/>
      <c r="AAU257"/>
      <c r="AAV257"/>
      <c r="AAW257"/>
      <c r="AAX257"/>
      <c r="AAY257"/>
      <c r="AAZ257"/>
      <c r="ABA257"/>
      <c r="ABB257"/>
      <c r="ABC257"/>
      <c r="ABD257"/>
      <c r="ABE257"/>
      <c r="ABF257"/>
      <c r="ABG257"/>
      <c r="ABH257"/>
      <c r="ABI257"/>
      <c r="ABJ257"/>
      <c r="ABK257"/>
      <c r="ABL257"/>
      <c r="ABM257"/>
      <c r="ABN257"/>
      <c r="ABO257"/>
      <c r="ABP257"/>
      <c r="ABQ257"/>
      <c r="ABR257"/>
      <c r="ABS257"/>
      <c r="ABT257"/>
      <c r="ABU257"/>
      <c r="ABV257"/>
      <c r="ABW257"/>
      <c r="ABX257"/>
      <c r="ABY257"/>
      <c r="ABZ257"/>
      <c r="ACA257"/>
      <c r="ACB257"/>
      <c r="ACC257"/>
      <c r="ACD257"/>
      <c r="ACE257"/>
      <c r="ACF257"/>
      <c r="ACG257"/>
      <c r="ACH257"/>
      <c r="ACI257"/>
      <c r="ACJ257"/>
      <c r="ACK257"/>
      <c r="ACL257"/>
      <c r="ACM257"/>
      <c r="ACN257"/>
      <c r="ACO257"/>
      <c r="ACP257"/>
      <c r="ACQ257"/>
      <c r="ACR257"/>
      <c r="ACS257"/>
      <c r="ACT257"/>
      <c r="ACU257"/>
      <c r="ACV257"/>
      <c r="ACW257"/>
      <c r="ACX257"/>
      <c r="ACY257"/>
      <c r="ACZ257"/>
      <c r="ADA257"/>
      <c r="ADB257"/>
      <c r="ADC257"/>
      <c r="ADD257"/>
      <c r="ADE257"/>
      <c r="ADF257"/>
      <c r="ADG257"/>
      <c r="ADH257"/>
      <c r="ADI257"/>
      <c r="ADJ257"/>
      <c r="ADK257"/>
      <c r="ADL257"/>
      <c r="ADM257"/>
      <c r="ADN257"/>
      <c r="ADO257"/>
      <c r="ADP257"/>
      <c r="ADQ257"/>
      <c r="ADR257"/>
      <c r="ADS257"/>
      <c r="ADT257"/>
      <c r="ADU257"/>
      <c r="ADV257"/>
      <c r="ADW257"/>
      <c r="ADX257"/>
      <c r="ADY257"/>
      <c r="ADZ257"/>
      <c r="AEA257"/>
      <c r="AEB257"/>
      <c r="AEC257"/>
      <c r="AED257"/>
      <c r="AEE257"/>
      <c r="AEF257"/>
      <c r="AEG257"/>
      <c r="AEH257"/>
      <c r="AEI257"/>
      <c r="AEJ257"/>
      <c r="AEK257"/>
      <c r="AEL257"/>
      <c r="AEM257"/>
      <c r="AEN257"/>
      <c r="AEO257"/>
      <c r="AEP257"/>
      <c r="AEQ257"/>
      <c r="AER257"/>
      <c r="AES257"/>
      <c r="AET257"/>
      <c r="AEU257"/>
      <c r="AEV257"/>
      <c r="AEW257"/>
      <c r="AEX257"/>
      <c r="AEY257"/>
      <c r="AEZ257"/>
      <c r="AFA257"/>
      <c r="AFB257"/>
      <c r="AFC257"/>
      <c r="AFD257"/>
      <c r="AFE257"/>
      <c r="AFF257"/>
      <c r="AFG257"/>
      <c r="AFH257"/>
      <c r="AFI257"/>
      <c r="AFJ257"/>
      <c r="AFK257"/>
      <c r="AFL257"/>
      <c r="AFM257"/>
      <c r="AFN257"/>
      <c r="AFO257"/>
      <c r="AFP257"/>
      <c r="AFQ257"/>
      <c r="AFR257"/>
      <c r="AFS257"/>
      <c r="AFT257"/>
      <c r="AFU257"/>
      <c r="AFV257"/>
      <c r="AFW257"/>
      <c r="AFX257"/>
      <c r="AFY257"/>
      <c r="AFZ257"/>
      <c r="AGA257"/>
      <c r="AGB257"/>
      <c r="AGC257"/>
      <c r="AGD257"/>
      <c r="AGE257"/>
      <c r="AGF257"/>
      <c r="AGG257"/>
      <c r="AGH257"/>
      <c r="AGI257"/>
      <c r="AGJ257"/>
      <c r="AGK257"/>
      <c r="AGL257"/>
      <c r="AGM257"/>
      <c r="AGN257"/>
      <c r="AGO257"/>
      <c r="AGP257"/>
      <c r="AGQ257"/>
      <c r="AGR257"/>
      <c r="AGS257"/>
      <c r="AGT257"/>
      <c r="AGU257"/>
      <c r="AGV257"/>
      <c r="AGW257"/>
      <c r="AGX257"/>
      <c r="AGY257"/>
      <c r="AGZ257"/>
      <c r="AHA257"/>
      <c r="AHB257"/>
      <c r="AHC257"/>
      <c r="AHD257"/>
      <c r="AHE257"/>
      <c r="AHF257"/>
      <c r="AHG257"/>
      <c r="AHH257"/>
      <c r="AHI257"/>
      <c r="AHJ257"/>
      <c r="AHK257"/>
      <c r="AHL257"/>
      <c r="AHM257"/>
      <c r="AHN257"/>
      <c r="AHO257"/>
      <c r="AHP257"/>
      <c r="AHQ257"/>
      <c r="AHR257"/>
      <c r="AHS257"/>
      <c r="AHT257"/>
      <c r="AHU257"/>
      <c r="AHV257"/>
      <c r="AHW257"/>
      <c r="AHX257"/>
      <c r="AHY257"/>
      <c r="AHZ257"/>
      <c r="AIA257"/>
      <c r="AIB257"/>
      <c r="AIC257"/>
      <c r="AID257"/>
      <c r="AIE257"/>
      <c r="AIF257"/>
      <c r="AIG257"/>
      <c r="AIH257"/>
      <c r="AII257"/>
      <c r="AIJ257"/>
      <c r="AIK257"/>
      <c r="AIL257"/>
      <c r="AIM257"/>
      <c r="AIN257"/>
      <c r="AIO257"/>
      <c r="AIP257"/>
      <c r="AIQ257"/>
      <c r="AIR257"/>
      <c r="AIS257"/>
      <c r="AIT257"/>
      <c r="AIU257"/>
      <c r="AIV257"/>
      <c r="AIW257"/>
      <c r="AIX257"/>
      <c r="AIY257"/>
      <c r="AIZ257"/>
      <c r="AJA257"/>
      <c r="AJB257"/>
      <c r="AJC257"/>
      <c r="AJD257"/>
      <c r="AJE257"/>
      <c r="AJF257"/>
      <c r="AJG257"/>
      <c r="AJH257"/>
      <c r="AJI257"/>
      <c r="AJJ257"/>
      <c r="AJK257"/>
      <c r="AJL257"/>
      <c r="AJM257"/>
      <c r="AJN257"/>
      <c r="AJO257"/>
      <c r="AJP257"/>
      <c r="AJQ257"/>
      <c r="AJR257"/>
      <c r="AJS257"/>
      <c r="AJT257"/>
      <c r="AJU257"/>
      <c r="AJV257"/>
      <c r="AJW257"/>
      <c r="AJX257"/>
      <c r="AJY257"/>
      <c r="AJZ257"/>
      <c r="AKA257"/>
      <c r="AKB257"/>
      <c r="AKC257"/>
      <c r="AKD257"/>
      <c r="AKE257"/>
      <c r="AKF257"/>
      <c r="AKG257"/>
      <c r="AKH257"/>
      <c r="AKI257"/>
      <c r="AKJ257"/>
      <c r="AKK257"/>
      <c r="AKL257"/>
      <c r="AKM257"/>
      <c r="AKN257"/>
      <c r="AKO257"/>
      <c r="AKP257"/>
      <c r="AKQ257"/>
      <c r="AKR257"/>
      <c r="AKS257"/>
      <c r="AKT257"/>
      <c r="AKU257"/>
      <c r="AKV257"/>
      <c r="AKW257"/>
      <c r="AKX257"/>
      <c r="AKY257"/>
      <c r="AKZ257"/>
      <c r="ALA257"/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  <c r="ALX257"/>
      <c r="ALY257"/>
      <c r="ALZ257"/>
      <c r="AMA257"/>
      <c r="AMB257"/>
      <c r="AMC257"/>
      <c r="AMD257"/>
      <c r="AME257"/>
      <c r="AMF257"/>
      <c r="AMG257"/>
      <c r="AMH257"/>
      <c r="AMI257"/>
      <c r="AMJ257"/>
    </row>
    <row r="258" spans="1:1024">
      <c r="A258" s="14" t="s">
        <v>50</v>
      </c>
      <c r="B258" s="15">
        <v>1</v>
      </c>
      <c r="C258" s="16">
        <v>23065</v>
      </c>
      <c r="D258" s="17">
        <v>42123</v>
      </c>
      <c r="E258" s="17">
        <v>42125</v>
      </c>
      <c r="F258" s="13">
        <f t="shared" ref="F258" si="28">DATEDIF(D258,E258,"d")</f>
        <v>2</v>
      </c>
      <c r="G258" s="18" t="str">
        <f t="shared" si="22"/>
        <v>52 years, 2 months</v>
      </c>
      <c r="H258" s="18" t="s">
        <v>54</v>
      </c>
      <c r="I258" s="13" t="s">
        <v>52</v>
      </c>
      <c r="J258" s="18">
        <v>0</v>
      </c>
      <c r="K258" s="18">
        <v>0</v>
      </c>
      <c r="L258" s="18">
        <v>1</v>
      </c>
      <c r="M258" s="19">
        <v>1</v>
      </c>
      <c r="N258" s="18">
        <v>1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30.65</v>
      </c>
      <c r="Z258" s="18">
        <f t="shared" ref="Z258:Z321" si="29">IF(Y258=999, 999, IF(Y258&gt;=30, 1, 0))</f>
        <v>1</v>
      </c>
      <c r="AA258" s="14">
        <v>0</v>
      </c>
      <c r="AB258" s="18">
        <v>0</v>
      </c>
      <c r="AC258" s="18">
        <v>0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18">
        <v>0</v>
      </c>
      <c r="AM258" s="18">
        <v>140</v>
      </c>
      <c r="AN258" s="18">
        <v>142</v>
      </c>
      <c r="AO258" s="18">
        <f t="shared" ref="AO258:AO321" si="30">IF(AM258=999, 999, IF(AM258&lt;135, 1, 0) )</f>
        <v>0</v>
      </c>
      <c r="AP258" s="18">
        <f t="shared" ref="AP258:AP321" si="31">IF(AN258=999, 999, IF(AN258&gt;145, 1, 0) )</f>
        <v>0</v>
      </c>
      <c r="AQ258" s="13">
        <v>0</v>
      </c>
      <c r="AR258" s="18">
        <f t="shared" si="26"/>
        <v>2</v>
      </c>
      <c r="AS258" s="18">
        <v>0</v>
      </c>
      <c r="AT258" s="18">
        <v>0</v>
      </c>
      <c r="AU258" s="18">
        <f t="shared" ref="AU258:AU321" si="32">AR258+AT258</f>
        <v>2</v>
      </c>
      <c r="AV258" s="18">
        <v>1</v>
      </c>
      <c r="AW258" s="18">
        <v>0</v>
      </c>
      <c r="AX258" s="18">
        <v>0</v>
      </c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H258"/>
      <c r="NI258"/>
      <c r="NJ258"/>
      <c r="NK258"/>
      <c r="NL258"/>
      <c r="NM258"/>
      <c r="NN258"/>
      <c r="NO258"/>
      <c r="NP258"/>
      <c r="NQ258"/>
      <c r="NR258"/>
      <c r="NS258"/>
      <c r="NT258"/>
      <c r="NU258"/>
      <c r="NV258"/>
      <c r="NW258"/>
      <c r="NX258"/>
      <c r="NY258"/>
      <c r="NZ258"/>
      <c r="OA258"/>
      <c r="OB258"/>
      <c r="OC258"/>
      <c r="OD258"/>
      <c r="OE258"/>
      <c r="OF258"/>
      <c r="OG258"/>
      <c r="OH258"/>
      <c r="OI258"/>
      <c r="OJ258"/>
      <c r="OK258"/>
      <c r="OL258"/>
      <c r="OM258"/>
      <c r="ON258"/>
      <c r="OO258"/>
      <c r="OP258"/>
      <c r="OQ258"/>
      <c r="OR258"/>
      <c r="OS258"/>
      <c r="OT258"/>
      <c r="OU258"/>
      <c r="OV258"/>
      <c r="OW258"/>
      <c r="OX258"/>
      <c r="OY258"/>
      <c r="OZ258"/>
      <c r="PA258"/>
      <c r="PB258"/>
      <c r="PC258"/>
      <c r="PD258"/>
      <c r="PE258"/>
      <c r="PF258"/>
      <c r="PG258"/>
      <c r="PH258"/>
      <c r="PI258"/>
      <c r="PJ258"/>
      <c r="PK258"/>
      <c r="PL258"/>
      <c r="PM258"/>
      <c r="PN258"/>
      <c r="PO258"/>
      <c r="PP258"/>
      <c r="PQ258"/>
      <c r="PR258"/>
      <c r="PS258"/>
      <c r="PT258"/>
      <c r="PU258"/>
      <c r="PV258"/>
      <c r="PW258"/>
      <c r="PX258"/>
      <c r="PY258"/>
      <c r="PZ258"/>
      <c r="QA258"/>
      <c r="QB258"/>
      <c r="QC258"/>
      <c r="QD258"/>
      <c r="QE258"/>
      <c r="QF258"/>
      <c r="QG258"/>
      <c r="QH258"/>
      <c r="QI258"/>
      <c r="QJ258"/>
      <c r="QK258"/>
      <c r="QL258"/>
      <c r="QM258"/>
      <c r="QN258"/>
      <c r="QO258"/>
      <c r="QP258"/>
      <c r="QQ258"/>
      <c r="QR258"/>
      <c r="QS258"/>
      <c r="QT258"/>
      <c r="QU258"/>
      <c r="QV258"/>
      <c r="QW258"/>
      <c r="QX258"/>
      <c r="QY258"/>
      <c r="QZ258"/>
      <c r="RA258"/>
      <c r="RB258"/>
      <c r="RC258"/>
      <c r="RD258"/>
      <c r="RE258"/>
      <c r="RF258"/>
      <c r="RG258"/>
      <c r="RH258"/>
      <c r="RI258"/>
      <c r="RJ258"/>
      <c r="RK258"/>
      <c r="RL258"/>
      <c r="RM258"/>
      <c r="RN258"/>
      <c r="RO258"/>
      <c r="RP258"/>
      <c r="RQ258"/>
      <c r="RR258"/>
      <c r="RS258"/>
      <c r="RT258"/>
      <c r="RU258"/>
      <c r="RV258"/>
      <c r="RW258"/>
      <c r="RX258"/>
      <c r="RY258"/>
      <c r="RZ258"/>
      <c r="SA258"/>
      <c r="SB258"/>
      <c r="SC258"/>
      <c r="SD258"/>
      <c r="SE258"/>
      <c r="SF258"/>
      <c r="SG258"/>
      <c r="SH258"/>
      <c r="SI258"/>
      <c r="SJ258"/>
      <c r="SK258"/>
      <c r="SL258"/>
      <c r="SM258"/>
      <c r="SN258"/>
      <c r="SO258"/>
      <c r="SP258"/>
      <c r="SQ258"/>
      <c r="SR258"/>
      <c r="SS258"/>
      <c r="ST258"/>
      <c r="SU258"/>
      <c r="SV258"/>
      <c r="SW258"/>
      <c r="SX258"/>
      <c r="SY258"/>
      <c r="SZ258"/>
      <c r="TA258"/>
      <c r="TB258"/>
      <c r="TC258"/>
      <c r="TD258"/>
      <c r="TE258"/>
      <c r="TF258"/>
      <c r="TG258"/>
      <c r="TH258"/>
      <c r="TI258"/>
      <c r="TJ258"/>
      <c r="TK258"/>
      <c r="TL258"/>
      <c r="TM258"/>
      <c r="TN258"/>
      <c r="TO258"/>
      <c r="TP258"/>
      <c r="TQ258"/>
      <c r="TR258"/>
      <c r="TS258"/>
      <c r="TT258"/>
      <c r="TU258"/>
      <c r="TV258"/>
      <c r="TW258"/>
      <c r="TX258"/>
      <c r="TY258"/>
      <c r="TZ258"/>
      <c r="UA258"/>
      <c r="UB258"/>
      <c r="UC258"/>
      <c r="UD258"/>
      <c r="UE258"/>
      <c r="UF258"/>
      <c r="UG258"/>
      <c r="UH258"/>
      <c r="UI258"/>
      <c r="UJ258"/>
      <c r="UK258"/>
      <c r="UL258"/>
      <c r="UM258"/>
      <c r="UN258"/>
      <c r="UO258"/>
      <c r="UP258"/>
      <c r="UQ258"/>
      <c r="UR258"/>
      <c r="US258"/>
      <c r="UT258"/>
      <c r="UU258"/>
      <c r="UV258"/>
      <c r="UW258"/>
      <c r="UX258"/>
      <c r="UY258"/>
      <c r="UZ258"/>
      <c r="VA258"/>
      <c r="VB258"/>
      <c r="VC258"/>
      <c r="VD258"/>
      <c r="VE258"/>
      <c r="VF258"/>
      <c r="VG258"/>
      <c r="VH258"/>
      <c r="VI258"/>
      <c r="VJ258"/>
      <c r="VK258"/>
      <c r="VL258"/>
      <c r="VM258"/>
      <c r="VN258"/>
      <c r="VO258"/>
      <c r="VP258"/>
      <c r="VQ258"/>
      <c r="VR258"/>
      <c r="VS258"/>
      <c r="VT258"/>
      <c r="VU258"/>
      <c r="VV258"/>
      <c r="VW258"/>
      <c r="VX258"/>
      <c r="VY258"/>
      <c r="VZ258"/>
      <c r="WA258"/>
      <c r="WB258"/>
      <c r="WC258"/>
      <c r="WD258"/>
      <c r="WE258"/>
      <c r="WF258"/>
      <c r="WG258"/>
      <c r="WH258"/>
      <c r="WI258"/>
      <c r="WJ258"/>
      <c r="WK258"/>
      <c r="WL258"/>
      <c r="WM258"/>
      <c r="WN258"/>
      <c r="WO258"/>
      <c r="WP258"/>
      <c r="WQ258"/>
      <c r="WR258"/>
      <c r="WS258"/>
      <c r="WT258"/>
      <c r="WU258"/>
      <c r="WV258"/>
      <c r="WW258"/>
      <c r="WX258"/>
      <c r="WY258"/>
      <c r="WZ258"/>
      <c r="XA258"/>
      <c r="XB258"/>
      <c r="XC258"/>
      <c r="XD258"/>
      <c r="XE258"/>
      <c r="XF258"/>
      <c r="XG258"/>
      <c r="XH258"/>
      <c r="XI258"/>
      <c r="XJ258"/>
      <c r="XK258"/>
      <c r="XL258"/>
      <c r="XM258"/>
      <c r="XN258"/>
      <c r="XO258"/>
      <c r="XP258"/>
      <c r="XQ258"/>
      <c r="XR258"/>
      <c r="XS258"/>
      <c r="XT258"/>
      <c r="XU258"/>
      <c r="XV258"/>
      <c r="XW258"/>
      <c r="XX258"/>
      <c r="XY258"/>
      <c r="XZ258"/>
      <c r="YA258"/>
      <c r="YB258"/>
      <c r="YC258"/>
      <c r="YD258"/>
      <c r="YE258"/>
      <c r="YF258"/>
      <c r="YG258"/>
      <c r="YH258"/>
      <c r="YI258"/>
      <c r="YJ258"/>
      <c r="YK258"/>
      <c r="YL258"/>
      <c r="YM258"/>
      <c r="YN258"/>
      <c r="YO258"/>
      <c r="YP258"/>
      <c r="YQ258"/>
      <c r="YR258"/>
      <c r="YS258"/>
      <c r="YT258"/>
      <c r="YU258"/>
      <c r="YV258"/>
      <c r="YW258"/>
      <c r="YX258"/>
      <c r="YY258"/>
      <c r="YZ258"/>
      <c r="ZA258"/>
      <c r="ZB258"/>
      <c r="ZC258"/>
      <c r="ZD258"/>
      <c r="ZE258"/>
      <c r="ZF258"/>
      <c r="ZG258"/>
      <c r="ZH258"/>
      <c r="ZI258"/>
      <c r="ZJ258"/>
      <c r="ZK258"/>
      <c r="ZL258"/>
      <c r="ZM258"/>
      <c r="ZN258"/>
      <c r="ZO258"/>
      <c r="ZP258"/>
      <c r="ZQ258"/>
      <c r="ZR258"/>
      <c r="ZS258"/>
      <c r="ZT258"/>
      <c r="ZU258"/>
      <c r="ZV258"/>
      <c r="ZW258"/>
      <c r="ZX258"/>
      <c r="ZY258"/>
      <c r="ZZ258"/>
      <c r="AAA258"/>
      <c r="AAB258"/>
      <c r="AAC258"/>
      <c r="AAD258"/>
      <c r="AAE258"/>
      <c r="AAF258"/>
      <c r="AAG258"/>
      <c r="AAH258"/>
      <c r="AAI258"/>
      <c r="AAJ258"/>
      <c r="AAK258"/>
      <c r="AAL258"/>
      <c r="AAM258"/>
      <c r="AAN258"/>
      <c r="AAO258"/>
      <c r="AAP258"/>
      <c r="AAQ258"/>
      <c r="AAR258"/>
      <c r="AAS258"/>
      <c r="AAT258"/>
      <c r="AAU258"/>
      <c r="AAV258"/>
      <c r="AAW258"/>
      <c r="AAX258"/>
      <c r="AAY258"/>
      <c r="AAZ258"/>
      <c r="ABA258"/>
      <c r="ABB258"/>
      <c r="ABC258"/>
      <c r="ABD258"/>
      <c r="ABE258"/>
      <c r="ABF258"/>
      <c r="ABG258"/>
      <c r="ABH258"/>
      <c r="ABI258"/>
      <c r="ABJ258"/>
      <c r="ABK258"/>
      <c r="ABL258"/>
      <c r="ABM258"/>
      <c r="ABN258"/>
      <c r="ABO258"/>
      <c r="ABP258"/>
      <c r="ABQ258"/>
      <c r="ABR258"/>
      <c r="ABS258"/>
      <c r="ABT258"/>
      <c r="ABU258"/>
      <c r="ABV258"/>
      <c r="ABW258"/>
      <c r="ABX258"/>
      <c r="ABY258"/>
      <c r="ABZ258"/>
      <c r="ACA258"/>
      <c r="ACB258"/>
      <c r="ACC258"/>
      <c r="ACD258"/>
      <c r="ACE258"/>
      <c r="ACF258"/>
      <c r="ACG258"/>
      <c r="ACH258"/>
      <c r="ACI258"/>
      <c r="ACJ258"/>
      <c r="ACK258"/>
      <c r="ACL258"/>
      <c r="ACM258"/>
      <c r="ACN258"/>
      <c r="ACO258"/>
      <c r="ACP258"/>
      <c r="ACQ258"/>
      <c r="ACR258"/>
      <c r="ACS258"/>
      <c r="ACT258"/>
      <c r="ACU258"/>
      <c r="ACV258"/>
      <c r="ACW258"/>
      <c r="ACX258"/>
      <c r="ACY258"/>
      <c r="ACZ258"/>
      <c r="ADA258"/>
      <c r="ADB258"/>
      <c r="ADC258"/>
      <c r="ADD258"/>
      <c r="ADE258"/>
      <c r="ADF258"/>
      <c r="ADG258"/>
      <c r="ADH258"/>
      <c r="ADI258"/>
      <c r="ADJ258"/>
      <c r="ADK258"/>
      <c r="ADL258"/>
      <c r="ADM258"/>
      <c r="ADN258"/>
      <c r="ADO258"/>
      <c r="ADP258"/>
      <c r="ADQ258"/>
      <c r="ADR258"/>
      <c r="ADS258"/>
      <c r="ADT258"/>
      <c r="ADU258"/>
      <c r="ADV258"/>
      <c r="ADW258"/>
      <c r="ADX258"/>
      <c r="ADY258"/>
      <c r="ADZ258"/>
      <c r="AEA258"/>
      <c r="AEB258"/>
      <c r="AEC258"/>
      <c r="AED258"/>
      <c r="AEE258"/>
      <c r="AEF258"/>
      <c r="AEG258"/>
      <c r="AEH258"/>
      <c r="AEI258"/>
      <c r="AEJ258"/>
      <c r="AEK258"/>
      <c r="AEL258"/>
      <c r="AEM258"/>
      <c r="AEN258"/>
      <c r="AEO258"/>
      <c r="AEP258"/>
      <c r="AEQ258"/>
      <c r="AER258"/>
      <c r="AES258"/>
      <c r="AET258"/>
      <c r="AEU258"/>
      <c r="AEV258"/>
      <c r="AEW258"/>
      <c r="AEX258"/>
      <c r="AEY258"/>
      <c r="AEZ258"/>
      <c r="AFA258"/>
      <c r="AFB258"/>
      <c r="AFC258"/>
      <c r="AFD258"/>
      <c r="AFE258"/>
      <c r="AFF258"/>
      <c r="AFG258"/>
      <c r="AFH258"/>
      <c r="AFI258"/>
      <c r="AFJ258"/>
      <c r="AFK258"/>
      <c r="AFL258"/>
      <c r="AFM258"/>
      <c r="AFN258"/>
      <c r="AFO258"/>
      <c r="AFP258"/>
      <c r="AFQ258"/>
      <c r="AFR258"/>
      <c r="AFS258"/>
      <c r="AFT258"/>
      <c r="AFU258"/>
      <c r="AFV258"/>
      <c r="AFW258"/>
      <c r="AFX258"/>
      <c r="AFY258"/>
      <c r="AFZ258"/>
      <c r="AGA258"/>
      <c r="AGB258"/>
      <c r="AGC258"/>
      <c r="AGD258"/>
      <c r="AGE258"/>
      <c r="AGF258"/>
      <c r="AGG258"/>
      <c r="AGH258"/>
      <c r="AGI258"/>
      <c r="AGJ258"/>
      <c r="AGK258"/>
      <c r="AGL258"/>
      <c r="AGM258"/>
      <c r="AGN258"/>
      <c r="AGO258"/>
      <c r="AGP258"/>
      <c r="AGQ258"/>
      <c r="AGR258"/>
      <c r="AGS258"/>
      <c r="AGT258"/>
      <c r="AGU258"/>
      <c r="AGV258"/>
      <c r="AGW258"/>
      <c r="AGX258"/>
      <c r="AGY258"/>
      <c r="AGZ258"/>
      <c r="AHA258"/>
      <c r="AHB258"/>
      <c r="AHC258"/>
      <c r="AHD258"/>
      <c r="AHE258"/>
      <c r="AHF258"/>
      <c r="AHG258"/>
      <c r="AHH258"/>
      <c r="AHI258"/>
      <c r="AHJ258"/>
      <c r="AHK258"/>
      <c r="AHL258"/>
      <c r="AHM258"/>
      <c r="AHN258"/>
      <c r="AHO258"/>
      <c r="AHP258"/>
      <c r="AHQ258"/>
      <c r="AHR258"/>
      <c r="AHS258"/>
      <c r="AHT258"/>
      <c r="AHU258"/>
      <c r="AHV258"/>
      <c r="AHW258"/>
      <c r="AHX258"/>
      <c r="AHY258"/>
      <c r="AHZ258"/>
      <c r="AIA258"/>
      <c r="AIB258"/>
      <c r="AIC258"/>
      <c r="AID258"/>
      <c r="AIE258"/>
      <c r="AIF258"/>
      <c r="AIG258"/>
      <c r="AIH258"/>
      <c r="AII258"/>
      <c r="AIJ258"/>
      <c r="AIK258"/>
      <c r="AIL258"/>
      <c r="AIM258"/>
      <c r="AIN258"/>
      <c r="AIO258"/>
      <c r="AIP258"/>
      <c r="AIQ258"/>
      <c r="AIR258"/>
      <c r="AIS258"/>
      <c r="AIT258"/>
      <c r="AIU258"/>
      <c r="AIV258"/>
      <c r="AIW258"/>
      <c r="AIX258"/>
      <c r="AIY258"/>
      <c r="AIZ258"/>
      <c r="AJA258"/>
      <c r="AJB258"/>
      <c r="AJC258"/>
      <c r="AJD258"/>
      <c r="AJE258"/>
      <c r="AJF258"/>
      <c r="AJG258"/>
      <c r="AJH258"/>
      <c r="AJI258"/>
      <c r="AJJ258"/>
      <c r="AJK258"/>
      <c r="AJL258"/>
      <c r="AJM258"/>
      <c r="AJN258"/>
      <c r="AJO258"/>
      <c r="AJP258"/>
      <c r="AJQ258"/>
      <c r="AJR258"/>
      <c r="AJS258"/>
      <c r="AJT258"/>
      <c r="AJU258"/>
      <c r="AJV258"/>
      <c r="AJW258"/>
      <c r="AJX258"/>
      <c r="AJY258"/>
      <c r="AJZ258"/>
      <c r="AKA258"/>
      <c r="AKB258"/>
      <c r="AKC258"/>
      <c r="AKD258"/>
      <c r="AKE258"/>
      <c r="AKF258"/>
      <c r="AKG258"/>
      <c r="AKH258"/>
      <c r="AKI258"/>
      <c r="AKJ258"/>
      <c r="AKK258"/>
      <c r="AKL258"/>
      <c r="AKM258"/>
      <c r="AKN258"/>
      <c r="AKO258"/>
      <c r="AKP258"/>
      <c r="AKQ258"/>
      <c r="AKR258"/>
      <c r="AKS258"/>
      <c r="AKT258"/>
      <c r="AKU258"/>
      <c r="AKV258"/>
      <c r="AKW258"/>
      <c r="AKX258"/>
      <c r="AKY258"/>
      <c r="AKZ258"/>
      <c r="ALA258"/>
      <c r="ALB258"/>
      <c r="ALC258"/>
      <c r="ALD258"/>
      <c r="ALE258"/>
      <c r="ALF258"/>
      <c r="ALG258"/>
      <c r="ALH258"/>
      <c r="ALI258"/>
      <c r="ALJ258"/>
      <c r="ALK258"/>
      <c r="ALL258"/>
      <c r="ALM258"/>
      <c r="ALN258"/>
      <c r="ALO258"/>
      <c r="ALP258"/>
      <c r="ALQ258"/>
      <c r="ALR258"/>
      <c r="ALS258"/>
      <c r="ALT258"/>
      <c r="ALU258"/>
      <c r="ALV258"/>
      <c r="ALW258"/>
      <c r="ALX258"/>
      <c r="ALY258"/>
      <c r="ALZ258"/>
      <c r="AMA258"/>
      <c r="AMB258"/>
      <c r="AMC258"/>
      <c r="AMD258"/>
      <c r="AME258"/>
      <c r="AMF258"/>
      <c r="AMG258"/>
      <c r="AMH258"/>
      <c r="AMI258"/>
      <c r="AMJ258"/>
    </row>
    <row r="259" spans="1:1024">
      <c r="A259" s="14" t="s">
        <v>50</v>
      </c>
      <c r="B259" s="15">
        <v>1</v>
      </c>
      <c r="C259" s="16">
        <v>21605</v>
      </c>
      <c r="D259" s="29">
        <v>42125</v>
      </c>
      <c r="E259" s="29">
        <v>42127</v>
      </c>
      <c r="F259" s="13">
        <v>2</v>
      </c>
      <c r="G259" s="19" t="s">
        <v>68</v>
      </c>
      <c r="H259" s="19" t="s">
        <v>51</v>
      </c>
      <c r="I259" s="13" t="s">
        <v>52</v>
      </c>
      <c r="J259" s="19">
        <v>0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0</v>
      </c>
      <c r="R259" s="19">
        <v>0</v>
      </c>
      <c r="S259" s="19">
        <v>0</v>
      </c>
      <c r="T259" s="19">
        <v>0</v>
      </c>
      <c r="U259" s="19">
        <v>1</v>
      </c>
      <c r="V259" s="19">
        <v>0</v>
      </c>
      <c r="W259" s="19">
        <v>0</v>
      </c>
      <c r="X259" s="19">
        <v>0</v>
      </c>
      <c r="Y259" s="19">
        <v>25.07</v>
      </c>
      <c r="Z259" s="18">
        <f t="shared" si="29"/>
        <v>0</v>
      </c>
      <c r="AA259" s="14">
        <v>0</v>
      </c>
      <c r="AB259" s="19">
        <v>0</v>
      </c>
      <c r="AC259" s="19">
        <v>0</v>
      </c>
      <c r="AD259" s="19">
        <v>0</v>
      </c>
      <c r="AE259" s="19">
        <v>0</v>
      </c>
      <c r="AF259" s="19">
        <v>0</v>
      </c>
      <c r="AG259" s="19">
        <v>0</v>
      </c>
      <c r="AH259" s="19">
        <v>0</v>
      </c>
      <c r="AI259" s="19">
        <v>0</v>
      </c>
      <c r="AJ259" s="19">
        <v>0</v>
      </c>
      <c r="AK259" s="19">
        <v>0</v>
      </c>
      <c r="AL259" s="19">
        <v>0</v>
      </c>
      <c r="AM259" s="19">
        <v>140</v>
      </c>
      <c r="AN259" s="19">
        <v>140</v>
      </c>
      <c r="AO259" s="18">
        <f t="shared" si="30"/>
        <v>0</v>
      </c>
      <c r="AP259" s="18">
        <f t="shared" si="31"/>
        <v>0</v>
      </c>
      <c r="AQ259" s="13">
        <v>0</v>
      </c>
      <c r="AR259" s="19">
        <v>2</v>
      </c>
      <c r="AS259" s="19">
        <v>0</v>
      </c>
      <c r="AT259" s="19">
        <v>0</v>
      </c>
      <c r="AU259" s="18">
        <f t="shared" si="32"/>
        <v>2</v>
      </c>
      <c r="AV259" s="19">
        <v>0</v>
      </c>
      <c r="AW259" s="19">
        <v>0</v>
      </c>
      <c r="AX259" s="18">
        <v>0</v>
      </c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  <c r="AMI259"/>
      <c r="AMJ259"/>
    </row>
    <row r="260" spans="1:1024">
      <c r="A260" s="14" t="s">
        <v>50</v>
      </c>
      <c r="B260" s="15">
        <v>1</v>
      </c>
      <c r="C260" s="16">
        <v>23041</v>
      </c>
      <c r="D260" s="17">
        <v>42132</v>
      </c>
      <c r="E260" s="17">
        <v>42136</v>
      </c>
      <c r="F260" s="13">
        <f t="shared" ref="F260:F317" si="33">DATEDIF(D260,E260,"d")</f>
        <v>4</v>
      </c>
      <c r="G260" s="18" t="str">
        <f t="shared" ref="G260:G323" si="34">DATEDIF(C260,D260,"y")&amp;" years, "&amp;DATEDIF(C260,D260,"ym")&amp;" months"</f>
        <v>52 years, 3 months</v>
      </c>
      <c r="H260" s="18" t="s">
        <v>51</v>
      </c>
      <c r="I260" s="13" t="s">
        <v>52</v>
      </c>
      <c r="J260" s="18">
        <v>0</v>
      </c>
      <c r="K260" s="18">
        <v>0</v>
      </c>
      <c r="L260" s="18">
        <v>0</v>
      </c>
      <c r="M260" s="19">
        <v>1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33.79</v>
      </c>
      <c r="Z260" s="18">
        <f t="shared" si="29"/>
        <v>1</v>
      </c>
      <c r="AA260" s="14">
        <v>1</v>
      </c>
      <c r="AB260" s="18">
        <v>1</v>
      </c>
      <c r="AC260" s="18">
        <v>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8">
        <v>142</v>
      </c>
      <c r="AN260" s="18">
        <v>146</v>
      </c>
      <c r="AO260" s="18">
        <f t="shared" si="30"/>
        <v>0</v>
      </c>
      <c r="AP260" s="18">
        <f t="shared" si="31"/>
        <v>1</v>
      </c>
      <c r="AQ260" s="13">
        <v>0</v>
      </c>
      <c r="AR260" s="18">
        <f t="shared" ref="AR260:AR323" si="35">F260</f>
        <v>4</v>
      </c>
      <c r="AS260" s="18">
        <v>0</v>
      </c>
      <c r="AT260" s="18">
        <v>0</v>
      </c>
      <c r="AU260" s="18">
        <f t="shared" si="32"/>
        <v>4</v>
      </c>
      <c r="AV260" s="18">
        <v>0</v>
      </c>
      <c r="AW260" s="18">
        <v>0</v>
      </c>
      <c r="AX260" s="18">
        <v>0</v>
      </c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  <c r="NJ260"/>
      <c r="NK260"/>
      <c r="NL260"/>
      <c r="NM260"/>
      <c r="NN260"/>
      <c r="NO260"/>
      <c r="NP260"/>
      <c r="NQ260"/>
      <c r="NR260"/>
      <c r="NS260"/>
      <c r="NT260"/>
      <c r="NU260"/>
      <c r="NV260"/>
      <c r="NW260"/>
      <c r="NX260"/>
      <c r="NY260"/>
      <c r="NZ260"/>
      <c r="OA260"/>
      <c r="OB260"/>
      <c r="OC260"/>
      <c r="OD260"/>
      <c r="OE260"/>
      <c r="OF260"/>
      <c r="OG260"/>
      <c r="OH260"/>
      <c r="OI260"/>
      <c r="OJ260"/>
      <c r="OK260"/>
      <c r="OL260"/>
      <c r="OM260"/>
      <c r="ON260"/>
      <c r="OO260"/>
      <c r="OP260"/>
      <c r="OQ260"/>
      <c r="OR260"/>
      <c r="OS260"/>
      <c r="OT260"/>
      <c r="OU260"/>
      <c r="OV260"/>
      <c r="OW260"/>
      <c r="OX260"/>
      <c r="OY260"/>
      <c r="OZ260"/>
      <c r="PA260"/>
      <c r="PB260"/>
      <c r="PC260"/>
      <c r="PD260"/>
      <c r="PE260"/>
      <c r="PF260"/>
      <c r="PG260"/>
      <c r="PH260"/>
      <c r="PI260"/>
      <c r="PJ260"/>
      <c r="PK260"/>
      <c r="PL260"/>
      <c r="PM260"/>
      <c r="PN260"/>
      <c r="PO260"/>
      <c r="PP260"/>
      <c r="PQ260"/>
      <c r="PR260"/>
      <c r="PS260"/>
      <c r="PT260"/>
      <c r="PU260"/>
      <c r="PV260"/>
      <c r="PW260"/>
      <c r="PX260"/>
      <c r="PY260"/>
      <c r="PZ260"/>
      <c r="QA260"/>
      <c r="QB260"/>
      <c r="QC260"/>
      <c r="QD260"/>
      <c r="QE260"/>
      <c r="QF260"/>
      <c r="QG260"/>
      <c r="QH260"/>
      <c r="QI260"/>
      <c r="QJ260"/>
      <c r="QK260"/>
      <c r="QL260"/>
      <c r="QM260"/>
      <c r="QN260"/>
      <c r="QO260"/>
      <c r="QP260"/>
      <c r="QQ260"/>
      <c r="QR260"/>
      <c r="QS260"/>
      <c r="QT260"/>
      <c r="QU260"/>
      <c r="QV260"/>
      <c r="QW260"/>
      <c r="QX260"/>
      <c r="QY260"/>
      <c r="QZ260"/>
      <c r="RA260"/>
      <c r="RB260"/>
      <c r="RC260"/>
      <c r="RD260"/>
      <c r="RE260"/>
      <c r="RF260"/>
      <c r="RG260"/>
      <c r="RH260"/>
      <c r="RI260"/>
      <c r="RJ260"/>
      <c r="RK260"/>
      <c r="RL260"/>
      <c r="RM260"/>
      <c r="RN260"/>
      <c r="RO260"/>
      <c r="RP260"/>
      <c r="RQ260"/>
      <c r="RR260"/>
      <c r="RS260"/>
      <c r="RT260"/>
      <c r="RU260"/>
      <c r="RV260"/>
      <c r="RW260"/>
      <c r="RX260"/>
      <c r="RY260"/>
      <c r="RZ260"/>
      <c r="SA260"/>
      <c r="SB260"/>
      <c r="SC260"/>
      <c r="SD260"/>
      <c r="SE260"/>
      <c r="SF260"/>
      <c r="SG260"/>
      <c r="SH260"/>
      <c r="SI260"/>
      <c r="SJ260"/>
      <c r="SK260"/>
      <c r="SL260"/>
      <c r="SM260"/>
      <c r="SN260"/>
      <c r="SO260"/>
      <c r="SP260"/>
      <c r="SQ260"/>
      <c r="SR260"/>
      <c r="SS260"/>
      <c r="ST260"/>
      <c r="SU260"/>
      <c r="SV260"/>
      <c r="SW260"/>
      <c r="SX260"/>
      <c r="SY260"/>
      <c r="SZ260"/>
      <c r="TA260"/>
      <c r="TB260"/>
      <c r="TC260"/>
      <c r="TD260"/>
      <c r="TE260"/>
      <c r="TF260"/>
      <c r="TG260"/>
      <c r="TH260"/>
      <c r="TI260"/>
      <c r="TJ260"/>
      <c r="TK260"/>
      <c r="TL260"/>
      <c r="TM260"/>
      <c r="TN260"/>
      <c r="TO260"/>
      <c r="TP260"/>
      <c r="TQ260"/>
      <c r="TR260"/>
      <c r="TS260"/>
      <c r="TT260"/>
      <c r="TU260"/>
      <c r="TV260"/>
      <c r="TW260"/>
      <c r="TX260"/>
      <c r="TY260"/>
      <c r="TZ260"/>
      <c r="UA260"/>
      <c r="UB260"/>
      <c r="UC260"/>
      <c r="UD260"/>
      <c r="UE260"/>
      <c r="UF260"/>
      <c r="UG260"/>
      <c r="UH260"/>
      <c r="UI260"/>
      <c r="UJ260"/>
      <c r="UK260"/>
      <c r="UL260"/>
      <c r="UM260"/>
      <c r="UN260"/>
      <c r="UO260"/>
      <c r="UP260"/>
      <c r="UQ260"/>
      <c r="UR260"/>
      <c r="US260"/>
      <c r="UT260"/>
      <c r="UU260"/>
      <c r="UV260"/>
      <c r="UW260"/>
      <c r="UX260"/>
      <c r="UY260"/>
      <c r="UZ260"/>
      <c r="VA260"/>
      <c r="VB260"/>
      <c r="VC260"/>
      <c r="VD260"/>
      <c r="VE260"/>
      <c r="VF260"/>
      <c r="VG260"/>
      <c r="VH260"/>
      <c r="VI260"/>
      <c r="VJ260"/>
      <c r="VK260"/>
      <c r="VL260"/>
      <c r="VM260"/>
      <c r="VN260"/>
      <c r="VO260"/>
      <c r="VP260"/>
      <c r="VQ260"/>
      <c r="VR260"/>
      <c r="VS260"/>
      <c r="VT260"/>
      <c r="VU260"/>
      <c r="VV260"/>
      <c r="VW260"/>
      <c r="VX260"/>
      <c r="VY260"/>
      <c r="VZ260"/>
      <c r="WA260"/>
      <c r="WB260"/>
      <c r="WC260"/>
      <c r="WD260"/>
      <c r="WE260"/>
      <c r="WF260"/>
      <c r="WG260"/>
      <c r="WH260"/>
      <c r="WI260"/>
      <c r="WJ260"/>
      <c r="WK260"/>
      <c r="WL260"/>
      <c r="WM260"/>
      <c r="WN260"/>
      <c r="WO260"/>
      <c r="WP260"/>
      <c r="WQ260"/>
      <c r="WR260"/>
      <c r="WS260"/>
      <c r="WT260"/>
      <c r="WU260"/>
      <c r="WV260"/>
      <c r="WW260"/>
      <c r="WX260"/>
      <c r="WY260"/>
      <c r="WZ260"/>
      <c r="XA260"/>
      <c r="XB260"/>
      <c r="XC260"/>
      <c r="XD260"/>
      <c r="XE260"/>
      <c r="XF260"/>
      <c r="XG260"/>
      <c r="XH260"/>
      <c r="XI260"/>
      <c r="XJ260"/>
      <c r="XK260"/>
      <c r="XL260"/>
      <c r="XM260"/>
      <c r="XN260"/>
      <c r="XO260"/>
      <c r="XP260"/>
      <c r="XQ260"/>
      <c r="XR260"/>
      <c r="XS260"/>
      <c r="XT260"/>
      <c r="XU260"/>
      <c r="XV260"/>
      <c r="XW260"/>
      <c r="XX260"/>
      <c r="XY260"/>
      <c r="XZ260"/>
      <c r="YA260"/>
      <c r="YB260"/>
      <c r="YC260"/>
      <c r="YD260"/>
      <c r="YE260"/>
      <c r="YF260"/>
      <c r="YG260"/>
      <c r="YH260"/>
      <c r="YI260"/>
      <c r="YJ260"/>
      <c r="YK260"/>
      <c r="YL260"/>
      <c r="YM260"/>
      <c r="YN260"/>
      <c r="YO260"/>
      <c r="YP260"/>
      <c r="YQ260"/>
      <c r="YR260"/>
      <c r="YS260"/>
      <c r="YT260"/>
      <c r="YU260"/>
      <c r="YV260"/>
      <c r="YW260"/>
      <c r="YX260"/>
      <c r="YY260"/>
      <c r="YZ260"/>
      <c r="ZA260"/>
      <c r="ZB260"/>
      <c r="ZC260"/>
      <c r="ZD260"/>
      <c r="ZE260"/>
      <c r="ZF260"/>
      <c r="ZG260"/>
      <c r="ZH260"/>
      <c r="ZI260"/>
      <c r="ZJ260"/>
      <c r="ZK260"/>
      <c r="ZL260"/>
      <c r="ZM260"/>
      <c r="ZN260"/>
      <c r="ZO260"/>
      <c r="ZP260"/>
      <c r="ZQ260"/>
      <c r="ZR260"/>
      <c r="ZS260"/>
      <c r="ZT260"/>
      <c r="ZU260"/>
      <c r="ZV260"/>
      <c r="ZW260"/>
      <c r="ZX260"/>
      <c r="ZY260"/>
      <c r="ZZ260"/>
      <c r="AAA260"/>
      <c r="AAB260"/>
      <c r="AAC260"/>
      <c r="AAD260"/>
      <c r="AAE260"/>
      <c r="AAF260"/>
      <c r="AAG260"/>
      <c r="AAH260"/>
      <c r="AAI260"/>
      <c r="AAJ260"/>
      <c r="AAK260"/>
      <c r="AAL260"/>
      <c r="AAM260"/>
      <c r="AAN260"/>
      <c r="AAO260"/>
      <c r="AAP260"/>
      <c r="AAQ260"/>
      <c r="AAR260"/>
      <c r="AAS260"/>
      <c r="AAT260"/>
      <c r="AAU260"/>
      <c r="AAV260"/>
      <c r="AAW260"/>
      <c r="AAX260"/>
      <c r="AAY260"/>
      <c r="AAZ260"/>
      <c r="ABA260"/>
      <c r="ABB260"/>
      <c r="ABC260"/>
      <c r="ABD260"/>
      <c r="ABE260"/>
      <c r="ABF260"/>
      <c r="ABG260"/>
      <c r="ABH260"/>
      <c r="ABI260"/>
      <c r="ABJ260"/>
      <c r="ABK260"/>
      <c r="ABL260"/>
      <c r="ABM260"/>
      <c r="ABN260"/>
      <c r="ABO260"/>
      <c r="ABP260"/>
      <c r="ABQ260"/>
      <c r="ABR260"/>
      <c r="ABS260"/>
      <c r="ABT260"/>
      <c r="ABU260"/>
      <c r="ABV260"/>
      <c r="ABW260"/>
      <c r="ABX260"/>
      <c r="ABY260"/>
      <c r="ABZ260"/>
      <c r="ACA260"/>
      <c r="ACB260"/>
      <c r="ACC260"/>
      <c r="ACD260"/>
      <c r="ACE260"/>
      <c r="ACF260"/>
      <c r="ACG260"/>
      <c r="ACH260"/>
      <c r="ACI260"/>
      <c r="ACJ260"/>
      <c r="ACK260"/>
      <c r="ACL260"/>
      <c r="ACM260"/>
      <c r="ACN260"/>
      <c r="ACO260"/>
      <c r="ACP260"/>
      <c r="ACQ260"/>
      <c r="ACR260"/>
      <c r="ACS260"/>
      <c r="ACT260"/>
      <c r="ACU260"/>
      <c r="ACV260"/>
      <c r="ACW260"/>
      <c r="ACX260"/>
      <c r="ACY260"/>
      <c r="ACZ260"/>
      <c r="ADA260"/>
      <c r="ADB260"/>
      <c r="ADC260"/>
      <c r="ADD260"/>
      <c r="ADE260"/>
      <c r="ADF260"/>
      <c r="ADG260"/>
      <c r="ADH260"/>
      <c r="ADI260"/>
      <c r="ADJ260"/>
      <c r="ADK260"/>
      <c r="ADL260"/>
      <c r="ADM260"/>
      <c r="ADN260"/>
      <c r="ADO260"/>
      <c r="ADP260"/>
      <c r="ADQ260"/>
      <c r="ADR260"/>
      <c r="ADS260"/>
      <c r="ADT260"/>
      <c r="ADU260"/>
      <c r="ADV260"/>
      <c r="ADW260"/>
      <c r="ADX260"/>
      <c r="ADY260"/>
      <c r="ADZ260"/>
      <c r="AEA260"/>
      <c r="AEB260"/>
      <c r="AEC260"/>
      <c r="AED260"/>
      <c r="AEE260"/>
      <c r="AEF260"/>
      <c r="AEG260"/>
      <c r="AEH260"/>
      <c r="AEI260"/>
      <c r="AEJ260"/>
      <c r="AEK260"/>
      <c r="AEL260"/>
      <c r="AEM260"/>
      <c r="AEN260"/>
      <c r="AEO260"/>
      <c r="AEP260"/>
      <c r="AEQ260"/>
      <c r="AER260"/>
      <c r="AES260"/>
      <c r="AET260"/>
      <c r="AEU260"/>
      <c r="AEV260"/>
      <c r="AEW260"/>
      <c r="AEX260"/>
      <c r="AEY260"/>
      <c r="AEZ260"/>
      <c r="AFA260"/>
      <c r="AFB260"/>
      <c r="AFC260"/>
      <c r="AFD260"/>
      <c r="AFE260"/>
      <c r="AFF260"/>
      <c r="AFG260"/>
      <c r="AFH260"/>
      <c r="AFI260"/>
      <c r="AFJ260"/>
      <c r="AFK260"/>
      <c r="AFL260"/>
      <c r="AFM260"/>
      <c r="AFN260"/>
      <c r="AFO260"/>
      <c r="AFP260"/>
      <c r="AFQ260"/>
      <c r="AFR260"/>
      <c r="AFS260"/>
      <c r="AFT260"/>
      <c r="AFU260"/>
      <c r="AFV260"/>
      <c r="AFW260"/>
      <c r="AFX260"/>
      <c r="AFY260"/>
      <c r="AFZ260"/>
      <c r="AGA260"/>
      <c r="AGB260"/>
      <c r="AGC260"/>
      <c r="AGD260"/>
      <c r="AGE260"/>
      <c r="AGF260"/>
      <c r="AGG260"/>
      <c r="AGH260"/>
      <c r="AGI260"/>
      <c r="AGJ260"/>
      <c r="AGK260"/>
      <c r="AGL260"/>
      <c r="AGM260"/>
      <c r="AGN260"/>
      <c r="AGO260"/>
      <c r="AGP260"/>
      <c r="AGQ260"/>
      <c r="AGR260"/>
      <c r="AGS260"/>
      <c r="AGT260"/>
      <c r="AGU260"/>
      <c r="AGV260"/>
      <c r="AGW260"/>
      <c r="AGX260"/>
      <c r="AGY260"/>
      <c r="AGZ260"/>
      <c r="AHA260"/>
      <c r="AHB260"/>
      <c r="AHC260"/>
      <c r="AHD260"/>
      <c r="AHE260"/>
      <c r="AHF260"/>
      <c r="AHG260"/>
      <c r="AHH260"/>
      <c r="AHI260"/>
      <c r="AHJ260"/>
      <c r="AHK260"/>
      <c r="AHL260"/>
      <c r="AHM260"/>
      <c r="AHN260"/>
      <c r="AHO260"/>
      <c r="AHP260"/>
      <c r="AHQ260"/>
      <c r="AHR260"/>
      <c r="AHS260"/>
      <c r="AHT260"/>
      <c r="AHU260"/>
      <c r="AHV260"/>
      <c r="AHW260"/>
      <c r="AHX260"/>
      <c r="AHY260"/>
      <c r="AHZ260"/>
      <c r="AIA260"/>
      <c r="AIB260"/>
      <c r="AIC260"/>
      <c r="AID260"/>
      <c r="AIE260"/>
      <c r="AIF260"/>
      <c r="AIG260"/>
      <c r="AIH260"/>
      <c r="AII260"/>
      <c r="AIJ260"/>
      <c r="AIK260"/>
      <c r="AIL260"/>
      <c r="AIM260"/>
      <c r="AIN260"/>
      <c r="AIO260"/>
      <c r="AIP260"/>
      <c r="AIQ260"/>
      <c r="AIR260"/>
      <c r="AIS260"/>
      <c r="AIT260"/>
      <c r="AIU260"/>
      <c r="AIV260"/>
      <c r="AIW260"/>
      <c r="AIX260"/>
      <c r="AIY260"/>
      <c r="AIZ260"/>
      <c r="AJA260"/>
      <c r="AJB260"/>
      <c r="AJC260"/>
      <c r="AJD260"/>
      <c r="AJE260"/>
      <c r="AJF260"/>
      <c r="AJG260"/>
      <c r="AJH260"/>
      <c r="AJI260"/>
      <c r="AJJ260"/>
      <c r="AJK260"/>
      <c r="AJL260"/>
      <c r="AJM260"/>
      <c r="AJN260"/>
      <c r="AJO260"/>
      <c r="AJP260"/>
      <c r="AJQ260"/>
      <c r="AJR260"/>
      <c r="AJS260"/>
      <c r="AJT260"/>
      <c r="AJU260"/>
      <c r="AJV260"/>
      <c r="AJW260"/>
      <c r="AJX260"/>
      <c r="AJY260"/>
      <c r="AJZ260"/>
      <c r="AKA260"/>
      <c r="AKB260"/>
      <c r="AKC260"/>
      <c r="AKD260"/>
      <c r="AKE260"/>
      <c r="AKF260"/>
      <c r="AKG260"/>
      <c r="AKH260"/>
      <c r="AKI260"/>
      <c r="AKJ260"/>
      <c r="AKK260"/>
      <c r="AKL260"/>
      <c r="AKM260"/>
      <c r="AKN260"/>
      <c r="AKO260"/>
      <c r="AKP260"/>
      <c r="AKQ260"/>
      <c r="AKR260"/>
      <c r="AKS260"/>
      <c r="AKT260"/>
      <c r="AKU260"/>
      <c r="AKV260"/>
      <c r="AKW260"/>
      <c r="AKX260"/>
      <c r="AKY260"/>
      <c r="AKZ260"/>
      <c r="ALA260"/>
      <c r="ALB260"/>
      <c r="ALC260"/>
      <c r="ALD260"/>
      <c r="ALE260"/>
      <c r="ALF260"/>
      <c r="ALG260"/>
      <c r="ALH260"/>
      <c r="ALI260"/>
      <c r="ALJ260"/>
      <c r="ALK260"/>
      <c r="ALL260"/>
      <c r="ALM260"/>
      <c r="ALN260"/>
      <c r="ALO260"/>
      <c r="ALP260"/>
      <c r="ALQ260"/>
      <c r="ALR260"/>
      <c r="ALS260"/>
      <c r="ALT260"/>
      <c r="ALU260"/>
      <c r="ALV260"/>
      <c r="ALW260"/>
      <c r="ALX260"/>
      <c r="ALY260"/>
      <c r="ALZ260"/>
      <c r="AMA260"/>
      <c r="AMB260"/>
      <c r="AMC260"/>
      <c r="AMD260"/>
      <c r="AME260"/>
      <c r="AMF260"/>
      <c r="AMG260"/>
      <c r="AMH260"/>
      <c r="AMI260"/>
      <c r="AMJ260"/>
    </row>
    <row r="261" spans="1:1024">
      <c r="A261" s="14" t="s">
        <v>50</v>
      </c>
      <c r="B261" s="15">
        <v>1</v>
      </c>
      <c r="C261" s="16">
        <v>24310</v>
      </c>
      <c r="D261" s="17">
        <v>42137</v>
      </c>
      <c r="E261" s="17">
        <v>42140</v>
      </c>
      <c r="F261" s="13">
        <f t="shared" si="33"/>
        <v>3</v>
      </c>
      <c r="G261" s="18" t="str">
        <f t="shared" si="34"/>
        <v>48 years, 9 months</v>
      </c>
      <c r="H261" s="18" t="s">
        <v>51</v>
      </c>
      <c r="I261" s="13" t="s">
        <v>52</v>
      </c>
      <c r="J261" s="18">
        <v>0</v>
      </c>
      <c r="K261" s="18">
        <v>0</v>
      </c>
      <c r="L261" s="18">
        <v>0</v>
      </c>
      <c r="M261" s="19">
        <v>1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18">
        <v>0</v>
      </c>
      <c r="W261" s="18">
        <v>0</v>
      </c>
      <c r="X261" s="18">
        <v>0</v>
      </c>
      <c r="Y261" s="18">
        <v>36.130000000000003</v>
      </c>
      <c r="Z261" s="18">
        <f t="shared" si="29"/>
        <v>1</v>
      </c>
      <c r="AA261" s="14">
        <v>1</v>
      </c>
      <c r="AB261" s="18">
        <v>1</v>
      </c>
      <c r="AC261" s="18">
        <v>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8">
        <v>146</v>
      </c>
      <c r="AN261" s="18">
        <v>150</v>
      </c>
      <c r="AO261" s="18">
        <f t="shared" si="30"/>
        <v>0</v>
      </c>
      <c r="AP261" s="18">
        <f t="shared" si="31"/>
        <v>1</v>
      </c>
      <c r="AQ261" s="13">
        <v>0</v>
      </c>
      <c r="AR261" s="18">
        <f t="shared" si="35"/>
        <v>3</v>
      </c>
      <c r="AS261" s="18">
        <v>0</v>
      </c>
      <c r="AT261" s="18">
        <v>0</v>
      </c>
      <c r="AU261" s="18">
        <f t="shared" si="32"/>
        <v>3</v>
      </c>
      <c r="AV261" s="18">
        <v>0</v>
      </c>
      <c r="AW261" s="18">
        <v>0</v>
      </c>
      <c r="AX261" s="18">
        <v>0</v>
      </c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/>
      <c r="MZ261"/>
      <c r="NA261"/>
      <c r="NB261"/>
      <c r="NC261"/>
      <c r="ND261"/>
      <c r="NE261"/>
      <c r="NF261"/>
      <c r="NG261"/>
      <c r="NH261"/>
      <c r="NI261"/>
      <c r="NJ261"/>
      <c r="NK261"/>
      <c r="NL261"/>
      <c r="NM261"/>
      <c r="NN261"/>
      <c r="NO261"/>
      <c r="NP261"/>
      <c r="NQ261"/>
      <c r="NR261"/>
      <c r="NS261"/>
      <c r="NT261"/>
      <c r="NU261"/>
      <c r="NV261"/>
      <c r="NW261"/>
      <c r="NX261"/>
      <c r="NY261"/>
      <c r="NZ261"/>
      <c r="OA261"/>
      <c r="OB261"/>
      <c r="OC261"/>
      <c r="OD261"/>
      <c r="OE261"/>
      <c r="OF261"/>
      <c r="OG261"/>
      <c r="OH261"/>
      <c r="OI261"/>
      <c r="OJ261"/>
      <c r="OK261"/>
      <c r="OL261"/>
      <c r="OM261"/>
      <c r="ON261"/>
      <c r="OO261"/>
      <c r="OP261"/>
      <c r="OQ261"/>
      <c r="OR261"/>
      <c r="OS261"/>
      <c r="OT261"/>
      <c r="OU261"/>
      <c r="OV261"/>
      <c r="OW261"/>
      <c r="OX261"/>
      <c r="OY261"/>
      <c r="OZ261"/>
      <c r="PA261"/>
      <c r="PB261"/>
      <c r="PC261"/>
      <c r="PD261"/>
      <c r="PE261"/>
      <c r="PF261"/>
      <c r="PG261"/>
      <c r="PH261"/>
      <c r="PI261"/>
      <c r="PJ261"/>
      <c r="PK261"/>
      <c r="PL261"/>
      <c r="PM261"/>
      <c r="PN261"/>
      <c r="PO261"/>
      <c r="PP261"/>
      <c r="PQ261"/>
      <c r="PR261"/>
      <c r="PS261"/>
      <c r="PT261"/>
      <c r="PU261"/>
      <c r="PV261"/>
      <c r="PW261"/>
      <c r="PX261"/>
      <c r="PY261"/>
      <c r="PZ261"/>
      <c r="QA261"/>
      <c r="QB261"/>
      <c r="QC261"/>
      <c r="QD261"/>
      <c r="QE261"/>
      <c r="QF261"/>
      <c r="QG261"/>
      <c r="QH261"/>
      <c r="QI261"/>
      <c r="QJ261"/>
      <c r="QK261"/>
      <c r="QL261"/>
      <c r="QM261"/>
      <c r="QN261"/>
      <c r="QO261"/>
      <c r="QP261"/>
      <c r="QQ261"/>
      <c r="QR261"/>
      <c r="QS261"/>
      <c r="QT261"/>
      <c r="QU261"/>
      <c r="QV261"/>
      <c r="QW261"/>
      <c r="QX261"/>
      <c r="QY261"/>
      <c r="QZ261"/>
      <c r="RA261"/>
      <c r="RB261"/>
      <c r="RC261"/>
      <c r="RD261"/>
      <c r="RE261"/>
      <c r="RF261"/>
      <c r="RG261"/>
      <c r="RH261"/>
      <c r="RI261"/>
      <c r="RJ261"/>
      <c r="RK261"/>
      <c r="RL261"/>
      <c r="RM261"/>
      <c r="RN261"/>
      <c r="RO261"/>
      <c r="RP261"/>
      <c r="RQ261"/>
      <c r="RR261"/>
      <c r="RS261"/>
      <c r="RT261"/>
      <c r="RU261"/>
      <c r="RV261"/>
      <c r="RW261"/>
      <c r="RX261"/>
      <c r="RY261"/>
      <c r="RZ261"/>
      <c r="SA261"/>
      <c r="SB261"/>
      <c r="SC261"/>
      <c r="SD261"/>
      <c r="SE261"/>
      <c r="SF261"/>
      <c r="SG261"/>
      <c r="SH261"/>
      <c r="SI261"/>
      <c r="SJ261"/>
      <c r="SK261"/>
      <c r="SL261"/>
      <c r="SM261"/>
      <c r="SN261"/>
      <c r="SO261"/>
      <c r="SP261"/>
      <c r="SQ261"/>
      <c r="SR261"/>
      <c r="SS261"/>
      <c r="ST261"/>
      <c r="SU261"/>
      <c r="SV261"/>
      <c r="SW261"/>
      <c r="SX261"/>
      <c r="SY261"/>
      <c r="SZ261"/>
      <c r="TA261"/>
      <c r="TB261"/>
      <c r="TC261"/>
      <c r="TD261"/>
      <c r="TE261"/>
      <c r="TF261"/>
      <c r="TG261"/>
      <c r="TH261"/>
      <c r="TI261"/>
      <c r="TJ261"/>
      <c r="TK261"/>
      <c r="TL261"/>
      <c r="TM261"/>
      <c r="TN261"/>
      <c r="TO261"/>
      <c r="TP261"/>
      <c r="TQ261"/>
      <c r="TR261"/>
      <c r="TS261"/>
      <c r="TT261"/>
      <c r="TU261"/>
      <c r="TV261"/>
      <c r="TW261"/>
      <c r="TX261"/>
      <c r="TY261"/>
      <c r="TZ261"/>
      <c r="UA261"/>
      <c r="UB261"/>
      <c r="UC261"/>
      <c r="UD261"/>
      <c r="UE261"/>
      <c r="UF261"/>
      <c r="UG261"/>
      <c r="UH261"/>
      <c r="UI261"/>
      <c r="UJ261"/>
      <c r="UK261"/>
      <c r="UL261"/>
      <c r="UM261"/>
      <c r="UN261"/>
      <c r="UO261"/>
      <c r="UP261"/>
      <c r="UQ261"/>
      <c r="UR261"/>
      <c r="US261"/>
      <c r="UT261"/>
      <c r="UU261"/>
      <c r="UV261"/>
      <c r="UW261"/>
      <c r="UX261"/>
      <c r="UY261"/>
      <c r="UZ261"/>
      <c r="VA261"/>
      <c r="VB261"/>
      <c r="VC261"/>
      <c r="VD261"/>
      <c r="VE261"/>
      <c r="VF261"/>
      <c r="VG261"/>
      <c r="VH261"/>
      <c r="VI261"/>
      <c r="VJ261"/>
      <c r="VK261"/>
      <c r="VL261"/>
      <c r="VM261"/>
      <c r="VN261"/>
      <c r="VO261"/>
      <c r="VP261"/>
      <c r="VQ261"/>
      <c r="VR261"/>
      <c r="VS261"/>
      <c r="VT261"/>
      <c r="VU261"/>
      <c r="VV261"/>
      <c r="VW261"/>
      <c r="VX261"/>
      <c r="VY261"/>
      <c r="VZ261"/>
      <c r="WA261"/>
      <c r="WB261"/>
      <c r="WC261"/>
      <c r="WD261"/>
      <c r="WE261"/>
      <c r="WF261"/>
      <c r="WG261"/>
      <c r="WH261"/>
      <c r="WI261"/>
      <c r="WJ261"/>
      <c r="WK261"/>
      <c r="WL261"/>
      <c r="WM261"/>
      <c r="WN261"/>
      <c r="WO261"/>
      <c r="WP261"/>
      <c r="WQ261"/>
      <c r="WR261"/>
      <c r="WS261"/>
      <c r="WT261"/>
      <c r="WU261"/>
      <c r="WV261"/>
      <c r="WW261"/>
      <c r="WX261"/>
      <c r="WY261"/>
      <c r="WZ261"/>
      <c r="XA261"/>
      <c r="XB261"/>
      <c r="XC261"/>
      <c r="XD261"/>
      <c r="XE261"/>
      <c r="XF261"/>
      <c r="XG261"/>
      <c r="XH261"/>
      <c r="XI261"/>
      <c r="XJ261"/>
      <c r="XK261"/>
      <c r="XL261"/>
      <c r="XM261"/>
      <c r="XN261"/>
      <c r="XO261"/>
      <c r="XP261"/>
      <c r="XQ261"/>
      <c r="XR261"/>
      <c r="XS261"/>
      <c r="XT261"/>
      <c r="XU261"/>
      <c r="XV261"/>
      <c r="XW261"/>
      <c r="XX261"/>
      <c r="XY261"/>
      <c r="XZ261"/>
      <c r="YA261"/>
      <c r="YB261"/>
      <c r="YC261"/>
      <c r="YD261"/>
      <c r="YE261"/>
      <c r="YF261"/>
      <c r="YG261"/>
      <c r="YH261"/>
      <c r="YI261"/>
      <c r="YJ261"/>
      <c r="YK261"/>
      <c r="YL261"/>
      <c r="YM261"/>
      <c r="YN261"/>
      <c r="YO261"/>
      <c r="YP261"/>
      <c r="YQ261"/>
      <c r="YR261"/>
      <c r="YS261"/>
      <c r="YT261"/>
      <c r="YU261"/>
      <c r="YV261"/>
      <c r="YW261"/>
      <c r="YX261"/>
      <c r="YY261"/>
      <c r="YZ261"/>
      <c r="ZA261"/>
      <c r="ZB261"/>
      <c r="ZC261"/>
      <c r="ZD261"/>
      <c r="ZE261"/>
      <c r="ZF261"/>
      <c r="ZG261"/>
      <c r="ZH261"/>
      <c r="ZI261"/>
      <c r="ZJ261"/>
      <c r="ZK261"/>
      <c r="ZL261"/>
      <c r="ZM261"/>
      <c r="ZN261"/>
      <c r="ZO261"/>
      <c r="ZP261"/>
      <c r="ZQ261"/>
      <c r="ZR261"/>
      <c r="ZS261"/>
      <c r="ZT261"/>
      <c r="ZU261"/>
      <c r="ZV261"/>
      <c r="ZW261"/>
      <c r="ZX261"/>
      <c r="ZY261"/>
      <c r="ZZ261"/>
      <c r="AAA261"/>
      <c r="AAB261"/>
      <c r="AAC261"/>
      <c r="AAD261"/>
      <c r="AAE261"/>
      <c r="AAF261"/>
      <c r="AAG261"/>
      <c r="AAH261"/>
      <c r="AAI261"/>
      <c r="AAJ261"/>
      <c r="AAK261"/>
      <c r="AAL261"/>
      <c r="AAM261"/>
      <c r="AAN261"/>
      <c r="AAO261"/>
      <c r="AAP261"/>
      <c r="AAQ261"/>
      <c r="AAR261"/>
      <c r="AAS261"/>
      <c r="AAT261"/>
      <c r="AAU261"/>
      <c r="AAV261"/>
      <c r="AAW261"/>
      <c r="AAX261"/>
      <c r="AAY261"/>
      <c r="AAZ261"/>
      <c r="ABA261"/>
      <c r="ABB261"/>
      <c r="ABC261"/>
      <c r="ABD261"/>
      <c r="ABE261"/>
      <c r="ABF261"/>
      <c r="ABG261"/>
      <c r="ABH261"/>
      <c r="ABI261"/>
      <c r="ABJ261"/>
      <c r="ABK261"/>
      <c r="ABL261"/>
      <c r="ABM261"/>
      <c r="ABN261"/>
      <c r="ABO261"/>
      <c r="ABP261"/>
      <c r="ABQ261"/>
      <c r="ABR261"/>
      <c r="ABS261"/>
      <c r="ABT261"/>
      <c r="ABU261"/>
      <c r="ABV261"/>
      <c r="ABW261"/>
      <c r="ABX261"/>
      <c r="ABY261"/>
      <c r="ABZ261"/>
      <c r="ACA261"/>
      <c r="ACB261"/>
      <c r="ACC261"/>
      <c r="ACD261"/>
      <c r="ACE261"/>
      <c r="ACF261"/>
      <c r="ACG261"/>
      <c r="ACH261"/>
      <c r="ACI261"/>
      <c r="ACJ261"/>
      <c r="ACK261"/>
      <c r="ACL261"/>
      <c r="ACM261"/>
      <c r="ACN261"/>
      <c r="ACO261"/>
      <c r="ACP261"/>
      <c r="ACQ261"/>
      <c r="ACR261"/>
      <c r="ACS261"/>
      <c r="ACT261"/>
      <c r="ACU261"/>
      <c r="ACV261"/>
      <c r="ACW261"/>
      <c r="ACX261"/>
      <c r="ACY261"/>
      <c r="ACZ261"/>
      <c r="ADA261"/>
      <c r="ADB261"/>
      <c r="ADC261"/>
      <c r="ADD261"/>
      <c r="ADE261"/>
      <c r="ADF261"/>
      <c r="ADG261"/>
      <c r="ADH261"/>
      <c r="ADI261"/>
      <c r="ADJ261"/>
      <c r="ADK261"/>
      <c r="ADL261"/>
      <c r="ADM261"/>
      <c r="ADN261"/>
      <c r="ADO261"/>
      <c r="ADP261"/>
      <c r="ADQ261"/>
      <c r="ADR261"/>
      <c r="ADS261"/>
      <c r="ADT261"/>
      <c r="ADU261"/>
      <c r="ADV261"/>
      <c r="ADW261"/>
      <c r="ADX261"/>
      <c r="ADY261"/>
      <c r="ADZ261"/>
      <c r="AEA261"/>
      <c r="AEB261"/>
      <c r="AEC261"/>
      <c r="AED261"/>
      <c r="AEE261"/>
      <c r="AEF261"/>
      <c r="AEG261"/>
      <c r="AEH261"/>
      <c r="AEI261"/>
      <c r="AEJ261"/>
      <c r="AEK261"/>
      <c r="AEL261"/>
      <c r="AEM261"/>
      <c r="AEN261"/>
      <c r="AEO261"/>
      <c r="AEP261"/>
      <c r="AEQ261"/>
      <c r="AER261"/>
      <c r="AES261"/>
      <c r="AET261"/>
      <c r="AEU261"/>
      <c r="AEV261"/>
      <c r="AEW261"/>
      <c r="AEX261"/>
      <c r="AEY261"/>
      <c r="AEZ261"/>
      <c r="AFA261"/>
      <c r="AFB261"/>
      <c r="AFC261"/>
      <c r="AFD261"/>
      <c r="AFE261"/>
      <c r="AFF261"/>
      <c r="AFG261"/>
      <c r="AFH261"/>
      <c r="AFI261"/>
      <c r="AFJ261"/>
      <c r="AFK261"/>
      <c r="AFL261"/>
      <c r="AFM261"/>
      <c r="AFN261"/>
      <c r="AFO261"/>
      <c r="AFP261"/>
      <c r="AFQ261"/>
      <c r="AFR261"/>
      <c r="AFS261"/>
      <c r="AFT261"/>
      <c r="AFU261"/>
      <c r="AFV261"/>
      <c r="AFW261"/>
      <c r="AFX261"/>
      <c r="AFY261"/>
      <c r="AFZ261"/>
      <c r="AGA261"/>
      <c r="AGB261"/>
      <c r="AGC261"/>
      <c r="AGD261"/>
      <c r="AGE261"/>
      <c r="AGF261"/>
      <c r="AGG261"/>
      <c r="AGH261"/>
      <c r="AGI261"/>
      <c r="AGJ261"/>
      <c r="AGK261"/>
      <c r="AGL261"/>
      <c r="AGM261"/>
      <c r="AGN261"/>
      <c r="AGO261"/>
      <c r="AGP261"/>
      <c r="AGQ261"/>
      <c r="AGR261"/>
      <c r="AGS261"/>
      <c r="AGT261"/>
      <c r="AGU261"/>
      <c r="AGV261"/>
      <c r="AGW261"/>
      <c r="AGX261"/>
      <c r="AGY261"/>
      <c r="AGZ261"/>
      <c r="AHA261"/>
      <c r="AHB261"/>
      <c r="AHC261"/>
      <c r="AHD261"/>
      <c r="AHE261"/>
      <c r="AHF261"/>
      <c r="AHG261"/>
      <c r="AHH261"/>
      <c r="AHI261"/>
      <c r="AHJ261"/>
      <c r="AHK261"/>
      <c r="AHL261"/>
      <c r="AHM261"/>
      <c r="AHN261"/>
      <c r="AHO261"/>
      <c r="AHP261"/>
      <c r="AHQ261"/>
      <c r="AHR261"/>
      <c r="AHS261"/>
      <c r="AHT261"/>
      <c r="AHU261"/>
      <c r="AHV261"/>
      <c r="AHW261"/>
      <c r="AHX261"/>
      <c r="AHY261"/>
      <c r="AHZ261"/>
      <c r="AIA261"/>
      <c r="AIB261"/>
      <c r="AIC261"/>
      <c r="AID261"/>
      <c r="AIE261"/>
      <c r="AIF261"/>
      <c r="AIG261"/>
      <c r="AIH261"/>
      <c r="AII261"/>
      <c r="AIJ261"/>
      <c r="AIK261"/>
      <c r="AIL261"/>
      <c r="AIM261"/>
      <c r="AIN261"/>
      <c r="AIO261"/>
      <c r="AIP261"/>
      <c r="AIQ261"/>
      <c r="AIR261"/>
      <c r="AIS261"/>
      <c r="AIT261"/>
      <c r="AIU261"/>
      <c r="AIV261"/>
      <c r="AIW261"/>
      <c r="AIX261"/>
      <c r="AIY261"/>
      <c r="AIZ261"/>
      <c r="AJA261"/>
      <c r="AJB261"/>
      <c r="AJC261"/>
      <c r="AJD261"/>
      <c r="AJE261"/>
      <c r="AJF261"/>
      <c r="AJG261"/>
      <c r="AJH261"/>
      <c r="AJI261"/>
      <c r="AJJ261"/>
      <c r="AJK261"/>
      <c r="AJL261"/>
      <c r="AJM261"/>
      <c r="AJN261"/>
      <c r="AJO261"/>
      <c r="AJP261"/>
      <c r="AJQ261"/>
      <c r="AJR261"/>
      <c r="AJS261"/>
      <c r="AJT261"/>
      <c r="AJU261"/>
      <c r="AJV261"/>
      <c r="AJW261"/>
      <c r="AJX261"/>
      <c r="AJY261"/>
      <c r="AJZ261"/>
      <c r="AKA261"/>
      <c r="AKB261"/>
      <c r="AKC261"/>
      <c r="AKD261"/>
      <c r="AKE261"/>
      <c r="AKF261"/>
      <c r="AKG261"/>
      <c r="AKH261"/>
      <c r="AKI261"/>
      <c r="AKJ261"/>
      <c r="AKK261"/>
      <c r="AKL261"/>
      <c r="AKM261"/>
      <c r="AKN261"/>
      <c r="AKO261"/>
      <c r="AKP261"/>
      <c r="AKQ261"/>
      <c r="AKR261"/>
      <c r="AKS261"/>
      <c r="AKT261"/>
      <c r="AKU261"/>
      <c r="AKV261"/>
      <c r="AKW261"/>
      <c r="AKX261"/>
      <c r="AKY261"/>
      <c r="AKZ261"/>
      <c r="ALA261"/>
      <c r="ALB261"/>
      <c r="ALC261"/>
      <c r="ALD261"/>
      <c r="ALE261"/>
      <c r="ALF261"/>
      <c r="ALG261"/>
      <c r="ALH261"/>
      <c r="ALI261"/>
      <c r="ALJ261"/>
      <c r="ALK261"/>
      <c r="ALL261"/>
      <c r="ALM261"/>
      <c r="ALN261"/>
      <c r="ALO261"/>
      <c r="ALP261"/>
      <c r="ALQ261"/>
      <c r="ALR261"/>
      <c r="ALS261"/>
      <c r="ALT261"/>
      <c r="ALU261"/>
      <c r="ALV261"/>
      <c r="ALW261"/>
      <c r="ALX261"/>
      <c r="ALY261"/>
      <c r="ALZ261"/>
      <c r="AMA261"/>
      <c r="AMB261"/>
      <c r="AMC261"/>
      <c r="AMD261"/>
      <c r="AME261"/>
      <c r="AMF261"/>
      <c r="AMG261"/>
      <c r="AMH261"/>
      <c r="AMI261"/>
      <c r="AMJ261"/>
    </row>
    <row r="262" spans="1:1024">
      <c r="A262" s="14" t="s">
        <v>56</v>
      </c>
      <c r="B262" s="30">
        <v>1</v>
      </c>
      <c r="C262" s="16">
        <v>14222</v>
      </c>
      <c r="D262" s="17">
        <v>42137</v>
      </c>
      <c r="E262" s="17">
        <v>42139</v>
      </c>
      <c r="F262" s="13">
        <f t="shared" si="33"/>
        <v>2</v>
      </c>
      <c r="G262" s="18" t="str">
        <f t="shared" si="34"/>
        <v>76 years, 5 months</v>
      </c>
      <c r="H262" s="18" t="s">
        <v>51</v>
      </c>
      <c r="I262" s="13" t="s">
        <v>52</v>
      </c>
      <c r="J262" s="18">
        <v>0</v>
      </c>
      <c r="K262" s="18">
        <v>0</v>
      </c>
      <c r="L262" s="18">
        <v>0</v>
      </c>
      <c r="M262" s="19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1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29.2</v>
      </c>
      <c r="Z262" s="18">
        <f t="shared" si="29"/>
        <v>0</v>
      </c>
      <c r="AA262" s="14">
        <v>0</v>
      </c>
      <c r="AB262" s="18">
        <v>0</v>
      </c>
      <c r="AC262" s="18">
        <v>0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8">
        <v>120</v>
      </c>
      <c r="AN262" s="18">
        <v>143</v>
      </c>
      <c r="AO262" s="18">
        <f t="shared" si="30"/>
        <v>1</v>
      </c>
      <c r="AP262" s="18">
        <f t="shared" si="31"/>
        <v>0</v>
      </c>
      <c r="AQ262" s="13">
        <v>0</v>
      </c>
      <c r="AR262" s="18">
        <f t="shared" si="35"/>
        <v>2</v>
      </c>
      <c r="AS262" s="18">
        <v>1</v>
      </c>
      <c r="AT262" s="18">
        <v>3</v>
      </c>
      <c r="AU262" s="18">
        <f t="shared" si="32"/>
        <v>5</v>
      </c>
      <c r="AV262" s="18">
        <v>1</v>
      </c>
      <c r="AW262" s="18">
        <v>0</v>
      </c>
      <c r="AX262" s="18">
        <v>0</v>
      </c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/>
      <c r="MZ262"/>
      <c r="NA262"/>
      <c r="NB262"/>
      <c r="NC262"/>
      <c r="ND262"/>
      <c r="NE262"/>
      <c r="NF262"/>
      <c r="NG262"/>
      <c r="NH262"/>
      <c r="NI262"/>
      <c r="NJ262"/>
      <c r="NK262"/>
      <c r="NL262"/>
      <c r="NM262"/>
      <c r="NN262"/>
      <c r="NO262"/>
      <c r="NP262"/>
      <c r="NQ262"/>
      <c r="NR262"/>
      <c r="NS262"/>
      <c r="NT262"/>
      <c r="NU262"/>
      <c r="NV262"/>
      <c r="NW262"/>
      <c r="NX262"/>
      <c r="NY262"/>
      <c r="NZ262"/>
      <c r="OA262"/>
      <c r="OB262"/>
      <c r="OC262"/>
      <c r="OD262"/>
      <c r="OE262"/>
      <c r="OF262"/>
      <c r="OG262"/>
      <c r="OH262"/>
      <c r="OI262"/>
      <c r="OJ262"/>
      <c r="OK262"/>
      <c r="OL262"/>
      <c r="OM262"/>
      <c r="ON262"/>
      <c r="OO262"/>
      <c r="OP262"/>
      <c r="OQ262"/>
      <c r="OR262"/>
      <c r="OS262"/>
      <c r="OT262"/>
      <c r="OU262"/>
      <c r="OV262"/>
      <c r="OW262"/>
      <c r="OX262"/>
      <c r="OY262"/>
      <c r="OZ262"/>
      <c r="PA262"/>
      <c r="PB262"/>
      <c r="PC262"/>
      <c r="PD262"/>
      <c r="PE262"/>
      <c r="PF262"/>
      <c r="PG262"/>
      <c r="PH262"/>
      <c r="PI262"/>
      <c r="PJ262"/>
      <c r="PK262"/>
      <c r="PL262"/>
      <c r="PM262"/>
      <c r="PN262"/>
      <c r="PO262"/>
      <c r="PP262"/>
      <c r="PQ262"/>
      <c r="PR262"/>
      <c r="PS262"/>
      <c r="PT262"/>
      <c r="PU262"/>
      <c r="PV262"/>
      <c r="PW262"/>
      <c r="PX262"/>
      <c r="PY262"/>
      <c r="PZ262"/>
      <c r="QA262"/>
      <c r="QB262"/>
      <c r="QC262"/>
      <c r="QD262"/>
      <c r="QE262"/>
      <c r="QF262"/>
      <c r="QG262"/>
      <c r="QH262"/>
      <c r="QI262"/>
      <c r="QJ262"/>
      <c r="QK262"/>
      <c r="QL262"/>
      <c r="QM262"/>
      <c r="QN262"/>
      <c r="QO262"/>
      <c r="QP262"/>
      <c r="QQ262"/>
      <c r="QR262"/>
      <c r="QS262"/>
      <c r="QT262"/>
      <c r="QU262"/>
      <c r="QV262"/>
      <c r="QW262"/>
      <c r="QX262"/>
      <c r="QY262"/>
      <c r="QZ262"/>
      <c r="RA262"/>
      <c r="RB262"/>
      <c r="RC262"/>
      <c r="RD262"/>
      <c r="RE262"/>
      <c r="RF262"/>
      <c r="RG262"/>
      <c r="RH262"/>
      <c r="RI262"/>
      <c r="RJ262"/>
      <c r="RK262"/>
      <c r="RL262"/>
      <c r="RM262"/>
      <c r="RN262"/>
      <c r="RO262"/>
      <c r="RP262"/>
      <c r="RQ262"/>
      <c r="RR262"/>
      <c r="RS262"/>
      <c r="RT262"/>
      <c r="RU262"/>
      <c r="RV262"/>
      <c r="RW262"/>
      <c r="RX262"/>
      <c r="RY262"/>
      <c r="RZ262"/>
      <c r="SA262"/>
      <c r="SB262"/>
      <c r="SC262"/>
      <c r="SD262"/>
      <c r="SE262"/>
      <c r="SF262"/>
      <c r="SG262"/>
      <c r="SH262"/>
      <c r="SI262"/>
      <c r="SJ262"/>
      <c r="SK262"/>
      <c r="SL262"/>
      <c r="SM262"/>
      <c r="SN262"/>
      <c r="SO262"/>
      <c r="SP262"/>
      <c r="SQ262"/>
      <c r="SR262"/>
      <c r="SS262"/>
      <c r="ST262"/>
      <c r="SU262"/>
      <c r="SV262"/>
      <c r="SW262"/>
      <c r="SX262"/>
      <c r="SY262"/>
      <c r="SZ262"/>
      <c r="TA262"/>
      <c r="TB262"/>
      <c r="TC262"/>
      <c r="TD262"/>
      <c r="TE262"/>
      <c r="TF262"/>
      <c r="TG262"/>
      <c r="TH262"/>
      <c r="TI262"/>
      <c r="TJ262"/>
      <c r="TK262"/>
      <c r="TL262"/>
      <c r="TM262"/>
      <c r="TN262"/>
      <c r="TO262"/>
      <c r="TP262"/>
      <c r="TQ262"/>
      <c r="TR262"/>
      <c r="TS262"/>
      <c r="TT262"/>
      <c r="TU262"/>
      <c r="TV262"/>
      <c r="TW262"/>
      <c r="TX262"/>
      <c r="TY262"/>
      <c r="TZ262"/>
      <c r="UA262"/>
      <c r="UB262"/>
      <c r="UC262"/>
      <c r="UD262"/>
      <c r="UE262"/>
      <c r="UF262"/>
      <c r="UG262"/>
      <c r="UH262"/>
      <c r="UI262"/>
      <c r="UJ262"/>
      <c r="UK262"/>
      <c r="UL262"/>
      <c r="UM262"/>
      <c r="UN262"/>
      <c r="UO262"/>
      <c r="UP262"/>
      <c r="UQ262"/>
      <c r="UR262"/>
      <c r="US262"/>
      <c r="UT262"/>
      <c r="UU262"/>
      <c r="UV262"/>
      <c r="UW262"/>
      <c r="UX262"/>
      <c r="UY262"/>
      <c r="UZ262"/>
      <c r="VA262"/>
      <c r="VB262"/>
      <c r="VC262"/>
      <c r="VD262"/>
      <c r="VE262"/>
      <c r="VF262"/>
      <c r="VG262"/>
      <c r="VH262"/>
      <c r="VI262"/>
      <c r="VJ262"/>
      <c r="VK262"/>
      <c r="VL262"/>
      <c r="VM262"/>
      <c r="VN262"/>
      <c r="VO262"/>
      <c r="VP262"/>
      <c r="VQ262"/>
      <c r="VR262"/>
      <c r="VS262"/>
      <c r="VT262"/>
      <c r="VU262"/>
      <c r="VV262"/>
      <c r="VW262"/>
      <c r="VX262"/>
      <c r="VY262"/>
      <c r="VZ262"/>
      <c r="WA262"/>
      <c r="WB262"/>
      <c r="WC262"/>
      <c r="WD262"/>
      <c r="WE262"/>
      <c r="WF262"/>
      <c r="WG262"/>
      <c r="WH262"/>
      <c r="WI262"/>
      <c r="WJ262"/>
      <c r="WK262"/>
      <c r="WL262"/>
      <c r="WM262"/>
      <c r="WN262"/>
      <c r="WO262"/>
      <c r="WP262"/>
      <c r="WQ262"/>
      <c r="WR262"/>
      <c r="WS262"/>
      <c r="WT262"/>
      <c r="WU262"/>
      <c r="WV262"/>
      <c r="WW262"/>
      <c r="WX262"/>
      <c r="WY262"/>
      <c r="WZ262"/>
      <c r="XA262"/>
      <c r="XB262"/>
      <c r="XC262"/>
      <c r="XD262"/>
      <c r="XE262"/>
      <c r="XF262"/>
      <c r="XG262"/>
      <c r="XH262"/>
      <c r="XI262"/>
      <c r="XJ262"/>
      <c r="XK262"/>
      <c r="XL262"/>
      <c r="XM262"/>
      <c r="XN262"/>
      <c r="XO262"/>
      <c r="XP262"/>
      <c r="XQ262"/>
      <c r="XR262"/>
      <c r="XS262"/>
      <c r="XT262"/>
      <c r="XU262"/>
      <c r="XV262"/>
      <c r="XW262"/>
      <c r="XX262"/>
      <c r="XY262"/>
      <c r="XZ262"/>
      <c r="YA262"/>
      <c r="YB262"/>
      <c r="YC262"/>
      <c r="YD262"/>
      <c r="YE262"/>
      <c r="YF262"/>
      <c r="YG262"/>
      <c r="YH262"/>
      <c r="YI262"/>
      <c r="YJ262"/>
      <c r="YK262"/>
      <c r="YL262"/>
      <c r="YM262"/>
      <c r="YN262"/>
      <c r="YO262"/>
      <c r="YP262"/>
      <c r="YQ262"/>
      <c r="YR262"/>
      <c r="YS262"/>
      <c r="YT262"/>
      <c r="YU262"/>
      <c r="YV262"/>
      <c r="YW262"/>
      <c r="YX262"/>
      <c r="YY262"/>
      <c r="YZ262"/>
      <c r="ZA262"/>
      <c r="ZB262"/>
      <c r="ZC262"/>
      <c r="ZD262"/>
      <c r="ZE262"/>
      <c r="ZF262"/>
      <c r="ZG262"/>
      <c r="ZH262"/>
      <c r="ZI262"/>
      <c r="ZJ262"/>
      <c r="ZK262"/>
      <c r="ZL262"/>
      <c r="ZM262"/>
      <c r="ZN262"/>
      <c r="ZO262"/>
      <c r="ZP262"/>
      <c r="ZQ262"/>
      <c r="ZR262"/>
      <c r="ZS262"/>
      <c r="ZT262"/>
      <c r="ZU262"/>
      <c r="ZV262"/>
      <c r="ZW262"/>
      <c r="ZX262"/>
      <c r="ZY262"/>
      <c r="ZZ262"/>
      <c r="AAA262"/>
      <c r="AAB262"/>
      <c r="AAC262"/>
      <c r="AAD262"/>
      <c r="AAE262"/>
      <c r="AAF262"/>
      <c r="AAG262"/>
      <c r="AAH262"/>
      <c r="AAI262"/>
      <c r="AAJ262"/>
      <c r="AAK262"/>
      <c r="AAL262"/>
      <c r="AAM262"/>
      <c r="AAN262"/>
      <c r="AAO262"/>
      <c r="AAP262"/>
      <c r="AAQ262"/>
      <c r="AAR262"/>
      <c r="AAS262"/>
      <c r="AAT262"/>
      <c r="AAU262"/>
      <c r="AAV262"/>
      <c r="AAW262"/>
      <c r="AAX262"/>
      <c r="AAY262"/>
      <c r="AAZ262"/>
      <c r="ABA262"/>
      <c r="ABB262"/>
      <c r="ABC262"/>
      <c r="ABD262"/>
      <c r="ABE262"/>
      <c r="ABF262"/>
      <c r="ABG262"/>
      <c r="ABH262"/>
      <c r="ABI262"/>
      <c r="ABJ262"/>
      <c r="ABK262"/>
      <c r="ABL262"/>
      <c r="ABM262"/>
      <c r="ABN262"/>
      <c r="ABO262"/>
      <c r="ABP262"/>
      <c r="ABQ262"/>
      <c r="ABR262"/>
      <c r="ABS262"/>
      <c r="ABT262"/>
      <c r="ABU262"/>
      <c r="ABV262"/>
      <c r="ABW262"/>
      <c r="ABX262"/>
      <c r="ABY262"/>
      <c r="ABZ262"/>
      <c r="ACA262"/>
      <c r="ACB262"/>
      <c r="ACC262"/>
      <c r="ACD262"/>
      <c r="ACE262"/>
      <c r="ACF262"/>
      <c r="ACG262"/>
      <c r="ACH262"/>
      <c r="ACI262"/>
      <c r="ACJ262"/>
      <c r="ACK262"/>
      <c r="ACL262"/>
      <c r="ACM262"/>
      <c r="ACN262"/>
      <c r="ACO262"/>
      <c r="ACP262"/>
      <c r="ACQ262"/>
      <c r="ACR262"/>
      <c r="ACS262"/>
      <c r="ACT262"/>
      <c r="ACU262"/>
      <c r="ACV262"/>
      <c r="ACW262"/>
      <c r="ACX262"/>
      <c r="ACY262"/>
      <c r="ACZ262"/>
      <c r="ADA262"/>
      <c r="ADB262"/>
      <c r="ADC262"/>
      <c r="ADD262"/>
      <c r="ADE262"/>
      <c r="ADF262"/>
      <c r="ADG262"/>
      <c r="ADH262"/>
      <c r="ADI262"/>
      <c r="ADJ262"/>
      <c r="ADK262"/>
      <c r="ADL262"/>
      <c r="ADM262"/>
      <c r="ADN262"/>
      <c r="ADO262"/>
      <c r="ADP262"/>
      <c r="ADQ262"/>
      <c r="ADR262"/>
      <c r="ADS262"/>
      <c r="ADT262"/>
      <c r="ADU262"/>
      <c r="ADV262"/>
      <c r="ADW262"/>
      <c r="ADX262"/>
      <c r="ADY262"/>
      <c r="ADZ262"/>
      <c r="AEA262"/>
      <c r="AEB262"/>
      <c r="AEC262"/>
      <c r="AED262"/>
      <c r="AEE262"/>
      <c r="AEF262"/>
      <c r="AEG262"/>
      <c r="AEH262"/>
      <c r="AEI262"/>
      <c r="AEJ262"/>
      <c r="AEK262"/>
      <c r="AEL262"/>
      <c r="AEM262"/>
      <c r="AEN262"/>
      <c r="AEO262"/>
      <c r="AEP262"/>
      <c r="AEQ262"/>
      <c r="AER262"/>
      <c r="AES262"/>
      <c r="AET262"/>
      <c r="AEU262"/>
      <c r="AEV262"/>
      <c r="AEW262"/>
      <c r="AEX262"/>
      <c r="AEY262"/>
      <c r="AEZ262"/>
      <c r="AFA262"/>
      <c r="AFB262"/>
      <c r="AFC262"/>
      <c r="AFD262"/>
      <c r="AFE262"/>
      <c r="AFF262"/>
      <c r="AFG262"/>
      <c r="AFH262"/>
      <c r="AFI262"/>
      <c r="AFJ262"/>
      <c r="AFK262"/>
      <c r="AFL262"/>
      <c r="AFM262"/>
      <c r="AFN262"/>
      <c r="AFO262"/>
      <c r="AFP262"/>
      <c r="AFQ262"/>
      <c r="AFR262"/>
      <c r="AFS262"/>
      <c r="AFT262"/>
      <c r="AFU262"/>
      <c r="AFV262"/>
      <c r="AFW262"/>
      <c r="AFX262"/>
      <c r="AFY262"/>
      <c r="AFZ262"/>
      <c r="AGA262"/>
      <c r="AGB262"/>
      <c r="AGC262"/>
      <c r="AGD262"/>
      <c r="AGE262"/>
      <c r="AGF262"/>
      <c r="AGG262"/>
      <c r="AGH262"/>
      <c r="AGI262"/>
      <c r="AGJ262"/>
      <c r="AGK262"/>
      <c r="AGL262"/>
      <c r="AGM262"/>
      <c r="AGN262"/>
      <c r="AGO262"/>
      <c r="AGP262"/>
      <c r="AGQ262"/>
      <c r="AGR262"/>
      <c r="AGS262"/>
      <c r="AGT262"/>
      <c r="AGU262"/>
      <c r="AGV262"/>
      <c r="AGW262"/>
      <c r="AGX262"/>
      <c r="AGY262"/>
      <c r="AGZ262"/>
      <c r="AHA262"/>
      <c r="AHB262"/>
      <c r="AHC262"/>
      <c r="AHD262"/>
      <c r="AHE262"/>
      <c r="AHF262"/>
      <c r="AHG262"/>
      <c r="AHH262"/>
      <c r="AHI262"/>
      <c r="AHJ262"/>
      <c r="AHK262"/>
      <c r="AHL262"/>
      <c r="AHM262"/>
      <c r="AHN262"/>
      <c r="AHO262"/>
      <c r="AHP262"/>
      <c r="AHQ262"/>
      <c r="AHR262"/>
      <c r="AHS262"/>
      <c r="AHT262"/>
      <c r="AHU262"/>
      <c r="AHV262"/>
      <c r="AHW262"/>
      <c r="AHX262"/>
      <c r="AHY262"/>
      <c r="AHZ262"/>
      <c r="AIA262"/>
      <c r="AIB262"/>
      <c r="AIC262"/>
      <c r="AID262"/>
      <c r="AIE262"/>
      <c r="AIF262"/>
      <c r="AIG262"/>
      <c r="AIH262"/>
      <c r="AII262"/>
      <c r="AIJ262"/>
      <c r="AIK262"/>
      <c r="AIL262"/>
      <c r="AIM262"/>
      <c r="AIN262"/>
      <c r="AIO262"/>
      <c r="AIP262"/>
      <c r="AIQ262"/>
      <c r="AIR262"/>
      <c r="AIS262"/>
      <c r="AIT262"/>
      <c r="AIU262"/>
      <c r="AIV262"/>
      <c r="AIW262"/>
      <c r="AIX262"/>
      <c r="AIY262"/>
      <c r="AIZ262"/>
      <c r="AJA262"/>
      <c r="AJB262"/>
      <c r="AJC262"/>
      <c r="AJD262"/>
      <c r="AJE262"/>
      <c r="AJF262"/>
      <c r="AJG262"/>
      <c r="AJH262"/>
      <c r="AJI262"/>
      <c r="AJJ262"/>
      <c r="AJK262"/>
      <c r="AJL262"/>
      <c r="AJM262"/>
      <c r="AJN262"/>
      <c r="AJO262"/>
      <c r="AJP262"/>
      <c r="AJQ262"/>
      <c r="AJR262"/>
      <c r="AJS262"/>
      <c r="AJT262"/>
      <c r="AJU262"/>
      <c r="AJV262"/>
      <c r="AJW262"/>
      <c r="AJX262"/>
      <c r="AJY262"/>
      <c r="AJZ262"/>
      <c r="AKA262"/>
      <c r="AKB262"/>
      <c r="AKC262"/>
      <c r="AKD262"/>
      <c r="AKE262"/>
      <c r="AKF262"/>
      <c r="AKG262"/>
      <c r="AKH262"/>
      <c r="AKI262"/>
      <c r="AKJ262"/>
      <c r="AKK262"/>
      <c r="AKL262"/>
      <c r="AKM262"/>
      <c r="AKN262"/>
      <c r="AKO262"/>
      <c r="AKP262"/>
      <c r="AKQ262"/>
      <c r="AKR262"/>
      <c r="AKS262"/>
      <c r="AKT262"/>
      <c r="AKU262"/>
      <c r="AKV262"/>
      <c r="AKW262"/>
      <c r="AKX262"/>
      <c r="AKY262"/>
      <c r="AKZ262"/>
      <c r="ALA262"/>
      <c r="ALB262"/>
      <c r="ALC262"/>
      <c r="ALD262"/>
      <c r="ALE262"/>
      <c r="ALF262"/>
      <c r="ALG262"/>
      <c r="ALH262"/>
      <c r="ALI262"/>
      <c r="ALJ262"/>
      <c r="ALK262"/>
      <c r="ALL262"/>
      <c r="ALM262"/>
      <c r="ALN262"/>
      <c r="ALO262"/>
      <c r="ALP262"/>
      <c r="ALQ262"/>
      <c r="ALR262"/>
      <c r="ALS262"/>
      <c r="ALT262"/>
      <c r="ALU262"/>
      <c r="ALV262"/>
      <c r="ALW262"/>
      <c r="ALX262"/>
      <c r="ALY262"/>
      <c r="ALZ262"/>
      <c r="AMA262"/>
      <c r="AMB262"/>
      <c r="AMC262"/>
      <c r="AMD262"/>
      <c r="AME262"/>
      <c r="AMF262"/>
      <c r="AMG262"/>
      <c r="AMH262"/>
      <c r="AMI262"/>
      <c r="AMJ262"/>
    </row>
    <row r="263" spans="1:1024">
      <c r="A263" s="14" t="s">
        <v>56</v>
      </c>
      <c r="B263" s="15">
        <v>0</v>
      </c>
      <c r="C263" s="16">
        <v>21688</v>
      </c>
      <c r="D263" s="17">
        <v>42144</v>
      </c>
      <c r="E263" s="17">
        <v>42160</v>
      </c>
      <c r="F263" s="13">
        <f t="shared" si="33"/>
        <v>16</v>
      </c>
      <c r="G263" s="18" t="str">
        <f t="shared" si="34"/>
        <v>56 years, 0 months</v>
      </c>
      <c r="H263" s="18" t="s">
        <v>54</v>
      </c>
      <c r="I263" s="13" t="s">
        <v>52</v>
      </c>
      <c r="J263" s="18">
        <v>1</v>
      </c>
      <c r="K263" s="18">
        <v>1</v>
      </c>
      <c r="L263" s="18">
        <v>1</v>
      </c>
      <c r="M263" s="19">
        <v>1</v>
      </c>
      <c r="N263" s="18">
        <v>0</v>
      </c>
      <c r="O263" s="18">
        <v>0</v>
      </c>
      <c r="P263" s="18">
        <v>0</v>
      </c>
      <c r="Q263" s="18">
        <v>1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42.28</v>
      </c>
      <c r="Z263" s="18">
        <f t="shared" si="29"/>
        <v>1</v>
      </c>
      <c r="AA263" s="14">
        <v>0</v>
      </c>
      <c r="AB263" s="18">
        <v>0</v>
      </c>
      <c r="AC263" s="18"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132</v>
      </c>
      <c r="AN263" s="18">
        <v>146</v>
      </c>
      <c r="AO263" s="18">
        <f t="shared" si="30"/>
        <v>1</v>
      </c>
      <c r="AP263" s="18">
        <f t="shared" si="31"/>
        <v>1</v>
      </c>
      <c r="AQ263" s="13">
        <v>0</v>
      </c>
      <c r="AR263" s="18">
        <f t="shared" si="35"/>
        <v>16</v>
      </c>
      <c r="AS263" s="18">
        <v>0</v>
      </c>
      <c r="AT263" s="18">
        <v>0</v>
      </c>
      <c r="AU263" s="18">
        <f t="shared" si="32"/>
        <v>16</v>
      </c>
      <c r="AV263" s="18">
        <v>0</v>
      </c>
      <c r="AW263" s="18">
        <v>0</v>
      </c>
      <c r="AX263" s="18">
        <v>0</v>
      </c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/>
      <c r="MZ263"/>
      <c r="NA263"/>
      <c r="NB263"/>
      <c r="NC263"/>
      <c r="ND263"/>
      <c r="NE263"/>
      <c r="NF263"/>
      <c r="NG263"/>
      <c r="NH263"/>
      <c r="NI263"/>
      <c r="NJ263"/>
      <c r="NK263"/>
      <c r="NL263"/>
      <c r="NM263"/>
      <c r="NN263"/>
      <c r="NO263"/>
      <c r="NP263"/>
      <c r="NQ263"/>
      <c r="NR263"/>
      <c r="NS263"/>
      <c r="NT263"/>
      <c r="NU263"/>
      <c r="NV263"/>
      <c r="NW263"/>
      <c r="NX263"/>
      <c r="NY263"/>
      <c r="NZ263"/>
      <c r="OA263"/>
      <c r="OB263"/>
      <c r="OC263"/>
      <c r="OD263"/>
      <c r="OE263"/>
      <c r="OF263"/>
      <c r="OG263"/>
      <c r="OH263"/>
      <c r="OI263"/>
      <c r="OJ263"/>
      <c r="OK263"/>
      <c r="OL263"/>
      <c r="OM263"/>
      <c r="ON263"/>
      <c r="OO263"/>
      <c r="OP263"/>
      <c r="OQ263"/>
      <c r="OR263"/>
      <c r="OS263"/>
      <c r="OT263"/>
      <c r="OU263"/>
      <c r="OV263"/>
      <c r="OW263"/>
      <c r="OX263"/>
      <c r="OY263"/>
      <c r="OZ263"/>
      <c r="PA263"/>
      <c r="PB263"/>
      <c r="PC263"/>
      <c r="PD263"/>
      <c r="PE263"/>
      <c r="PF263"/>
      <c r="PG263"/>
      <c r="PH263"/>
      <c r="PI263"/>
      <c r="PJ263"/>
      <c r="PK263"/>
      <c r="PL263"/>
      <c r="PM263"/>
      <c r="PN263"/>
      <c r="PO263"/>
      <c r="PP263"/>
      <c r="PQ263"/>
      <c r="PR263"/>
      <c r="PS263"/>
      <c r="PT263"/>
      <c r="PU263"/>
      <c r="PV263"/>
      <c r="PW263"/>
      <c r="PX263"/>
      <c r="PY263"/>
      <c r="PZ263"/>
      <c r="QA263"/>
      <c r="QB263"/>
      <c r="QC263"/>
      <c r="QD263"/>
      <c r="QE263"/>
      <c r="QF263"/>
      <c r="QG263"/>
      <c r="QH263"/>
      <c r="QI263"/>
      <c r="QJ263"/>
      <c r="QK263"/>
      <c r="QL263"/>
      <c r="QM263"/>
      <c r="QN263"/>
      <c r="QO263"/>
      <c r="QP263"/>
      <c r="QQ263"/>
      <c r="QR263"/>
      <c r="QS263"/>
      <c r="QT263"/>
      <c r="QU263"/>
      <c r="QV263"/>
      <c r="QW263"/>
      <c r="QX263"/>
      <c r="QY263"/>
      <c r="QZ263"/>
      <c r="RA263"/>
      <c r="RB263"/>
      <c r="RC263"/>
      <c r="RD263"/>
      <c r="RE263"/>
      <c r="RF263"/>
      <c r="RG263"/>
      <c r="RH263"/>
      <c r="RI263"/>
      <c r="RJ263"/>
      <c r="RK263"/>
      <c r="RL263"/>
      <c r="RM263"/>
      <c r="RN263"/>
      <c r="RO263"/>
      <c r="RP263"/>
      <c r="RQ263"/>
      <c r="RR263"/>
      <c r="RS263"/>
      <c r="RT263"/>
      <c r="RU263"/>
      <c r="RV263"/>
      <c r="RW263"/>
      <c r="RX263"/>
      <c r="RY263"/>
      <c r="RZ263"/>
      <c r="SA263"/>
      <c r="SB263"/>
      <c r="SC263"/>
      <c r="SD263"/>
      <c r="SE263"/>
      <c r="SF263"/>
      <c r="SG263"/>
      <c r="SH263"/>
      <c r="SI263"/>
      <c r="SJ263"/>
      <c r="SK263"/>
      <c r="SL263"/>
      <c r="SM263"/>
      <c r="SN263"/>
      <c r="SO263"/>
      <c r="SP263"/>
      <c r="SQ263"/>
      <c r="SR263"/>
      <c r="SS263"/>
      <c r="ST263"/>
      <c r="SU263"/>
      <c r="SV263"/>
      <c r="SW263"/>
      <c r="SX263"/>
      <c r="SY263"/>
      <c r="SZ263"/>
      <c r="TA263"/>
      <c r="TB263"/>
      <c r="TC263"/>
      <c r="TD263"/>
      <c r="TE263"/>
      <c r="TF263"/>
      <c r="TG263"/>
      <c r="TH263"/>
      <c r="TI263"/>
      <c r="TJ263"/>
      <c r="TK263"/>
      <c r="TL263"/>
      <c r="TM263"/>
      <c r="TN263"/>
      <c r="TO263"/>
      <c r="TP263"/>
      <c r="TQ263"/>
      <c r="TR263"/>
      <c r="TS263"/>
      <c r="TT263"/>
      <c r="TU263"/>
      <c r="TV263"/>
      <c r="TW263"/>
      <c r="TX263"/>
      <c r="TY263"/>
      <c r="TZ263"/>
      <c r="UA263"/>
      <c r="UB263"/>
      <c r="UC263"/>
      <c r="UD263"/>
      <c r="UE263"/>
      <c r="UF263"/>
      <c r="UG263"/>
      <c r="UH263"/>
      <c r="UI263"/>
      <c r="UJ263"/>
      <c r="UK263"/>
      <c r="UL263"/>
      <c r="UM263"/>
      <c r="UN263"/>
      <c r="UO263"/>
      <c r="UP263"/>
      <c r="UQ263"/>
      <c r="UR263"/>
      <c r="US263"/>
      <c r="UT263"/>
      <c r="UU263"/>
      <c r="UV263"/>
      <c r="UW263"/>
      <c r="UX263"/>
      <c r="UY263"/>
      <c r="UZ263"/>
      <c r="VA263"/>
      <c r="VB263"/>
      <c r="VC263"/>
      <c r="VD263"/>
      <c r="VE263"/>
      <c r="VF263"/>
      <c r="VG263"/>
      <c r="VH263"/>
      <c r="VI263"/>
      <c r="VJ263"/>
      <c r="VK263"/>
      <c r="VL263"/>
      <c r="VM263"/>
      <c r="VN263"/>
      <c r="VO263"/>
      <c r="VP263"/>
      <c r="VQ263"/>
      <c r="VR263"/>
      <c r="VS263"/>
      <c r="VT263"/>
      <c r="VU263"/>
      <c r="VV263"/>
      <c r="VW263"/>
      <c r="VX263"/>
      <c r="VY263"/>
      <c r="VZ263"/>
      <c r="WA263"/>
      <c r="WB263"/>
      <c r="WC263"/>
      <c r="WD263"/>
      <c r="WE263"/>
      <c r="WF263"/>
      <c r="WG263"/>
      <c r="WH263"/>
      <c r="WI263"/>
      <c r="WJ263"/>
      <c r="WK263"/>
      <c r="WL263"/>
      <c r="WM263"/>
      <c r="WN263"/>
      <c r="WO263"/>
      <c r="WP263"/>
      <c r="WQ263"/>
      <c r="WR263"/>
      <c r="WS263"/>
      <c r="WT263"/>
      <c r="WU263"/>
      <c r="WV263"/>
      <c r="WW263"/>
      <c r="WX263"/>
      <c r="WY263"/>
      <c r="WZ263"/>
      <c r="XA263"/>
      <c r="XB263"/>
      <c r="XC263"/>
      <c r="XD263"/>
      <c r="XE263"/>
      <c r="XF263"/>
      <c r="XG263"/>
      <c r="XH263"/>
      <c r="XI263"/>
      <c r="XJ263"/>
      <c r="XK263"/>
      <c r="XL263"/>
      <c r="XM263"/>
      <c r="XN263"/>
      <c r="XO263"/>
      <c r="XP263"/>
      <c r="XQ263"/>
      <c r="XR263"/>
      <c r="XS263"/>
      <c r="XT263"/>
      <c r="XU263"/>
      <c r="XV263"/>
      <c r="XW263"/>
      <c r="XX263"/>
      <c r="XY263"/>
      <c r="XZ263"/>
      <c r="YA263"/>
      <c r="YB263"/>
      <c r="YC263"/>
      <c r="YD263"/>
      <c r="YE263"/>
      <c r="YF263"/>
      <c r="YG263"/>
      <c r="YH263"/>
      <c r="YI263"/>
      <c r="YJ263"/>
      <c r="YK263"/>
      <c r="YL263"/>
      <c r="YM263"/>
      <c r="YN263"/>
      <c r="YO263"/>
      <c r="YP263"/>
      <c r="YQ263"/>
      <c r="YR263"/>
      <c r="YS263"/>
      <c r="YT263"/>
      <c r="YU263"/>
      <c r="YV263"/>
      <c r="YW263"/>
      <c r="YX263"/>
      <c r="YY263"/>
      <c r="YZ263"/>
      <c r="ZA263"/>
      <c r="ZB263"/>
      <c r="ZC263"/>
      <c r="ZD263"/>
      <c r="ZE263"/>
      <c r="ZF263"/>
      <c r="ZG263"/>
      <c r="ZH263"/>
      <c r="ZI263"/>
      <c r="ZJ263"/>
      <c r="ZK263"/>
      <c r="ZL263"/>
      <c r="ZM263"/>
      <c r="ZN263"/>
      <c r="ZO263"/>
      <c r="ZP263"/>
      <c r="ZQ263"/>
      <c r="ZR263"/>
      <c r="ZS263"/>
      <c r="ZT263"/>
      <c r="ZU263"/>
      <c r="ZV263"/>
      <c r="ZW263"/>
      <c r="ZX263"/>
      <c r="ZY263"/>
      <c r="ZZ263"/>
      <c r="AAA263"/>
      <c r="AAB263"/>
      <c r="AAC263"/>
      <c r="AAD263"/>
      <c r="AAE263"/>
      <c r="AAF263"/>
      <c r="AAG263"/>
      <c r="AAH263"/>
      <c r="AAI263"/>
      <c r="AAJ263"/>
      <c r="AAK263"/>
      <c r="AAL263"/>
      <c r="AAM263"/>
      <c r="AAN263"/>
      <c r="AAO263"/>
      <c r="AAP263"/>
      <c r="AAQ263"/>
      <c r="AAR263"/>
      <c r="AAS263"/>
      <c r="AAT263"/>
      <c r="AAU263"/>
      <c r="AAV263"/>
      <c r="AAW263"/>
      <c r="AAX263"/>
      <c r="AAY263"/>
      <c r="AAZ263"/>
      <c r="ABA263"/>
      <c r="ABB263"/>
      <c r="ABC263"/>
      <c r="ABD263"/>
      <c r="ABE263"/>
      <c r="ABF263"/>
      <c r="ABG263"/>
      <c r="ABH263"/>
      <c r="ABI263"/>
      <c r="ABJ263"/>
      <c r="ABK263"/>
      <c r="ABL263"/>
      <c r="ABM263"/>
      <c r="ABN263"/>
      <c r="ABO263"/>
      <c r="ABP263"/>
      <c r="ABQ263"/>
      <c r="ABR263"/>
      <c r="ABS263"/>
      <c r="ABT263"/>
      <c r="ABU263"/>
      <c r="ABV263"/>
      <c r="ABW263"/>
      <c r="ABX263"/>
      <c r="ABY263"/>
      <c r="ABZ263"/>
      <c r="ACA263"/>
      <c r="ACB263"/>
      <c r="ACC263"/>
      <c r="ACD263"/>
      <c r="ACE263"/>
      <c r="ACF263"/>
      <c r="ACG263"/>
      <c r="ACH263"/>
      <c r="ACI263"/>
      <c r="ACJ263"/>
      <c r="ACK263"/>
      <c r="ACL263"/>
      <c r="ACM263"/>
      <c r="ACN263"/>
      <c r="ACO263"/>
      <c r="ACP263"/>
      <c r="ACQ263"/>
      <c r="ACR263"/>
      <c r="ACS263"/>
      <c r="ACT263"/>
      <c r="ACU263"/>
      <c r="ACV263"/>
      <c r="ACW263"/>
      <c r="ACX263"/>
      <c r="ACY263"/>
      <c r="ACZ263"/>
      <c r="ADA263"/>
      <c r="ADB263"/>
      <c r="ADC263"/>
      <c r="ADD263"/>
      <c r="ADE263"/>
      <c r="ADF263"/>
      <c r="ADG263"/>
      <c r="ADH263"/>
      <c r="ADI263"/>
      <c r="ADJ263"/>
      <c r="ADK263"/>
      <c r="ADL263"/>
      <c r="ADM263"/>
      <c r="ADN263"/>
      <c r="ADO263"/>
      <c r="ADP263"/>
      <c r="ADQ263"/>
      <c r="ADR263"/>
      <c r="ADS263"/>
      <c r="ADT263"/>
      <c r="ADU263"/>
      <c r="ADV263"/>
      <c r="ADW263"/>
      <c r="ADX263"/>
      <c r="ADY263"/>
      <c r="ADZ263"/>
      <c r="AEA263"/>
      <c r="AEB263"/>
      <c r="AEC263"/>
      <c r="AED263"/>
      <c r="AEE263"/>
      <c r="AEF263"/>
      <c r="AEG263"/>
      <c r="AEH263"/>
      <c r="AEI263"/>
      <c r="AEJ263"/>
      <c r="AEK263"/>
      <c r="AEL263"/>
      <c r="AEM263"/>
      <c r="AEN263"/>
      <c r="AEO263"/>
      <c r="AEP263"/>
      <c r="AEQ263"/>
      <c r="AER263"/>
      <c r="AES263"/>
      <c r="AET263"/>
      <c r="AEU263"/>
      <c r="AEV263"/>
      <c r="AEW263"/>
      <c r="AEX263"/>
      <c r="AEY263"/>
      <c r="AEZ263"/>
      <c r="AFA263"/>
      <c r="AFB263"/>
      <c r="AFC263"/>
      <c r="AFD263"/>
      <c r="AFE263"/>
      <c r="AFF263"/>
      <c r="AFG263"/>
      <c r="AFH263"/>
      <c r="AFI263"/>
      <c r="AFJ263"/>
      <c r="AFK263"/>
      <c r="AFL263"/>
      <c r="AFM263"/>
      <c r="AFN263"/>
      <c r="AFO263"/>
      <c r="AFP263"/>
      <c r="AFQ263"/>
      <c r="AFR263"/>
      <c r="AFS263"/>
      <c r="AFT263"/>
      <c r="AFU263"/>
      <c r="AFV263"/>
      <c r="AFW263"/>
      <c r="AFX263"/>
      <c r="AFY263"/>
      <c r="AFZ263"/>
      <c r="AGA263"/>
      <c r="AGB263"/>
      <c r="AGC263"/>
      <c r="AGD263"/>
      <c r="AGE263"/>
      <c r="AGF263"/>
      <c r="AGG263"/>
      <c r="AGH263"/>
      <c r="AGI263"/>
      <c r="AGJ263"/>
      <c r="AGK263"/>
      <c r="AGL263"/>
      <c r="AGM263"/>
      <c r="AGN263"/>
      <c r="AGO263"/>
      <c r="AGP263"/>
      <c r="AGQ263"/>
      <c r="AGR263"/>
      <c r="AGS263"/>
      <c r="AGT263"/>
      <c r="AGU263"/>
      <c r="AGV263"/>
      <c r="AGW263"/>
      <c r="AGX263"/>
      <c r="AGY263"/>
      <c r="AGZ263"/>
      <c r="AHA263"/>
      <c r="AHB263"/>
      <c r="AHC263"/>
      <c r="AHD263"/>
      <c r="AHE263"/>
      <c r="AHF263"/>
      <c r="AHG263"/>
      <c r="AHH263"/>
      <c r="AHI263"/>
      <c r="AHJ263"/>
      <c r="AHK263"/>
      <c r="AHL263"/>
      <c r="AHM263"/>
      <c r="AHN263"/>
      <c r="AHO263"/>
      <c r="AHP263"/>
      <c r="AHQ263"/>
      <c r="AHR263"/>
      <c r="AHS263"/>
      <c r="AHT263"/>
      <c r="AHU263"/>
      <c r="AHV263"/>
      <c r="AHW263"/>
      <c r="AHX263"/>
      <c r="AHY263"/>
      <c r="AHZ263"/>
      <c r="AIA263"/>
      <c r="AIB263"/>
      <c r="AIC263"/>
      <c r="AID263"/>
      <c r="AIE263"/>
      <c r="AIF263"/>
      <c r="AIG263"/>
      <c r="AIH263"/>
      <c r="AII263"/>
      <c r="AIJ263"/>
      <c r="AIK263"/>
      <c r="AIL263"/>
      <c r="AIM263"/>
      <c r="AIN263"/>
      <c r="AIO263"/>
      <c r="AIP263"/>
      <c r="AIQ263"/>
      <c r="AIR263"/>
      <c r="AIS263"/>
      <c r="AIT263"/>
      <c r="AIU263"/>
      <c r="AIV263"/>
      <c r="AIW263"/>
      <c r="AIX263"/>
      <c r="AIY263"/>
      <c r="AIZ263"/>
      <c r="AJA263"/>
      <c r="AJB263"/>
      <c r="AJC263"/>
      <c r="AJD263"/>
      <c r="AJE263"/>
      <c r="AJF263"/>
      <c r="AJG263"/>
      <c r="AJH263"/>
      <c r="AJI263"/>
      <c r="AJJ263"/>
      <c r="AJK263"/>
      <c r="AJL263"/>
      <c r="AJM263"/>
      <c r="AJN263"/>
      <c r="AJO263"/>
      <c r="AJP263"/>
      <c r="AJQ263"/>
      <c r="AJR263"/>
      <c r="AJS263"/>
      <c r="AJT263"/>
      <c r="AJU263"/>
      <c r="AJV263"/>
      <c r="AJW263"/>
      <c r="AJX263"/>
      <c r="AJY263"/>
      <c r="AJZ263"/>
      <c r="AKA263"/>
      <c r="AKB263"/>
      <c r="AKC263"/>
      <c r="AKD263"/>
      <c r="AKE263"/>
      <c r="AKF263"/>
      <c r="AKG263"/>
      <c r="AKH263"/>
      <c r="AKI263"/>
      <c r="AKJ263"/>
      <c r="AKK263"/>
      <c r="AKL263"/>
      <c r="AKM263"/>
      <c r="AKN263"/>
      <c r="AKO263"/>
      <c r="AKP263"/>
      <c r="AKQ263"/>
      <c r="AKR263"/>
      <c r="AKS263"/>
      <c r="AKT263"/>
      <c r="AKU263"/>
      <c r="AKV263"/>
      <c r="AKW263"/>
      <c r="AKX263"/>
      <c r="AKY263"/>
      <c r="AKZ263"/>
      <c r="ALA263"/>
      <c r="ALB263"/>
      <c r="ALC263"/>
      <c r="ALD263"/>
      <c r="ALE263"/>
      <c r="ALF263"/>
      <c r="ALG263"/>
      <c r="ALH263"/>
      <c r="ALI263"/>
      <c r="ALJ263"/>
      <c r="ALK263"/>
      <c r="ALL263"/>
      <c r="ALM263"/>
      <c r="ALN263"/>
      <c r="ALO263"/>
      <c r="ALP263"/>
      <c r="ALQ263"/>
      <c r="ALR263"/>
      <c r="ALS263"/>
      <c r="ALT263"/>
      <c r="ALU263"/>
      <c r="ALV263"/>
      <c r="ALW263"/>
      <c r="ALX263"/>
      <c r="ALY263"/>
      <c r="ALZ263"/>
      <c r="AMA263"/>
      <c r="AMB263"/>
      <c r="AMC263"/>
      <c r="AMD263"/>
      <c r="AME263"/>
      <c r="AMF263"/>
      <c r="AMG263"/>
      <c r="AMH263"/>
      <c r="AMI263"/>
      <c r="AMJ263"/>
    </row>
    <row r="264" spans="1:1024">
      <c r="A264" s="14" t="s">
        <v>63</v>
      </c>
      <c r="B264" s="15">
        <v>0</v>
      </c>
      <c r="C264" s="16">
        <v>27172</v>
      </c>
      <c r="D264" s="17">
        <v>42144</v>
      </c>
      <c r="E264" s="17">
        <v>42152</v>
      </c>
      <c r="F264" s="13">
        <f t="shared" si="33"/>
        <v>8</v>
      </c>
      <c r="G264" s="18" t="str">
        <f t="shared" si="34"/>
        <v>40 years, 11 months</v>
      </c>
      <c r="H264" s="18" t="s">
        <v>54</v>
      </c>
      <c r="I264" s="13" t="s">
        <v>52</v>
      </c>
      <c r="J264" s="18">
        <v>0</v>
      </c>
      <c r="K264" s="18">
        <v>0</v>
      </c>
      <c r="L264" s="18">
        <v>0</v>
      </c>
      <c r="M264" s="19">
        <v>0</v>
      </c>
      <c r="N264" s="18">
        <v>1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18">
        <v>0</v>
      </c>
      <c r="W264" s="18">
        <v>0</v>
      </c>
      <c r="X264" s="18">
        <v>1</v>
      </c>
      <c r="Y264" s="18">
        <v>19.440000000000001</v>
      </c>
      <c r="Z264" s="18">
        <f t="shared" si="29"/>
        <v>0</v>
      </c>
      <c r="AA264" s="14">
        <v>0</v>
      </c>
      <c r="AB264" s="18">
        <v>0</v>
      </c>
      <c r="AC264" s="18">
        <v>0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18">
        <v>0</v>
      </c>
      <c r="AM264" s="18">
        <v>143</v>
      </c>
      <c r="AN264" s="18">
        <v>143</v>
      </c>
      <c r="AO264" s="18">
        <f t="shared" si="30"/>
        <v>0</v>
      </c>
      <c r="AP264" s="18">
        <f t="shared" si="31"/>
        <v>0</v>
      </c>
      <c r="AQ264" s="13">
        <v>0</v>
      </c>
      <c r="AR264" s="18">
        <f t="shared" si="35"/>
        <v>8</v>
      </c>
      <c r="AS264" s="18">
        <v>0</v>
      </c>
      <c r="AT264" s="18">
        <v>0</v>
      </c>
      <c r="AU264" s="18">
        <f t="shared" si="32"/>
        <v>8</v>
      </c>
      <c r="AV264" s="18">
        <v>0</v>
      </c>
      <c r="AW264" s="18">
        <v>0</v>
      </c>
      <c r="AX264" s="18">
        <v>0</v>
      </c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  <c r="NJ264"/>
      <c r="NK264"/>
      <c r="NL264"/>
      <c r="NM264"/>
      <c r="NN264"/>
      <c r="NO264"/>
      <c r="NP264"/>
      <c r="NQ264"/>
      <c r="NR264"/>
      <c r="NS264"/>
      <c r="NT264"/>
      <c r="NU264"/>
      <c r="NV264"/>
      <c r="NW264"/>
      <c r="NX264"/>
      <c r="NY264"/>
      <c r="NZ264"/>
      <c r="OA264"/>
      <c r="OB264"/>
      <c r="OC264"/>
      <c r="OD264"/>
      <c r="OE264"/>
      <c r="OF264"/>
      <c r="OG264"/>
      <c r="OH264"/>
      <c r="OI264"/>
      <c r="OJ264"/>
      <c r="OK264"/>
      <c r="OL264"/>
      <c r="OM264"/>
      <c r="ON264"/>
      <c r="OO264"/>
      <c r="OP264"/>
      <c r="OQ264"/>
      <c r="OR264"/>
      <c r="OS264"/>
      <c r="OT264"/>
      <c r="OU264"/>
      <c r="OV264"/>
      <c r="OW264"/>
      <c r="OX264"/>
      <c r="OY264"/>
      <c r="OZ264"/>
      <c r="PA264"/>
      <c r="PB264"/>
      <c r="PC264"/>
      <c r="PD264"/>
      <c r="PE264"/>
      <c r="PF264"/>
      <c r="PG264"/>
      <c r="PH264"/>
      <c r="PI264"/>
      <c r="PJ264"/>
      <c r="PK264"/>
      <c r="PL264"/>
      <c r="PM264"/>
      <c r="PN264"/>
      <c r="PO264"/>
      <c r="PP264"/>
      <c r="PQ264"/>
      <c r="PR264"/>
      <c r="PS264"/>
      <c r="PT264"/>
      <c r="PU264"/>
      <c r="PV264"/>
      <c r="PW264"/>
      <c r="PX264"/>
      <c r="PY264"/>
      <c r="PZ264"/>
      <c r="QA264"/>
      <c r="QB264"/>
      <c r="QC264"/>
      <c r="QD264"/>
      <c r="QE264"/>
      <c r="QF264"/>
      <c r="QG264"/>
      <c r="QH264"/>
      <c r="QI264"/>
      <c r="QJ264"/>
      <c r="QK264"/>
      <c r="QL264"/>
      <c r="QM264"/>
      <c r="QN264"/>
      <c r="QO264"/>
      <c r="QP264"/>
      <c r="QQ264"/>
      <c r="QR264"/>
      <c r="QS264"/>
      <c r="QT264"/>
      <c r="QU264"/>
      <c r="QV264"/>
      <c r="QW264"/>
      <c r="QX264"/>
      <c r="QY264"/>
      <c r="QZ264"/>
      <c r="RA264"/>
      <c r="RB264"/>
      <c r="RC264"/>
      <c r="RD264"/>
      <c r="RE264"/>
      <c r="RF264"/>
      <c r="RG264"/>
      <c r="RH264"/>
      <c r="RI264"/>
      <c r="RJ264"/>
      <c r="RK264"/>
      <c r="RL264"/>
      <c r="RM264"/>
      <c r="RN264"/>
      <c r="RO264"/>
      <c r="RP264"/>
      <c r="RQ264"/>
      <c r="RR264"/>
      <c r="RS264"/>
      <c r="RT264"/>
      <c r="RU264"/>
      <c r="RV264"/>
      <c r="RW264"/>
      <c r="RX264"/>
      <c r="RY264"/>
      <c r="RZ264"/>
      <c r="SA264"/>
      <c r="SB264"/>
      <c r="SC264"/>
      <c r="SD264"/>
      <c r="SE264"/>
      <c r="SF264"/>
      <c r="SG264"/>
      <c r="SH264"/>
      <c r="SI264"/>
      <c r="SJ264"/>
      <c r="SK264"/>
      <c r="SL264"/>
      <c r="SM264"/>
      <c r="SN264"/>
      <c r="SO264"/>
      <c r="SP264"/>
      <c r="SQ264"/>
      <c r="SR264"/>
      <c r="SS264"/>
      <c r="ST264"/>
      <c r="SU264"/>
      <c r="SV264"/>
      <c r="SW264"/>
      <c r="SX264"/>
      <c r="SY264"/>
      <c r="SZ264"/>
      <c r="TA264"/>
      <c r="TB264"/>
      <c r="TC264"/>
      <c r="TD264"/>
      <c r="TE264"/>
      <c r="TF264"/>
      <c r="TG264"/>
      <c r="TH264"/>
      <c r="TI264"/>
      <c r="TJ264"/>
      <c r="TK264"/>
      <c r="TL264"/>
      <c r="TM264"/>
      <c r="TN264"/>
      <c r="TO264"/>
      <c r="TP264"/>
      <c r="TQ264"/>
      <c r="TR264"/>
      <c r="TS264"/>
      <c r="TT264"/>
      <c r="TU264"/>
      <c r="TV264"/>
      <c r="TW264"/>
      <c r="TX264"/>
      <c r="TY264"/>
      <c r="TZ264"/>
      <c r="UA264"/>
      <c r="UB264"/>
      <c r="UC264"/>
      <c r="UD264"/>
      <c r="UE264"/>
      <c r="UF264"/>
      <c r="UG264"/>
      <c r="UH264"/>
      <c r="UI264"/>
      <c r="UJ264"/>
      <c r="UK264"/>
      <c r="UL264"/>
      <c r="UM264"/>
      <c r="UN264"/>
      <c r="UO264"/>
      <c r="UP264"/>
      <c r="UQ264"/>
      <c r="UR264"/>
      <c r="US264"/>
      <c r="UT264"/>
      <c r="UU264"/>
      <c r="UV264"/>
      <c r="UW264"/>
      <c r="UX264"/>
      <c r="UY264"/>
      <c r="UZ264"/>
      <c r="VA264"/>
      <c r="VB264"/>
      <c r="VC264"/>
      <c r="VD264"/>
      <c r="VE264"/>
      <c r="VF264"/>
      <c r="VG264"/>
      <c r="VH264"/>
      <c r="VI264"/>
      <c r="VJ264"/>
      <c r="VK264"/>
      <c r="VL264"/>
      <c r="VM264"/>
      <c r="VN264"/>
      <c r="VO264"/>
      <c r="VP264"/>
      <c r="VQ264"/>
      <c r="VR264"/>
      <c r="VS264"/>
      <c r="VT264"/>
      <c r="VU264"/>
      <c r="VV264"/>
      <c r="VW264"/>
      <c r="VX264"/>
      <c r="VY264"/>
      <c r="VZ264"/>
      <c r="WA264"/>
      <c r="WB264"/>
      <c r="WC264"/>
      <c r="WD264"/>
      <c r="WE264"/>
      <c r="WF264"/>
      <c r="WG264"/>
      <c r="WH264"/>
      <c r="WI264"/>
      <c r="WJ264"/>
      <c r="WK264"/>
      <c r="WL264"/>
      <c r="WM264"/>
      <c r="WN264"/>
      <c r="WO264"/>
      <c r="WP264"/>
      <c r="WQ264"/>
      <c r="WR264"/>
      <c r="WS264"/>
      <c r="WT264"/>
      <c r="WU264"/>
      <c r="WV264"/>
      <c r="WW264"/>
      <c r="WX264"/>
      <c r="WY264"/>
      <c r="WZ264"/>
      <c r="XA264"/>
      <c r="XB264"/>
      <c r="XC264"/>
      <c r="XD264"/>
      <c r="XE264"/>
      <c r="XF264"/>
      <c r="XG264"/>
      <c r="XH264"/>
      <c r="XI264"/>
      <c r="XJ264"/>
      <c r="XK264"/>
      <c r="XL264"/>
      <c r="XM264"/>
      <c r="XN264"/>
      <c r="XO264"/>
      <c r="XP264"/>
      <c r="XQ264"/>
      <c r="XR264"/>
      <c r="XS264"/>
      <c r="XT264"/>
      <c r="XU264"/>
      <c r="XV264"/>
      <c r="XW264"/>
      <c r="XX264"/>
      <c r="XY264"/>
      <c r="XZ264"/>
      <c r="YA264"/>
      <c r="YB264"/>
      <c r="YC264"/>
      <c r="YD264"/>
      <c r="YE264"/>
      <c r="YF264"/>
      <c r="YG264"/>
      <c r="YH264"/>
      <c r="YI264"/>
      <c r="YJ264"/>
      <c r="YK264"/>
      <c r="YL264"/>
      <c r="YM264"/>
      <c r="YN264"/>
      <c r="YO264"/>
      <c r="YP264"/>
      <c r="YQ264"/>
      <c r="YR264"/>
      <c r="YS264"/>
      <c r="YT264"/>
      <c r="YU264"/>
      <c r="YV264"/>
      <c r="YW264"/>
      <c r="YX264"/>
      <c r="YY264"/>
      <c r="YZ264"/>
      <c r="ZA264"/>
      <c r="ZB264"/>
      <c r="ZC264"/>
      <c r="ZD264"/>
      <c r="ZE264"/>
      <c r="ZF264"/>
      <c r="ZG264"/>
      <c r="ZH264"/>
      <c r="ZI264"/>
      <c r="ZJ264"/>
      <c r="ZK264"/>
      <c r="ZL264"/>
      <c r="ZM264"/>
      <c r="ZN264"/>
      <c r="ZO264"/>
      <c r="ZP264"/>
      <c r="ZQ264"/>
      <c r="ZR264"/>
      <c r="ZS264"/>
      <c r="ZT264"/>
      <c r="ZU264"/>
      <c r="ZV264"/>
      <c r="ZW264"/>
      <c r="ZX264"/>
      <c r="ZY264"/>
      <c r="ZZ264"/>
      <c r="AAA264"/>
      <c r="AAB264"/>
      <c r="AAC264"/>
      <c r="AAD264"/>
      <c r="AAE264"/>
      <c r="AAF264"/>
      <c r="AAG264"/>
      <c r="AAH264"/>
      <c r="AAI264"/>
      <c r="AAJ264"/>
      <c r="AAK264"/>
      <c r="AAL264"/>
      <c r="AAM264"/>
      <c r="AAN264"/>
      <c r="AAO264"/>
      <c r="AAP264"/>
      <c r="AAQ264"/>
      <c r="AAR264"/>
      <c r="AAS264"/>
      <c r="AAT264"/>
      <c r="AAU264"/>
      <c r="AAV264"/>
      <c r="AAW264"/>
      <c r="AAX264"/>
      <c r="AAY264"/>
      <c r="AAZ264"/>
      <c r="ABA264"/>
      <c r="ABB264"/>
      <c r="ABC264"/>
      <c r="ABD264"/>
      <c r="ABE264"/>
      <c r="ABF264"/>
      <c r="ABG264"/>
      <c r="ABH264"/>
      <c r="ABI264"/>
      <c r="ABJ264"/>
      <c r="ABK264"/>
      <c r="ABL264"/>
      <c r="ABM264"/>
      <c r="ABN264"/>
      <c r="ABO264"/>
      <c r="ABP264"/>
      <c r="ABQ264"/>
      <c r="ABR264"/>
      <c r="ABS264"/>
      <c r="ABT264"/>
      <c r="ABU264"/>
      <c r="ABV264"/>
      <c r="ABW264"/>
      <c r="ABX264"/>
      <c r="ABY264"/>
      <c r="ABZ264"/>
      <c r="ACA264"/>
      <c r="ACB264"/>
      <c r="ACC264"/>
      <c r="ACD264"/>
      <c r="ACE264"/>
      <c r="ACF264"/>
      <c r="ACG264"/>
      <c r="ACH264"/>
      <c r="ACI264"/>
      <c r="ACJ264"/>
      <c r="ACK264"/>
      <c r="ACL264"/>
      <c r="ACM264"/>
      <c r="ACN264"/>
      <c r="ACO264"/>
      <c r="ACP264"/>
      <c r="ACQ264"/>
      <c r="ACR264"/>
      <c r="ACS264"/>
      <c r="ACT264"/>
      <c r="ACU264"/>
      <c r="ACV264"/>
      <c r="ACW264"/>
      <c r="ACX264"/>
      <c r="ACY264"/>
      <c r="ACZ264"/>
      <c r="ADA264"/>
      <c r="ADB264"/>
      <c r="ADC264"/>
      <c r="ADD264"/>
      <c r="ADE264"/>
      <c r="ADF264"/>
      <c r="ADG264"/>
      <c r="ADH264"/>
      <c r="ADI264"/>
      <c r="ADJ264"/>
      <c r="ADK264"/>
      <c r="ADL264"/>
      <c r="ADM264"/>
      <c r="ADN264"/>
      <c r="ADO264"/>
      <c r="ADP264"/>
      <c r="ADQ264"/>
      <c r="ADR264"/>
      <c r="ADS264"/>
      <c r="ADT264"/>
      <c r="ADU264"/>
      <c r="ADV264"/>
      <c r="ADW264"/>
      <c r="ADX264"/>
      <c r="ADY264"/>
      <c r="ADZ264"/>
      <c r="AEA264"/>
      <c r="AEB264"/>
      <c r="AEC264"/>
      <c r="AED264"/>
      <c r="AEE264"/>
      <c r="AEF264"/>
      <c r="AEG264"/>
      <c r="AEH264"/>
      <c r="AEI264"/>
      <c r="AEJ264"/>
      <c r="AEK264"/>
      <c r="AEL264"/>
      <c r="AEM264"/>
      <c r="AEN264"/>
      <c r="AEO264"/>
      <c r="AEP264"/>
      <c r="AEQ264"/>
      <c r="AER264"/>
      <c r="AES264"/>
      <c r="AET264"/>
      <c r="AEU264"/>
      <c r="AEV264"/>
      <c r="AEW264"/>
      <c r="AEX264"/>
      <c r="AEY264"/>
      <c r="AEZ264"/>
      <c r="AFA264"/>
      <c r="AFB264"/>
      <c r="AFC264"/>
      <c r="AFD264"/>
      <c r="AFE264"/>
      <c r="AFF264"/>
      <c r="AFG264"/>
      <c r="AFH264"/>
      <c r="AFI264"/>
      <c r="AFJ264"/>
      <c r="AFK264"/>
      <c r="AFL264"/>
      <c r="AFM264"/>
      <c r="AFN264"/>
      <c r="AFO264"/>
      <c r="AFP264"/>
      <c r="AFQ264"/>
      <c r="AFR264"/>
      <c r="AFS264"/>
      <c r="AFT264"/>
      <c r="AFU264"/>
      <c r="AFV264"/>
      <c r="AFW264"/>
      <c r="AFX264"/>
      <c r="AFY264"/>
      <c r="AFZ264"/>
      <c r="AGA264"/>
      <c r="AGB264"/>
      <c r="AGC264"/>
      <c r="AGD264"/>
      <c r="AGE264"/>
      <c r="AGF264"/>
      <c r="AGG264"/>
      <c r="AGH264"/>
      <c r="AGI264"/>
      <c r="AGJ264"/>
      <c r="AGK264"/>
      <c r="AGL264"/>
      <c r="AGM264"/>
      <c r="AGN264"/>
      <c r="AGO264"/>
      <c r="AGP264"/>
      <c r="AGQ264"/>
      <c r="AGR264"/>
      <c r="AGS264"/>
      <c r="AGT264"/>
      <c r="AGU264"/>
      <c r="AGV264"/>
      <c r="AGW264"/>
      <c r="AGX264"/>
      <c r="AGY264"/>
      <c r="AGZ264"/>
      <c r="AHA264"/>
      <c r="AHB264"/>
      <c r="AHC264"/>
      <c r="AHD264"/>
      <c r="AHE264"/>
      <c r="AHF264"/>
      <c r="AHG264"/>
      <c r="AHH264"/>
      <c r="AHI264"/>
      <c r="AHJ264"/>
      <c r="AHK264"/>
      <c r="AHL264"/>
      <c r="AHM264"/>
      <c r="AHN264"/>
      <c r="AHO264"/>
      <c r="AHP264"/>
      <c r="AHQ264"/>
      <c r="AHR264"/>
      <c r="AHS264"/>
      <c r="AHT264"/>
      <c r="AHU264"/>
      <c r="AHV264"/>
      <c r="AHW264"/>
      <c r="AHX264"/>
      <c r="AHY264"/>
      <c r="AHZ264"/>
      <c r="AIA264"/>
      <c r="AIB264"/>
      <c r="AIC264"/>
      <c r="AID264"/>
      <c r="AIE264"/>
      <c r="AIF264"/>
      <c r="AIG264"/>
      <c r="AIH264"/>
      <c r="AII264"/>
      <c r="AIJ264"/>
      <c r="AIK264"/>
      <c r="AIL264"/>
      <c r="AIM264"/>
      <c r="AIN264"/>
      <c r="AIO264"/>
      <c r="AIP264"/>
      <c r="AIQ264"/>
      <c r="AIR264"/>
      <c r="AIS264"/>
      <c r="AIT264"/>
      <c r="AIU264"/>
      <c r="AIV264"/>
      <c r="AIW264"/>
      <c r="AIX264"/>
      <c r="AIY264"/>
      <c r="AIZ264"/>
      <c r="AJA264"/>
      <c r="AJB264"/>
      <c r="AJC264"/>
      <c r="AJD264"/>
      <c r="AJE264"/>
      <c r="AJF264"/>
      <c r="AJG264"/>
      <c r="AJH264"/>
      <c r="AJI264"/>
      <c r="AJJ264"/>
      <c r="AJK264"/>
      <c r="AJL264"/>
      <c r="AJM264"/>
      <c r="AJN264"/>
      <c r="AJO264"/>
      <c r="AJP264"/>
      <c r="AJQ264"/>
      <c r="AJR264"/>
      <c r="AJS264"/>
      <c r="AJT264"/>
      <c r="AJU264"/>
      <c r="AJV264"/>
      <c r="AJW264"/>
      <c r="AJX264"/>
      <c r="AJY264"/>
      <c r="AJZ264"/>
      <c r="AKA264"/>
      <c r="AKB264"/>
      <c r="AKC264"/>
      <c r="AKD264"/>
      <c r="AKE264"/>
      <c r="AKF264"/>
      <c r="AKG264"/>
      <c r="AKH264"/>
      <c r="AKI264"/>
      <c r="AKJ264"/>
      <c r="AKK264"/>
      <c r="AKL264"/>
      <c r="AKM264"/>
      <c r="AKN264"/>
      <c r="AKO264"/>
      <c r="AKP264"/>
      <c r="AKQ264"/>
      <c r="AKR264"/>
      <c r="AKS264"/>
      <c r="AKT264"/>
      <c r="AKU264"/>
      <c r="AKV264"/>
      <c r="AKW264"/>
      <c r="AKX264"/>
      <c r="AKY264"/>
      <c r="AKZ264"/>
      <c r="ALA264"/>
      <c r="ALB264"/>
      <c r="ALC264"/>
      <c r="ALD264"/>
      <c r="ALE264"/>
      <c r="ALF264"/>
      <c r="ALG264"/>
      <c r="ALH264"/>
      <c r="ALI264"/>
      <c r="ALJ264"/>
      <c r="ALK264"/>
      <c r="ALL264"/>
      <c r="ALM264"/>
      <c r="ALN264"/>
      <c r="ALO264"/>
      <c r="ALP264"/>
      <c r="ALQ264"/>
      <c r="ALR264"/>
      <c r="ALS264"/>
      <c r="ALT264"/>
      <c r="ALU264"/>
      <c r="ALV264"/>
      <c r="ALW264"/>
      <c r="ALX264"/>
      <c r="ALY264"/>
      <c r="ALZ264"/>
      <c r="AMA264"/>
      <c r="AMB264"/>
      <c r="AMC264"/>
      <c r="AMD264"/>
      <c r="AME264"/>
      <c r="AMF264"/>
      <c r="AMG264"/>
      <c r="AMH264"/>
      <c r="AMI264"/>
      <c r="AMJ264"/>
    </row>
    <row r="265" spans="1:1024">
      <c r="A265" s="14" t="s">
        <v>56</v>
      </c>
      <c r="B265" s="15">
        <v>0</v>
      </c>
      <c r="C265" s="17">
        <v>17991</v>
      </c>
      <c r="D265" s="17">
        <v>42160</v>
      </c>
      <c r="E265" s="17">
        <v>42164</v>
      </c>
      <c r="F265" s="13">
        <f t="shared" si="33"/>
        <v>4</v>
      </c>
      <c r="G265" s="18" t="str">
        <f t="shared" si="34"/>
        <v>66 years, 2 months</v>
      </c>
      <c r="H265" s="18" t="s">
        <v>51</v>
      </c>
      <c r="I265" s="13" t="s">
        <v>52</v>
      </c>
      <c r="J265" s="18">
        <v>0</v>
      </c>
      <c r="K265" s="18">
        <v>1</v>
      </c>
      <c r="L265" s="18">
        <v>0</v>
      </c>
      <c r="M265" s="19">
        <v>0</v>
      </c>
      <c r="N265" s="18">
        <v>1</v>
      </c>
      <c r="O265" s="18">
        <v>0</v>
      </c>
      <c r="P265" s="18">
        <v>1</v>
      </c>
      <c r="Q265" s="18">
        <v>0</v>
      </c>
      <c r="R265" s="18">
        <v>1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41.9</v>
      </c>
      <c r="Z265" s="18">
        <f t="shared" si="29"/>
        <v>1</v>
      </c>
      <c r="AA265" s="14">
        <v>0</v>
      </c>
      <c r="AB265" s="18">
        <v>0</v>
      </c>
      <c r="AC265" s="18">
        <v>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18">
        <v>0</v>
      </c>
      <c r="AK265" s="18">
        <v>1</v>
      </c>
      <c r="AL265" s="18">
        <v>1</v>
      </c>
      <c r="AM265" s="18">
        <v>135</v>
      </c>
      <c r="AN265" s="18">
        <v>145</v>
      </c>
      <c r="AO265" s="18">
        <f t="shared" si="30"/>
        <v>0</v>
      </c>
      <c r="AP265" s="18">
        <f t="shared" si="31"/>
        <v>0</v>
      </c>
      <c r="AQ265" s="13">
        <v>0</v>
      </c>
      <c r="AR265" s="18">
        <f t="shared" si="35"/>
        <v>4</v>
      </c>
      <c r="AS265" s="18">
        <v>1</v>
      </c>
      <c r="AT265" s="18">
        <f>12+6</f>
        <v>18</v>
      </c>
      <c r="AU265" s="18">
        <f t="shared" si="32"/>
        <v>22</v>
      </c>
      <c r="AV265" s="18">
        <v>1</v>
      </c>
      <c r="AW265" s="18">
        <v>0</v>
      </c>
      <c r="AX265" s="18">
        <v>0</v>
      </c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  <c r="LX265"/>
      <c r="LY265"/>
      <c r="LZ265"/>
      <c r="MA265"/>
      <c r="MB265"/>
      <c r="MC265"/>
      <c r="MD265"/>
      <c r="ME265"/>
      <c r="MF265"/>
      <c r="MG265"/>
      <c r="MH265"/>
      <c r="MI265"/>
      <c r="MJ265"/>
      <c r="MK265"/>
      <c r="ML265"/>
      <c r="MM265"/>
      <c r="MN265"/>
      <c r="MO265"/>
      <c r="MP265"/>
      <c r="MQ265"/>
      <c r="MR265"/>
      <c r="MS265"/>
      <c r="MT265"/>
      <c r="MU265"/>
      <c r="MV265"/>
      <c r="MW265"/>
      <c r="MX265"/>
      <c r="MY265"/>
      <c r="MZ265"/>
      <c r="NA265"/>
      <c r="NB265"/>
      <c r="NC265"/>
      <c r="ND265"/>
      <c r="NE265"/>
      <c r="NF265"/>
      <c r="NG265"/>
      <c r="NH265"/>
      <c r="NI265"/>
      <c r="NJ265"/>
      <c r="NK265"/>
      <c r="NL265"/>
      <c r="NM265"/>
      <c r="NN265"/>
      <c r="NO265"/>
      <c r="NP265"/>
      <c r="NQ265"/>
      <c r="NR265"/>
      <c r="NS265"/>
      <c r="NT265"/>
      <c r="NU265"/>
      <c r="NV265"/>
      <c r="NW265"/>
      <c r="NX265"/>
      <c r="NY265"/>
      <c r="NZ265"/>
      <c r="OA265"/>
      <c r="OB265"/>
      <c r="OC265"/>
      <c r="OD265"/>
      <c r="OE265"/>
      <c r="OF265"/>
      <c r="OG265"/>
      <c r="OH265"/>
      <c r="OI265"/>
      <c r="OJ265"/>
      <c r="OK265"/>
      <c r="OL265"/>
      <c r="OM265"/>
      <c r="ON265"/>
      <c r="OO265"/>
      <c r="OP265"/>
      <c r="OQ265"/>
      <c r="OR265"/>
      <c r="OS265"/>
      <c r="OT265"/>
      <c r="OU265"/>
      <c r="OV265"/>
      <c r="OW265"/>
      <c r="OX265"/>
      <c r="OY265"/>
      <c r="OZ265"/>
      <c r="PA265"/>
      <c r="PB265"/>
      <c r="PC265"/>
      <c r="PD265"/>
      <c r="PE265"/>
      <c r="PF265"/>
      <c r="PG265"/>
      <c r="PH265"/>
      <c r="PI265"/>
      <c r="PJ265"/>
      <c r="PK265"/>
      <c r="PL265"/>
      <c r="PM265"/>
      <c r="PN265"/>
      <c r="PO265"/>
      <c r="PP265"/>
      <c r="PQ265"/>
      <c r="PR265"/>
      <c r="PS265"/>
      <c r="PT265"/>
      <c r="PU265"/>
      <c r="PV265"/>
      <c r="PW265"/>
      <c r="PX265"/>
      <c r="PY265"/>
      <c r="PZ265"/>
      <c r="QA265"/>
      <c r="QB265"/>
      <c r="QC265"/>
      <c r="QD265"/>
      <c r="QE265"/>
      <c r="QF265"/>
      <c r="QG265"/>
      <c r="QH265"/>
      <c r="QI265"/>
      <c r="QJ265"/>
      <c r="QK265"/>
      <c r="QL265"/>
      <c r="QM265"/>
      <c r="QN265"/>
      <c r="QO265"/>
      <c r="QP265"/>
      <c r="QQ265"/>
      <c r="QR265"/>
      <c r="QS265"/>
      <c r="QT265"/>
      <c r="QU265"/>
      <c r="QV265"/>
      <c r="QW265"/>
      <c r="QX265"/>
      <c r="QY265"/>
      <c r="QZ265"/>
      <c r="RA265"/>
      <c r="RB265"/>
      <c r="RC265"/>
      <c r="RD265"/>
      <c r="RE265"/>
      <c r="RF265"/>
      <c r="RG265"/>
      <c r="RH265"/>
      <c r="RI265"/>
      <c r="RJ265"/>
      <c r="RK265"/>
      <c r="RL265"/>
      <c r="RM265"/>
      <c r="RN265"/>
      <c r="RO265"/>
      <c r="RP265"/>
      <c r="RQ265"/>
      <c r="RR265"/>
      <c r="RS265"/>
      <c r="RT265"/>
      <c r="RU265"/>
      <c r="RV265"/>
      <c r="RW265"/>
      <c r="RX265"/>
      <c r="RY265"/>
      <c r="RZ265"/>
      <c r="SA265"/>
      <c r="SB265"/>
      <c r="SC265"/>
      <c r="SD265"/>
      <c r="SE265"/>
      <c r="SF265"/>
      <c r="SG265"/>
      <c r="SH265"/>
      <c r="SI265"/>
      <c r="SJ265"/>
      <c r="SK265"/>
      <c r="SL265"/>
      <c r="SM265"/>
      <c r="SN265"/>
      <c r="SO265"/>
      <c r="SP265"/>
      <c r="SQ265"/>
      <c r="SR265"/>
      <c r="SS265"/>
      <c r="ST265"/>
      <c r="SU265"/>
      <c r="SV265"/>
      <c r="SW265"/>
      <c r="SX265"/>
      <c r="SY265"/>
      <c r="SZ265"/>
      <c r="TA265"/>
      <c r="TB265"/>
      <c r="TC265"/>
      <c r="TD265"/>
      <c r="TE265"/>
      <c r="TF265"/>
      <c r="TG265"/>
      <c r="TH265"/>
      <c r="TI265"/>
      <c r="TJ265"/>
      <c r="TK265"/>
      <c r="TL265"/>
      <c r="TM265"/>
      <c r="TN265"/>
      <c r="TO265"/>
      <c r="TP265"/>
      <c r="TQ265"/>
      <c r="TR265"/>
      <c r="TS265"/>
      <c r="TT265"/>
      <c r="TU265"/>
      <c r="TV265"/>
      <c r="TW265"/>
      <c r="TX265"/>
      <c r="TY265"/>
      <c r="TZ265"/>
      <c r="UA265"/>
      <c r="UB265"/>
      <c r="UC265"/>
      <c r="UD265"/>
      <c r="UE265"/>
      <c r="UF265"/>
      <c r="UG265"/>
      <c r="UH265"/>
      <c r="UI265"/>
      <c r="UJ265"/>
      <c r="UK265"/>
      <c r="UL265"/>
      <c r="UM265"/>
      <c r="UN265"/>
      <c r="UO265"/>
      <c r="UP265"/>
      <c r="UQ265"/>
      <c r="UR265"/>
      <c r="US265"/>
      <c r="UT265"/>
      <c r="UU265"/>
      <c r="UV265"/>
      <c r="UW265"/>
      <c r="UX265"/>
      <c r="UY265"/>
      <c r="UZ265"/>
      <c r="VA265"/>
      <c r="VB265"/>
      <c r="VC265"/>
      <c r="VD265"/>
      <c r="VE265"/>
      <c r="VF265"/>
      <c r="VG265"/>
      <c r="VH265"/>
      <c r="VI265"/>
      <c r="VJ265"/>
      <c r="VK265"/>
      <c r="VL265"/>
      <c r="VM265"/>
      <c r="VN265"/>
      <c r="VO265"/>
      <c r="VP265"/>
      <c r="VQ265"/>
      <c r="VR265"/>
      <c r="VS265"/>
      <c r="VT265"/>
      <c r="VU265"/>
      <c r="VV265"/>
      <c r="VW265"/>
      <c r="VX265"/>
      <c r="VY265"/>
      <c r="VZ265"/>
      <c r="WA265"/>
      <c r="WB265"/>
      <c r="WC265"/>
      <c r="WD265"/>
      <c r="WE265"/>
      <c r="WF265"/>
      <c r="WG265"/>
      <c r="WH265"/>
      <c r="WI265"/>
      <c r="WJ265"/>
      <c r="WK265"/>
      <c r="WL265"/>
      <c r="WM265"/>
      <c r="WN265"/>
      <c r="WO265"/>
      <c r="WP265"/>
      <c r="WQ265"/>
      <c r="WR265"/>
      <c r="WS265"/>
      <c r="WT265"/>
      <c r="WU265"/>
      <c r="WV265"/>
      <c r="WW265"/>
      <c r="WX265"/>
      <c r="WY265"/>
      <c r="WZ265"/>
      <c r="XA265"/>
      <c r="XB265"/>
      <c r="XC265"/>
      <c r="XD265"/>
      <c r="XE265"/>
      <c r="XF265"/>
      <c r="XG265"/>
      <c r="XH265"/>
      <c r="XI265"/>
      <c r="XJ265"/>
      <c r="XK265"/>
      <c r="XL265"/>
      <c r="XM265"/>
      <c r="XN265"/>
      <c r="XO265"/>
      <c r="XP265"/>
      <c r="XQ265"/>
      <c r="XR265"/>
      <c r="XS265"/>
      <c r="XT265"/>
      <c r="XU265"/>
      <c r="XV265"/>
      <c r="XW265"/>
      <c r="XX265"/>
      <c r="XY265"/>
      <c r="XZ265"/>
      <c r="YA265"/>
      <c r="YB265"/>
      <c r="YC265"/>
      <c r="YD265"/>
      <c r="YE265"/>
      <c r="YF265"/>
      <c r="YG265"/>
      <c r="YH265"/>
      <c r="YI265"/>
      <c r="YJ265"/>
      <c r="YK265"/>
      <c r="YL265"/>
      <c r="YM265"/>
      <c r="YN265"/>
      <c r="YO265"/>
      <c r="YP265"/>
      <c r="YQ265"/>
      <c r="YR265"/>
      <c r="YS265"/>
      <c r="YT265"/>
      <c r="YU265"/>
      <c r="YV265"/>
      <c r="YW265"/>
      <c r="YX265"/>
      <c r="YY265"/>
      <c r="YZ265"/>
      <c r="ZA265"/>
      <c r="ZB265"/>
      <c r="ZC265"/>
      <c r="ZD265"/>
      <c r="ZE265"/>
      <c r="ZF265"/>
      <c r="ZG265"/>
      <c r="ZH265"/>
      <c r="ZI265"/>
      <c r="ZJ265"/>
      <c r="ZK265"/>
      <c r="ZL265"/>
      <c r="ZM265"/>
      <c r="ZN265"/>
      <c r="ZO265"/>
      <c r="ZP265"/>
      <c r="ZQ265"/>
      <c r="ZR265"/>
      <c r="ZS265"/>
      <c r="ZT265"/>
      <c r="ZU265"/>
      <c r="ZV265"/>
      <c r="ZW265"/>
      <c r="ZX265"/>
      <c r="ZY265"/>
      <c r="ZZ265"/>
      <c r="AAA265"/>
      <c r="AAB265"/>
      <c r="AAC265"/>
      <c r="AAD265"/>
      <c r="AAE265"/>
      <c r="AAF265"/>
      <c r="AAG265"/>
      <c r="AAH265"/>
      <c r="AAI265"/>
      <c r="AAJ265"/>
      <c r="AAK265"/>
      <c r="AAL265"/>
      <c r="AAM265"/>
      <c r="AAN265"/>
      <c r="AAO265"/>
      <c r="AAP265"/>
      <c r="AAQ265"/>
      <c r="AAR265"/>
      <c r="AAS265"/>
      <c r="AAT265"/>
      <c r="AAU265"/>
      <c r="AAV265"/>
      <c r="AAW265"/>
      <c r="AAX265"/>
      <c r="AAY265"/>
      <c r="AAZ265"/>
      <c r="ABA265"/>
      <c r="ABB265"/>
      <c r="ABC265"/>
      <c r="ABD265"/>
      <c r="ABE265"/>
      <c r="ABF265"/>
      <c r="ABG265"/>
      <c r="ABH265"/>
      <c r="ABI265"/>
      <c r="ABJ265"/>
      <c r="ABK265"/>
      <c r="ABL265"/>
      <c r="ABM265"/>
      <c r="ABN265"/>
      <c r="ABO265"/>
      <c r="ABP265"/>
      <c r="ABQ265"/>
      <c r="ABR265"/>
      <c r="ABS265"/>
      <c r="ABT265"/>
      <c r="ABU265"/>
      <c r="ABV265"/>
      <c r="ABW265"/>
      <c r="ABX265"/>
      <c r="ABY265"/>
      <c r="ABZ265"/>
      <c r="ACA265"/>
      <c r="ACB265"/>
      <c r="ACC265"/>
      <c r="ACD265"/>
      <c r="ACE265"/>
      <c r="ACF265"/>
      <c r="ACG265"/>
      <c r="ACH265"/>
      <c r="ACI265"/>
      <c r="ACJ265"/>
      <c r="ACK265"/>
      <c r="ACL265"/>
      <c r="ACM265"/>
      <c r="ACN265"/>
      <c r="ACO265"/>
      <c r="ACP265"/>
      <c r="ACQ265"/>
      <c r="ACR265"/>
      <c r="ACS265"/>
      <c r="ACT265"/>
      <c r="ACU265"/>
      <c r="ACV265"/>
      <c r="ACW265"/>
      <c r="ACX265"/>
      <c r="ACY265"/>
      <c r="ACZ265"/>
      <c r="ADA265"/>
      <c r="ADB265"/>
      <c r="ADC265"/>
      <c r="ADD265"/>
      <c r="ADE265"/>
      <c r="ADF265"/>
      <c r="ADG265"/>
      <c r="ADH265"/>
      <c r="ADI265"/>
      <c r="ADJ265"/>
      <c r="ADK265"/>
      <c r="ADL265"/>
      <c r="ADM265"/>
      <c r="ADN265"/>
      <c r="ADO265"/>
      <c r="ADP265"/>
      <c r="ADQ265"/>
      <c r="ADR265"/>
      <c r="ADS265"/>
      <c r="ADT265"/>
      <c r="ADU265"/>
      <c r="ADV265"/>
      <c r="ADW265"/>
      <c r="ADX265"/>
      <c r="ADY265"/>
      <c r="ADZ265"/>
      <c r="AEA265"/>
      <c r="AEB265"/>
      <c r="AEC265"/>
      <c r="AED265"/>
      <c r="AEE265"/>
      <c r="AEF265"/>
      <c r="AEG265"/>
      <c r="AEH265"/>
      <c r="AEI265"/>
      <c r="AEJ265"/>
      <c r="AEK265"/>
      <c r="AEL265"/>
      <c r="AEM265"/>
      <c r="AEN265"/>
      <c r="AEO265"/>
      <c r="AEP265"/>
      <c r="AEQ265"/>
      <c r="AER265"/>
      <c r="AES265"/>
      <c r="AET265"/>
      <c r="AEU265"/>
      <c r="AEV265"/>
      <c r="AEW265"/>
      <c r="AEX265"/>
      <c r="AEY265"/>
      <c r="AEZ265"/>
      <c r="AFA265"/>
      <c r="AFB265"/>
      <c r="AFC265"/>
      <c r="AFD265"/>
      <c r="AFE265"/>
      <c r="AFF265"/>
      <c r="AFG265"/>
      <c r="AFH265"/>
      <c r="AFI265"/>
      <c r="AFJ265"/>
      <c r="AFK265"/>
      <c r="AFL265"/>
      <c r="AFM265"/>
      <c r="AFN265"/>
      <c r="AFO265"/>
      <c r="AFP265"/>
      <c r="AFQ265"/>
      <c r="AFR265"/>
      <c r="AFS265"/>
      <c r="AFT265"/>
      <c r="AFU265"/>
      <c r="AFV265"/>
      <c r="AFW265"/>
      <c r="AFX265"/>
      <c r="AFY265"/>
      <c r="AFZ265"/>
      <c r="AGA265"/>
      <c r="AGB265"/>
      <c r="AGC265"/>
      <c r="AGD265"/>
      <c r="AGE265"/>
      <c r="AGF265"/>
      <c r="AGG265"/>
      <c r="AGH265"/>
      <c r="AGI265"/>
      <c r="AGJ265"/>
      <c r="AGK265"/>
      <c r="AGL265"/>
      <c r="AGM265"/>
      <c r="AGN265"/>
      <c r="AGO265"/>
      <c r="AGP265"/>
      <c r="AGQ265"/>
      <c r="AGR265"/>
      <c r="AGS265"/>
      <c r="AGT265"/>
      <c r="AGU265"/>
      <c r="AGV265"/>
      <c r="AGW265"/>
      <c r="AGX265"/>
      <c r="AGY265"/>
      <c r="AGZ265"/>
      <c r="AHA265"/>
      <c r="AHB265"/>
      <c r="AHC265"/>
      <c r="AHD265"/>
      <c r="AHE265"/>
      <c r="AHF265"/>
      <c r="AHG265"/>
      <c r="AHH265"/>
      <c r="AHI265"/>
      <c r="AHJ265"/>
      <c r="AHK265"/>
      <c r="AHL265"/>
      <c r="AHM265"/>
      <c r="AHN265"/>
      <c r="AHO265"/>
      <c r="AHP265"/>
      <c r="AHQ265"/>
      <c r="AHR265"/>
      <c r="AHS265"/>
      <c r="AHT265"/>
      <c r="AHU265"/>
      <c r="AHV265"/>
      <c r="AHW265"/>
      <c r="AHX265"/>
      <c r="AHY265"/>
      <c r="AHZ265"/>
      <c r="AIA265"/>
      <c r="AIB265"/>
      <c r="AIC265"/>
      <c r="AID265"/>
      <c r="AIE265"/>
      <c r="AIF265"/>
      <c r="AIG265"/>
      <c r="AIH265"/>
      <c r="AII265"/>
      <c r="AIJ265"/>
      <c r="AIK265"/>
      <c r="AIL265"/>
      <c r="AIM265"/>
      <c r="AIN265"/>
      <c r="AIO265"/>
      <c r="AIP265"/>
      <c r="AIQ265"/>
      <c r="AIR265"/>
      <c r="AIS265"/>
      <c r="AIT265"/>
      <c r="AIU265"/>
      <c r="AIV265"/>
      <c r="AIW265"/>
      <c r="AIX265"/>
      <c r="AIY265"/>
      <c r="AIZ265"/>
      <c r="AJA265"/>
      <c r="AJB265"/>
      <c r="AJC265"/>
      <c r="AJD265"/>
      <c r="AJE265"/>
      <c r="AJF265"/>
      <c r="AJG265"/>
      <c r="AJH265"/>
      <c r="AJI265"/>
      <c r="AJJ265"/>
      <c r="AJK265"/>
      <c r="AJL265"/>
      <c r="AJM265"/>
      <c r="AJN265"/>
      <c r="AJO265"/>
      <c r="AJP265"/>
      <c r="AJQ265"/>
      <c r="AJR265"/>
      <c r="AJS265"/>
      <c r="AJT265"/>
      <c r="AJU265"/>
      <c r="AJV265"/>
      <c r="AJW265"/>
      <c r="AJX265"/>
      <c r="AJY265"/>
      <c r="AJZ265"/>
      <c r="AKA265"/>
      <c r="AKB265"/>
      <c r="AKC265"/>
      <c r="AKD265"/>
      <c r="AKE265"/>
      <c r="AKF265"/>
      <c r="AKG265"/>
      <c r="AKH265"/>
      <c r="AKI265"/>
      <c r="AKJ265"/>
      <c r="AKK265"/>
      <c r="AKL265"/>
      <c r="AKM265"/>
      <c r="AKN265"/>
      <c r="AKO265"/>
      <c r="AKP265"/>
      <c r="AKQ265"/>
      <c r="AKR265"/>
      <c r="AKS265"/>
      <c r="AKT265"/>
      <c r="AKU265"/>
      <c r="AKV265"/>
      <c r="AKW265"/>
      <c r="AKX265"/>
      <c r="AKY265"/>
      <c r="AKZ265"/>
      <c r="ALA265"/>
      <c r="ALB265"/>
      <c r="ALC265"/>
      <c r="ALD265"/>
      <c r="ALE265"/>
      <c r="ALF265"/>
      <c r="ALG265"/>
      <c r="ALH265"/>
      <c r="ALI265"/>
      <c r="ALJ265"/>
      <c r="ALK265"/>
      <c r="ALL265"/>
      <c r="ALM265"/>
      <c r="ALN265"/>
      <c r="ALO265"/>
      <c r="ALP265"/>
      <c r="ALQ265"/>
      <c r="ALR265"/>
      <c r="ALS265"/>
      <c r="ALT265"/>
      <c r="ALU265"/>
      <c r="ALV265"/>
      <c r="ALW265"/>
      <c r="ALX265"/>
      <c r="ALY265"/>
      <c r="ALZ265"/>
      <c r="AMA265"/>
      <c r="AMB265"/>
      <c r="AMC265"/>
      <c r="AMD265"/>
      <c r="AME265"/>
      <c r="AMF265"/>
      <c r="AMG265"/>
      <c r="AMH265"/>
      <c r="AMI265"/>
      <c r="AMJ265"/>
    </row>
    <row r="266" spans="1:1024">
      <c r="A266" s="14" t="s">
        <v>56</v>
      </c>
      <c r="B266" s="15">
        <v>1</v>
      </c>
      <c r="C266" s="16">
        <v>30816</v>
      </c>
      <c r="D266" s="17">
        <v>42160</v>
      </c>
      <c r="E266" s="17">
        <v>42164</v>
      </c>
      <c r="F266" s="13">
        <f t="shared" si="33"/>
        <v>4</v>
      </c>
      <c r="G266" s="18" t="str">
        <f t="shared" si="34"/>
        <v>31 years, 0 months</v>
      </c>
      <c r="H266" s="18" t="s">
        <v>54</v>
      </c>
      <c r="I266" s="13" t="s">
        <v>52</v>
      </c>
      <c r="J266" s="18">
        <v>0</v>
      </c>
      <c r="K266" s="18">
        <v>0</v>
      </c>
      <c r="L266" s="18">
        <v>0</v>
      </c>
      <c r="M266" s="19">
        <v>0</v>
      </c>
      <c r="N266" s="18">
        <v>1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  <c r="W266" s="18">
        <v>0</v>
      </c>
      <c r="X266" s="18">
        <v>0</v>
      </c>
      <c r="Y266" s="18">
        <v>30.83</v>
      </c>
      <c r="Z266" s="18">
        <f t="shared" si="29"/>
        <v>1</v>
      </c>
      <c r="AA266" s="14">
        <v>1</v>
      </c>
      <c r="AB266" s="18">
        <v>1</v>
      </c>
      <c r="AC266" s="18">
        <v>0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18">
        <v>1</v>
      </c>
      <c r="AM266" s="18">
        <v>143</v>
      </c>
      <c r="AN266" s="18">
        <v>152</v>
      </c>
      <c r="AO266" s="18">
        <f t="shared" si="30"/>
        <v>0</v>
      </c>
      <c r="AP266" s="18">
        <f t="shared" si="31"/>
        <v>1</v>
      </c>
      <c r="AQ266" s="13">
        <v>0</v>
      </c>
      <c r="AR266" s="18">
        <f t="shared" si="35"/>
        <v>4</v>
      </c>
      <c r="AS266" s="18">
        <v>0</v>
      </c>
      <c r="AT266" s="18">
        <v>0</v>
      </c>
      <c r="AU266" s="18">
        <f t="shared" si="32"/>
        <v>4</v>
      </c>
      <c r="AV266" s="18">
        <v>0</v>
      </c>
      <c r="AW266" s="18">
        <v>0</v>
      </c>
      <c r="AX266" s="18">
        <v>0</v>
      </c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  <c r="LX266"/>
      <c r="LY266"/>
      <c r="LZ266"/>
      <c r="MA266"/>
      <c r="MB266"/>
      <c r="MC266"/>
      <c r="MD266"/>
      <c r="ME266"/>
      <c r="MF266"/>
      <c r="MG266"/>
      <c r="MH266"/>
      <c r="MI266"/>
      <c r="MJ266"/>
      <c r="MK266"/>
      <c r="ML266"/>
      <c r="MM266"/>
      <c r="MN266"/>
      <c r="MO266"/>
      <c r="MP266"/>
      <c r="MQ266"/>
      <c r="MR266"/>
      <c r="MS266"/>
      <c r="MT266"/>
      <c r="MU266"/>
      <c r="MV266"/>
      <c r="MW266"/>
      <c r="MX266"/>
      <c r="MY266"/>
      <c r="MZ266"/>
      <c r="NA266"/>
      <c r="NB266"/>
      <c r="NC266"/>
      <c r="ND266"/>
      <c r="NE266"/>
      <c r="NF266"/>
      <c r="NG266"/>
      <c r="NH266"/>
      <c r="NI266"/>
      <c r="NJ266"/>
      <c r="NK266"/>
      <c r="NL266"/>
      <c r="NM266"/>
      <c r="NN266"/>
      <c r="NO266"/>
      <c r="NP266"/>
      <c r="NQ266"/>
      <c r="NR266"/>
      <c r="NS266"/>
      <c r="NT266"/>
      <c r="NU266"/>
      <c r="NV266"/>
      <c r="NW266"/>
      <c r="NX266"/>
      <c r="NY266"/>
      <c r="NZ266"/>
      <c r="OA266"/>
      <c r="OB266"/>
      <c r="OC266"/>
      <c r="OD266"/>
      <c r="OE266"/>
      <c r="OF266"/>
      <c r="OG266"/>
      <c r="OH266"/>
      <c r="OI266"/>
      <c r="OJ266"/>
      <c r="OK266"/>
      <c r="OL266"/>
      <c r="OM266"/>
      <c r="ON266"/>
      <c r="OO266"/>
      <c r="OP266"/>
      <c r="OQ266"/>
      <c r="OR266"/>
      <c r="OS266"/>
      <c r="OT266"/>
      <c r="OU266"/>
      <c r="OV266"/>
      <c r="OW266"/>
      <c r="OX266"/>
      <c r="OY266"/>
      <c r="OZ266"/>
      <c r="PA266"/>
      <c r="PB266"/>
      <c r="PC266"/>
      <c r="PD266"/>
      <c r="PE266"/>
      <c r="PF266"/>
      <c r="PG266"/>
      <c r="PH266"/>
      <c r="PI266"/>
      <c r="PJ266"/>
      <c r="PK266"/>
      <c r="PL266"/>
      <c r="PM266"/>
      <c r="PN266"/>
      <c r="PO266"/>
      <c r="PP266"/>
      <c r="PQ266"/>
      <c r="PR266"/>
      <c r="PS266"/>
      <c r="PT266"/>
      <c r="PU266"/>
      <c r="PV266"/>
      <c r="PW266"/>
      <c r="PX266"/>
      <c r="PY266"/>
      <c r="PZ266"/>
      <c r="QA266"/>
      <c r="QB266"/>
      <c r="QC266"/>
      <c r="QD266"/>
      <c r="QE266"/>
      <c r="QF266"/>
      <c r="QG266"/>
      <c r="QH266"/>
      <c r="QI266"/>
      <c r="QJ266"/>
      <c r="QK266"/>
      <c r="QL266"/>
      <c r="QM266"/>
      <c r="QN266"/>
      <c r="QO266"/>
      <c r="QP266"/>
      <c r="QQ266"/>
      <c r="QR266"/>
      <c r="QS266"/>
      <c r="QT266"/>
      <c r="QU266"/>
      <c r="QV266"/>
      <c r="QW266"/>
      <c r="QX266"/>
      <c r="QY266"/>
      <c r="QZ266"/>
      <c r="RA266"/>
      <c r="RB266"/>
      <c r="RC266"/>
      <c r="RD266"/>
      <c r="RE266"/>
      <c r="RF266"/>
      <c r="RG266"/>
      <c r="RH266"/>
      <c r="RI266"/>
      <c r="RJ266"/>
      <c r="RK266"/>
      <c r="RL266"/>
      <c r="RM266"/>
      <c r="RN266"/>
      <c r="RO266"/>
      <c r="RP266"/>
      <c r="RQ266"/>
      <c r="RR266"/>
      <c r="RS266"/>
      <c r="RT266"/>
      <c r="RU266"/>
      <c r="RV266"/>
      <c r="RW266"/>
      <c r="RX266"/>
      <c r="RY266"/>
      <c r="RZ266"/>
      <c r="SA266"/>
      <c r="SB266"/>
      <c r="SC266"/>
      <c r="SD266"/>
      <c r="SE266"/>
      <c r="SF266"/>
      <c r="SG266"/>
      <c r="SH266"/>
      <c r="SI266"/>
      <c r="SJ266"/>
      <c r="SK266"/>
      <c r="SL266"/>
      <c r="SM266"/>
      <c r="SN266"/>
      <c r="SO266"/>
      <c r="SP266"/>
      <c r="SQ266"/>
      <c r="SR266"/>
      <c r="SS266"/>
      <c r="ST266"/>
      <c r="SU266"/>
      <c r="SV266"/>
      <c r="SW266"/>
      <c r="SX266"/>
      <c r="SY266"/>
      <c r="SZ266"/>
      <c r="TA266"/>
      <c r="TB266"/>
      <c r="TC266"/>
      <c r="TD266"/>
      <c r="TE266"/>
      <c r="TF266"/>
      <c r="TG266"/>
      <c r="TH266"/>
      <c r="TI266"/>
      <c r="TJ266"/>
      <c r="TK266"/>
      <c r="TL266"/>
      <c r="TM266"/>
      <c r="TN266"/>
      <c r="TO266"/>
      <c r="TP266"/>
      <c r="TQ266"/>
      <c r="TR266"/>
      <c r="TS266"/>
      <c r="TT266"/>
      <c r="TU266"/>
      <c r="TV266"/>
      <c r="TW266"/>
      <c r="TX266"/>
      <c r="TY266"/>
      <c r="TZ266"/>
      <c r="UA266"/>
      <c r="UB266"/>
      <c r="UC266"/>
      <c r="UD266"/>
      <c r="UE266"/>
      <c r="UF266"/>
      <c r="UG266"/>
      <c r="UH266"/>
      <c r="UI266"/>
      <c r="UJ266"/>
      <c r="UK266"/>
      <c r="UL266"/>
      <c r="UM266"/>
      <c r="UN266"/>
      <c r="UO266"/>
      <c r="UP266"/>
      <c r="UQ266"/>
      <c r="UR266"/>
      <c r="US266"/>
      <c r="UT266"/>
      <c r="UU266"/>
      <c r="UV266"/>
      <c r="UW266"/>
      <c r="UX266"/>
      <c r="UY266"/>
      <c r="UZ266"/>
      <c r="VA266"/>
      <c r="VB266"/>
      <c r="VC266"/>
      <c r="VD266"/>
      <c r="VE266"/>
      <c r="VF266"/>
      <c r="VG266"/>
      <c r="VH266"/>
      <c r="VI266"/>
      <c r="VJ266"/>
      <c r="VK266"/>
      <c r="VL266"/>
      <c r="VM266"/>
      <c r="VN266"/>
      <c r="VO266"/>
      <c r="VP266"/>
      <c r="VQ266"/>
      <c r="VR266"/>
      <c r="VS266"/>
      <c r="VT266"/>
      <c r="VU266"/>
      <c r="VV266"/>
      <c r="VW266"/>
      <c r="VX266"/>
      <c r="VY266"/>
      <c r="VZ266"/>
      <c r="WA266"/>
      <c r="WB266"/>
      <c r="WC266"/>
      <c r="WD266"/>
      <c r="WE266"/>
      <c r="WF266"/>
      <c r="WG266"/>
      <c r="WH266"/>
      <c r="WI266"/>
      <c r="WJ266"/>
      <c r="WK266"/>
      <c r="WL266"/>
      <c r="WM266"/>
      <c r="WN266"/>
      <c r="WO266"/>
      <c r="WP266"/>
      <c r="WQ266"/>
      <c r="WR266"/>
      <c r="WS266"/>
      <c r="WT266"/>
      <c r="WU266"/>
      <c r="WV266"/>
      <c r="WW266"/>
      <c r="WX266"/>
      <c r="WY266"/>
      <c r="WZ266"/>
      <c r="XA266"/>
      <c r="XB266"/>
      <c r="XC266"/>
      <c r="XD266"/>
      <c r="XE266"/>
      <c r="XF266"/>
      <c r="XG266"/>
      <c r="XH266"/>
      <c r="XI266"/>
      <c r="XJ266"/>
      <c r="XK266"/>
      <c r="XL266"/>
      <c r="XM266"/>
      <c r="XN266"/>
      <c r="XO266"/>
      <c r="XP266"/>
      <c r="XQ266"/>
      <c r="XR266"/>
      <c r="XS266"/>
      <c r="XT266"/>
      <c r="XU266"/>
      <c r="XV266"/>
      <c r="XW266"/>
      <c r="XX266"/>
      <c r="XY266"/>
      <c r="XZ266"/>
      <c r="YA266"/>
      <c r="YB266"/>
      <c r="YC266"/>
      <c r="YD266"/>
      <c r="YE266"/>
      <c r="YF266"/>
      <c r="YG266"/>
      <c r="YH266"/>
      <c r="YI266"/>
      <c r="YJ266"/>
      <c r="YK266"/>
      <c r="YL266"/>
      <c r="YM266"/>
      <c r="YN266"/>
      <c r="YO266"/>
      <c r="YP266"/>
      <c r="YQ266"/>
      <c r="YR266"/>
      <c r="YS266"/>
      <c r="YT266"/>
      <c r="YU266"/>
      <c r="YV266"/>
      <c r="YW266"/>
      <c r="YX266"/>
      <c r="YY266"/>
      <c r="YZ266"/>
      <c r="ZA266"/>
      <c r="ZB266"/>
      <c r="ZC266"/>
      <c r="ZD266"/>
      <c r="ZE266"/>
      <c r="ZF266"/>
      <c r="ZG266"/>
      <c r="ZH266"/>
      <c r="ZI266"/>
      <c r="ZJ266"/>
      <c r="ZK266"/>
      <c r="ZL266"/>
      <c r="ZM266"/>
      <c r="ZN266"/>
      <c r="ZO266"/>
      <c r="ZP266"/>
      <c r="ZQ266"/>
      <c r="ZR266"/>
      <c r="ZS266"/>
      <c r="ZT266"/>
      <c r="ZU266"/>
      <c r="ZV266"/>
      <c r="ZW266"/>
      <c r="ZX266"/>
      <c r="ZY266"/>
      <c r="ZZ266"/>
      <c r="AAA266"/>
      <c r="AAB266"/>
      <c r="AAC266"/>
      <c r="AAD266"/>
      <c r="AAE266"/>
      <c r="AAF266"/>
      <c r="AAG266"/>
      <c r="AAH266"/>
      <c r="AAI266"/>
      <c r="AAJ266"/>
      <c r="AAK266"/>
      <c r="AAL266"/>
      <c r="AAM266"/>
      <c r="AAN266"/>
      <c r="AAO266"/>
      <c r="AAP266"/>
      <c r="AAQ266"/>
      <c r="AAR266"/>
      <c r="AAS266"/>
      <c r="AAT266"/>
      <c r="AAU266"/>
      <c r="AAV266"/>
      <c r="AAW266"/>
      <c r="AAX266"/>
      <c r="AAY266"/>
      <c r="AAZ266"/>
      <c r="ABA266"/>
      <c r="ABB266"/>
      <c r="ABC266"/>
      <c r="ABD266"/>
      <c r="ABE266"/>
      <c r="ABF266"/>
      <c r="ABG266"/>
      <c r="ABH266"/>
      <c r="ABI266"/>
      <c r="ABJ266"/>
      <c r="ABK266"/>
      <c r="ABL266"/>
      <c r="ABM266"/>
      <c r="ABN266"/>
      <c r="ABO266"/>
      <c r="ABP266"/>
      <c r="ABQ266"/>
      <c r="ABR266"/>
      <c r="ABS266"/>
      <c r="ABT266"/>
      <c r="ABU266"/>
      <c r="ABV266"/>
      <c r="ABW266"/>
      <c r="ABX266"/>
      <c r="ABY266"/>
      <c r="ABZ266"/>
      <c r="ACA266"/>
      <c r="ACB266"/>
      <c r="ACC266"/>
      <c r="ACD266"/>
      <c r="ACE266"/>
      <c r="ACF266"/>
      <c r="ACG266"/>
      <c r="ACH266"/>
      <c r="ACI266"/>
      <c r="ACJ266"/>
      <c r="ACK266"/>
      <c r="ACL266"/>
      <c r="ACM266"/>
      <c r="ACN266"/>
      <c r="ACO266"/>
      <c r="ACP266"/>
      <c r="ACQ266"/>
      <c r="ACR266"/>
      <c r="ACS266"/>
      <c r="ACT266"/>
      <c r="ACU266"/>
      <c r="ACV266"/>
      <c r="ACW266"/>
      <c r="ACX266"/>
      <c r="ACY266"/>
      <c r="ACZ266"/>
      <c r="ADA266"/>
      <c r="ADB266"/>
      <c r="ADC266"/>
      <c r="ADD266"/>
      <c r="ADE266"/>
      <c r="ADF266"/>
      <c r="ADG266"/>
      <c r="ADH266"/>
      <c r="ADI266"/>
      <c r="ADJ266"/>
      <c r="ADK266"/>
      <c r="ADL266"/>
      <c r="ADM266"/>
      <c r="ADN266"/>
      <c r="ADO266"/>
      <c r="ADP266"/>
      <c r="ADQ266"/>
      <c r="ADR266"/>
      <c r="ADS266"/>
      <c r="ADT266"/>
      <c r="ADU266"/>
      <c r="ADV266"/>
      <c r="ADW266"/>
      <c r="ADX266"/>
      <c r="ADY266"/>
      <c r="ADZ266"/>
      <c r="AEA266"/>
      <c r="AEB266"/>
      <c r="AEC266"/>
      <c r="AED266"/>
      <c r="AEE266"/>
      <c r="AEF266"/>
      <c r="AEG266"/>
      <c r="AEH266"/>
      <c r="AEI266"/>
      <c r="AEJ266"/>
      <c r="AEK266"/>
      <c r="AEL266"/>
      <c r="AEM266"/>
      <c r="AEN266"/>
      <c r="AEO266"/>
      <c r="AEP266"/>
      <c r="AEQ266"/>
      <c r="AER266"/>
      <c r="AES266"/>
      <c r="AET266"/>
      <c r="AEU266"/>
      <c r="AEV266"/>
      <c r="AEW266"/>
      <c r="AEX266"/>
      <c r="AEY266"/>
      <c r="AEZ266"/>
      <c r="AFA266"/>
      <c r="AFB266"/>
      <c r="AFC266"/>
      <c r="AFD266"/>
      <c r="AFE266"/>
      <c r="AFF266"/>
      <c r="AFG266"/>
      <c r="AFH266"/>
      <c r="AFI266"/>
      <c r="AFJ266"/>
      <c r="AFK266"/>
      <c r="AFL266"/>
      <c r="AFM266"/>
      <c r="AFN266"/>
      <c r="AFO266"/>
      <c r="AFP266"/>
      <c r="AFQ266"/>
      <c r="AFR266"/>
      <c r="AFS266"/>
      <c r="AFT266"/>
      <c r="AFU266"/>
      <c r="AFV266"/>
      <c r="AFW266"/>
      <c r="AFX266"/>
      <c r="AFY266"/>
      <c r="AFZ266"/>
      <c r="AGA266"/>
      <c r="AGB266"/>
      <c r="AGC266"/>
      <c r="AGD266"/>
      <c r="AGE266"/>
      <c r="AGF266"/>
      <c r="AGG266"/>
      <c r="AGH266"/>
      <c r="AGI266"/>
      <c r="AGJ266"/>
      <c r="AGK266"/>
      <c r="AGL266"/>
      <c r="AGM266"/>
      <c r="AGN266"/>
      <c r="AGO266"/>
      <c r="AGP266"/>
      <c r="AGQ266"/>
      <c r="AGR266"/>
      <c r="AGS266"/>
      <c r="AGT266"/>
      <c r="AGU266"/>
      <c r="AGV266"/>
      <c r="AGW266"/>
      <c r="AGX266"/>
      <c r="AGY266"/>
      <c r="AGZ266"/>
      <c r="AHA266"/>
      <c r="AHB266"/>
      <c r="AHC266"/>
      <c r="AHD266"/>
      <c r="AHE266"/>
      <c r="AHF266"/>
      <c r="AHG266"/>
      <c r="AHH266"/>
      <c r="AHI266"/>
      <c r="AHJ266"/>
      <c r="AHK266"/>
      <c r="AHL266"/>
      <c r="AHM266"/>
      <c r="AHN266"/>
      <c r="AHO266"/>
      <c r="AHP266"/>
      <c r="AHQ266"/>
      <c r="AHR266"/>
      <c r="AHS266"/>
      <c r="AHT266"/>
      <c r="AHU266"/>
      <c r="AHV266"/>
      <c r="AHW266"/>
      <c r="AHX266"/>
      <c r="AHY266"/>
      <c r="AHZ266"/>
      <c r="AIA266"/>
      <c r="AIB266"/>
      <c r="AIC266"/>
      <c r="AID266"/>
      <c r="AIE266"/>
      <c r="AIF266"/>
      <c r="AIG266"/>
      <c r="AIH266"/>
      <c r="AII266"/>
      <c r="AIJ266"/>
      <c r="AIK266"/>
      <c r="AIL266"/>
      <c r="AIM266"/>
      <c r="AIN266"/>
      <c r="AIO266"/>
      <c r="AIP266"/>
      <c r="AIQ266"/>
      <c r="AIR266"/>
      <c r="AIS266"/>
      <c r="AIT266"/>
      <c r="AIU266"/>
      <c r="AIV266"/>
      <c r="AIW266"/>
      <c r="AIX266"/>
      <c r="AIY266"/>
      <c r="AIZ266"/>
      <c r="AJA266"/>
      <c r="AJB266"/>
      <c r="AJC266"/>
      <c r="AJD266"/>
      <c r="AJE266"/>
      <c r="AJF266"/>
      <c r="AJG266"/>
      <c r="AJH266"/>
      <c r="AJI266"/>
      <c r="AJJ266"/>
      <c r="AJK266"/>
      <c r="AJL266"/>
      <c r="AJM266"/>
      <c r="AJN266"/>
      <c r="AJO266"/>
      <c r="AJP266"/>
      <c r="AJQ266"/>
      <c r="AJR266"/>
      <c r="AJS266"/>
      <c r="AJT266"/>
      <c r="AJU266"/>
      <c r="AJV266"/>
      <c r="AJW266"/>
      <c r="AJX266"/>
      <c r="AJY266"/>
      <c r="AJZ266"/>
      <c r="AKA266"/>
      <c r="AKB266"/>
      <c r="AKC266"/>
      <c r="AKD266"/>
      <c r="AKE266"/>
      <c r="AKF266"/>
      <c r="AKG266"/>
      <c r="AKH266"/>
      <c r="AKI266"/>
      <c r="AKJ266"/>
      <c r="AKK266"/>
      <c r="AKL266"/>
      <c r="AKM266"/>
      <c r="AKN266"/>
      <c r="AKO266"/>
      <c r="AKP266"/>
      <c r="AKQ266"/>
      <c r="AKR266"/>
      <c r="AKS266"/>
      <c r="AKT266"/>
      <c r="AKU266"/>
      <c r="AKV266"/>
      <c r="AKW266"/>
      <c r="AKX266"/>
      <c r="AKY266"/>
      <c r="AKZ266"/>
      <c r="ALA266"/>
      <c r="ALB266"/>
      <c r="ALC266"/>
      <c r="ALD266"/>
      <c r="ALE266"/>
      <c r="ALF266"/>
      <c r="ALG266"/>
      <c r="ALH266"/>
      <c r="ALI266"/>
      <c r="ALJ266"/>
      <c r="ALK266"/>
      <c r="ALL266"/>
      <c r="ALM266"/>
      <c r="ALN266"/>
      <c r="ALO266"/>
      <c r="ALP266"/>
      <c r="ALQ266"/>
      <c r="ALR266"/>
      <c r="ALS266"/>
      <c r="ALT266"/>
      <c r="ALU266"/>
      <c r="ALV266"/>
      <c r="ALW266"/>
      <c r="ALX266"/>
      <c r="ALY266"/>
      <c r="ALZ266"/>
      <c r="AMA266"/>
      <c r="AMB266"/>
      <c r="AMC266"/>
      <c r="AMD266"/>
      <c r="AME266"/>
      <c r="AMF266"/>
      <c r="AMG266"/>
      <c r="AMH266"/>
      <c r="AMI266"/>
      <c r="AMJ266"/>
    </row>
    <row r="267" spans="1:1024">
      <c r="A267" s="14" t="s">
        <v>50</v>
      </c>
      <c r="B267" s="15">
        <v>1</v>
      </c>
      <c r="C267" s="16">
        <v>20842</v>
      </c>
      <c r="D267" s="17">
        <v>42167</v>
      </c>
      <c r="E267" s="17">
        <v>42170</v>
      </c>
      <c r="F267" s="13">
        <f t="shared" si="33"/>
        <v>3</v>
      </c>
      <c r="G267" s="18" t="str">
        <f t="shared" si="34"/>
        <v>58 years, 4 months</v>
      </c>
      <c r="H267" s="18" t="s">
        <v>51</v>
      </c>
      <c r="I267" s="13" t="s">
        <v>52</v>
      </c>
      <c r="J267" s="18">
        <v>0</v>
      </c>
      <c r="K267" s="18">
        <v>1</v>
      </c>
      <c r="L267" s="18">
        <v>0</v>
      </c>
      <c r="M267" s="19">
        <v>0</v>
      </c>
      <c r="N267" s="18">
        <v>1</v>
      </c>
      <c r="O267" s="18">
        <v>1</v>
      </c>
      <c r="P267" s="18">
        <v>0</v>
      </c>
      <c r="Q267" s="18">
        <v>0</v>
      </c>
      <c r="R267" s="18">
        <v>1</v>
      </c>
      <c r="S267" s="18">
        <v>0</v>
      </c>
      <c r="T267" s="18">
        <v>1</v>
      </c>
      <c r="U267" s="18">
        <v>0</v>
      </c>
      <c r="V267" s="18">
        <v>0</v>
      </c>
      <c r="W267" s="18">
        <v>0</v>
      </c>
      <c r="X267" s="18">
        <v>0</v>
      </c>
      <c r="Y267" s="18">
        <v>62.73</v>
      </c>
      <c r="Z267" s="18">
        <f t="shared" si="29"/>
        <v>1</v>
      </c>
      <c r="AA267" s="14">
        <v>0</v>
      </c>
      <c r="AB267" s="18">
        <v>0</v>
      </c>
      <c r="AC267" s="18">
        <v>0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18">
        <v>0</v>
      </c>
      <c r="AM267" s="18">
        <v>137</v>
      </c>
      <c r="AN267" s="18">
        <v>141</v>
      </c>
      <c r="AO267" s="18">
        <f t="shared" si="30"/>
        <v>0</v>
      </c>
      <c r="AP267" s="18">
        <f t="shared" si="31"/>
        <v>0</v>
      </c>
      <c r="AQ267" s="13">
        <v>0</v>
      </c>
      <c r="AR267" s="18">
        <f t="shared" si="35"/>
        <v>3</v>
      </c>
      <c r="AS267" s="18">
        <v>0</v>
      </c>
      <c r="AT267" s="18">
        <v>0</v>
      </c>
      <c r="AU267" s="18">
        <f t="shared" si="32"/>
        <v>3</v>
      </c>
      <c r="AV267" s="18">
        <v>0</v>
      </c>
      <c r="AW267" s="18">
        <v>0</v>
      </c>
      <c r="AX267" s="18">
        <v>0</v>
      </c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  <c r="LX267"/>
      <c r="LY267"/>
      <c r="LZ267"/>
      <c r="MA267"/>
      <c r="MB267"/>
      <c r="MC267"/>
      <c r="MD267"/>
      <c r="ME267"/>
      <c r="MF267"/>
      <c r="MG267"/>
      <c r="MH267"/>
      <c r="MI267"/>
      <c r="MJ267"/>
      <c r="MK267"/>
      <c r="ML267"/>
      <c r="MM267"/>
      <c r="MN267"/>
      <c r="MO267"/>
      <c r="MP267"/>
      <c r="MQ267"/>
      <c r="MR267"/>
      <c r="MS267"/>
      <c r="MT267"/>
      <c r="MU267"/>
      <c r="MV267"/>
      <c r="MW267"/>
      <c r="MX267"/>
      <c r="MY267"/>
      <c r="MZ267"/>
      <c r="NA267"/>
      <c r="NB267"/>
      <c r="NC267"/>
      <c r="ND267"/>
      <c r="NE267"/>
      <c r="NF267"/>
      <c r="NG267"/>
      <c r="NH267"/>
      <c r="NI267"/>
      <c r="NJ267"/>
      <c r="NK267"/>
      <c r="NL267"/>
      <c r="NM267"/>
      <c r="NN267"/>
      <c r="NO267"/>
      <c r="NP267"/>
      <c r="NQ267"/>
      <c r="NR267"/>
      <c r="NS267"/>
      <c r="NT267"/>
      <c r="NU267"/>
      <c r="NV267"/>
      <c r="NW267"/>
      <c r="NX267"/>
      <c r="NY267"/>
      <c r="NZ267"/>
      <c r="OA267"/>
      <c r="OB267"/>
      <c r="OC267"/>
      <c r="OD267"/>
      <c r="OE267"/>
      <c r="OF267"/>
      <c r="OG267"/>
      <c r="OH267"/>
      <c r="OI267"/>
      <c r="OJ267"/>
      <c r="OK267"/>
      <c r="OL267"/>
      <c r="OM267"/>
      <c r="ON267"/>
      <c r="OO267"/>
      <c r="OP267"/>
      <c r="OQ267"/>
      <c r="OR267"/>
      <c r="OS267"/>
      <c r="OT267"/>
      <c r="OU267"/>
      <c r="OV267"/>
      <c r="OW267"/>
      <c r="OX267"/>
      <c r="OY267"/>
      <c r="OZ267"/>
      <c r="PA267"/>
      <c r="PB267"/>
      <c r="PC267"/>
      <c r="PD267"/>
      <c r="PE267"/>
      <c r="PF267"/>
      <c r="PG267"/>
      <c r="PH267"/>
      <c r="PI267"/>
      <c r="PJ267"/>
      <c r="PK267"/>
      <c r="PL267"/>
      <c r="PM267"/>
      <c r="PN267"/>
      <c r="PO267"/>
      <c r="PP267"/>
      <c r="PQ267"/>
      <c r="PR267"/>
      <c r="PS267"/>
      <c r="PT267"/>
      <c r="PU267"/>
      <c r="PV267"/>
      <c r="PW267"/>
      <c r="PX267"/>
      <c r="PY267"/>
      <c r="PZ267"/>
      <c r="QA267"/>
      <c r="QB267"/>
      <c r="QC267"/>
      <c r="QD267"/>
      <c r="QE267"/>
      <c r="QF267"/>
      <c r="QG267"/>
      <c r="QH267"/>
      <c r="QI267"/>
      <c r="QJ267"/>
      <c r="QK267"/>
      <c r="QL267"/>
      <c r="QM267"/>
      <c r="QN267"/>
      <c r="QO267"/>
      <c r="QP267"/>
      <c r="QQ267"/>
      <c r="QR267"/>
      <c r="QS267"/>
      <c r="QT267"/>
      <c r="QU267"/>
      <c r="QV267"/>
      <c r="QW267"/>
      <c r="QX267"/>
      <c r="QY267"/>
      <c r="QZ267"/>
      <c r="RA267"/>
      <c r="RB267"/>
      <c r="RC267"/>
      <c r="RD267"/>
      <c r="RE267"/>
      <c r="RF267"/>
      <c r="RG267"/>
      <c r="RH267"/>
      <c r="RI267"/>
      <c r="RJ267"/>
      <c r="RK267"/>
      <c r="RL267"/>
      <c r="RM267"/>
      <c r="RN267"/>
      <c r="RO267"/>
      <c r="RP267"/>
      <c r="RQ267"/>
      <c r="RR267"/>
      <c r="RS267"/>
      <c r="RT267"/>
      <c r="RU267"/>
      <c r="RV267"/>
      <c r="RW267"/>
      <c r="RX267"/>
      <c r="RY267"/>
      <c r="RZ267"/>
      <c r="SA267"/>
      <c r="SB267"/>
      <c r="SC267"/>
      <c r="SD267"/>
      <c r="SE267"/>
      <c r="SF267"/>
      <c r="SG267"/>
      <c r="SH267"/>
      <c r="SI267"/>
      <c r="SJ267"/>
      <c r="SK267"/>
      <c r="SL267"/>
      <c r="SM267"/>
      <c r="SN267"/>
      <c r="SO267"/>
      <c r="SP267"/>
      <c r="SQ267"/>
      <c r="SR267"/>
      <c r="SS267"/>
      <c r="ST267"/>
      <c r="SU267"/>
      <c r="SV267"/>
      <c r="SW267"/>
      <c r="SX267"/>
      <c r="SY267"/>
      <c r="SZ267"/>
      <c r="TA267"/>
      <c r="TB267"/>
      <c r="TC267"/>
      <c r="TD267"/>
      <c r="TE267"/>
      <c r="TF267"/>
      <c r="TG267"/>
      <c r="TH267"/>
      <c r="TI267"/>
      <c r="TJ267"/>
      <c r="TK267"/>
      <c r="TL267"/>
      <c r="TM267"/>
      <c r="TN267"/>
      <c r="TO267"/>
      <c r="TP267"/>
      <c r="TQ267"/>
      <c r="TR267"/>
      <c r="TS267"/>
      <c r="TT267"/>
      <c r="TU267"/>
      <c r="TV267"/>
      <c r="TW267"/>
      <c r="TX267"/>
      <c r="TY267"/>
      <c r="TZ267"/>
      <c r="UA267"/>
      <c r="UB267"/>
      <c r="UC267"/>
      <c r="UD267"/>
      <c r="UE267"/>
      <c r="UF267"/>
      <c r="UG267"/>
      <c r="UH267"/>
      <c r="UI267"/>
      <c r="UJ267"/>
      <c r="UK267"/>
      <c r="UL267"/>
      <c r="UM267"/>
      <c r="UN267"/>
      <c r="UO267"/>
      <c r="UP267"/>
      <c r="UQ267"/>
      <c r="UR267"/>
      <c r="US267"/>
      <c r="UT267"/>
      <c r="UU267"/>
      <c r="UV267"/>
      <c r="UW267"/>
      <c r="UX267"/>
      <c r="UY267"/>
      <c r="UZ267"/>
      <c r="VA267"/>
      <c r="VB267"/>
      <c r="VC267"/>
      <c r="VD267"/>
      <c r="VE267"/>
      <c r="VF267"/>
      <c r="VG267"/>
      <c r="VH267"/>
      <c r="VI267"/>
      <c r="VJ267"/>
      <c r="VK267"/>
      <c r="VL267"/>
      <c r="VM267"/>
      <c r="VN267"/>
      <c r="VO267"/>
      <c r="VP267"/>
      <c r="VQ267"/>
      <c r="VR267"/>
      <c r="VS267"/>
      <c r="VT267"/>
      <c r="VU267"/>
      <c r="VV267"/>
      <c r="VW267"/>
      <c r="VX267"/>
      <c r="VY267"/>
      <c r="VZ267"/>
      <c r="WA267"/>
      <c r="WB267"/>
      <c r="WC267"/>
      <c r="WD267"/>
      <c r="WE267"/>
      <c r="WF267"/>
      <c r="WG267"/>
      <c r="WH267"/>
      <c r="WI267"/>
      <c r="WJ267"/>
      <c r="WK267"/>
      <c r="WL267"/>
      <c r="WM267"/>
      <c r="WN267"/>
      <c r="WO267"/>
      <c r="WP267"/>
      <c r="WQ267"/>
      <c r="WR267"/>
      <c r="WS267"/>
      <c r="WT267"/>
      <c r="WU267"/>
      <c r="WV267"/>
      <c r="WW267"/>
      <c r="WX267"/>
      <c r="WY267"/>
      <c r="WZ267"/>
      <c r="XA267"/>
      <c r="XB267"/>
      <c r="XC267"/>
      <c r="XD267"/>
      <c r="XE267"/>
      <c r="XF267"/>
      <c r="XG267"/>
      <c r="XH267"/>
      <c r="XI267"/>
      <c r="XJ267"/>
      <c r="XK267"/>
      <c r="XL267"/>
      <c r="XM267"/>
      <c r="XN267"/>
      <c r="XO267"/>
      <c r="XP267"/>
      <c r="XQ267"/>
      <c r="XR267"/>
      <c r="XS267"/>
      <c r="XT267"/>
      <c r="XU267"/>
      <c r="XV267"/>
      <c r="XW267"/>
      <c r="XX267"/>
      <c r="XY267"/>
      <c r="XZ267"/>
      <c r="YA267"/>
      <c r="YB267"/>
      <c r="YC267"/>
      <c r="YD267"/>
      <c r="YE267"/>
      <c r="YF267"/>
      <c r="YG267"/>
      <c r="YH267"/>
      <c r="YI267"/>
      <c r="YJ267"/>
      <c r="YK267"/>
      <c r="YL267"/>
      <c r="YM267"/>
      <c r="YN267"/>
      <c r="YO267"/>
      <c r="YP267"/>
      <c r="YQ267"/>
      <c r="YR267"/>
      <c r="YS267"/>
      <c r="YT267"/>
      <c r="YU267"/>
      <c r="YV267"/>
      <c r="YW267"/>
      <c r="YX267"/>
      <c r="YY267"/>
      <c r="YZ267"/>
      <c r="ZA267"/>
      <c r="ZB267"/>
      <c r="ZC267"/>
      <c r="ZD267"/>
      <c r="ZE267"/>
      <c r="ZF267"/>
      <c r="ZG267"/>
      <c r="ZH267"/>
      <c r="ZI267"/>
      <c r="ZJ267"/>
      <c r="ZK267"/>
      <c r="ZL267"/>
      <c r="ZM267"/>
      <c r="ZN267"/>
      <c r="ZO267"/>
      <c r="ZP267"/>
      <c r="ZQ267"/>
      <c r="ZR267"/>
      <c r="ZS267"/>
      <c r="ZT267"/>
      <c r="ZU267"/>
      <c r="ZV267"/>
      <c r="ZW267"/>
      <c r="ZX267"/>
      <c r="ZY267"/>
      <c r="ZZ267"/>
      <c r="AAA267"/>
      <c r="AAB267"/>
      <c r="AAC267"/>
      <c r="AAD267"/>
      <c r="AAE267"/>
      <c r="AAF267"/>
      <c r="AAG267"/>
      <c r="AAH267"/>
      <c r="AAI267"/>
      <c r="AAJ267"/>
      <c r="AAK267"/>
      <c r="AAL267"/>
      <c r="AAM267"/>
      <c r="AAN267"/>
      <c r="AAO267"/>
      <c r="AAP267"/>
      <c r="AAQ267"/>
      <c r="AAR267"/>
      <c r="AAS267"/>
      <c r="AAT267"/>
      <c r="AAU267"/>
      <c r="AAV267"/>
      <c r="AAW267"/>
      <c r="AAX267"/>
      <c r="AAY267"/>
      <c r="AAZ267"/>
      <c r="ABA267"/>
      <c r="ABB267"/>
      <c r="ABC267"/>
      <c r="ABD267"/>
      <c r="ABE267"/>
      <c r="ABF267"/>
      <c r="ABG267"/>
      <c r="ABH267"/>
      <c r="ABI267"/>
      <c r="ABJ267"/>
      <c r="ABK267"/>
      <c r="ABL267"/>
      <c r="ABM267"/>
      <c r="ABN267"/>
      <c r="ABO267"/>
      <c r="ABP267"/>
      <c r="ABQ267"/>
      <c r="ABR267"/>
      <c r="ABS267"/>
      <c r="ABT267"/>
      <c r="ABU267"/>
      <c r="ABV267"/>
      <c r="ABW267"/>
      <c r="ABX267"/>
      <c r="ABY267"/>
      <c r="ABZ267"/>
      <c r="ACA267"/>
      <c r="ACB267"/>
      <c r="ACC267"/>
      <c r="ACD267"/>
      <c r="ACE267"/>
      <c r="ACF267"/>
      <c r="ACG267"/>
      <c r="ACH267"/>
      <c r="ACI267"/>
      <c r="ACJ267"/>
      <c r="ACK267"/>
      <c r="ACL267"/>
      <c r="ACM267"/>
      <c r="ACN267"/>
      <c r="ACO267"/>
      <c r="ACP267"/>
      <c r="ACQ267"/>
      <c r="ACR267"/>
      <c r="ACS267"/>
      <c r="ACT267"/>
      <c r="ACU267"/>
      <c r="ACV267"/>
      <c r="ACW267"/>
      <c r="ACX267"/>
      <c r="ACY267"/>
      <c r="ACZ267"/>
      <c r="ADA267"/>
      <c r="ADB267"/>
      <c r="ADC267"/>
      <c r="ADD267"/>
      <c r="ADE267"/>
      <c r="ADF267"/>
      <c r="ADG267"/>
      <c r="ADH267"/>
      <c r="ADI267"/>
      <c r="ADJ267"/>
      <c r="ADK267"/>
      <c r="ADL267"/>
      <c r="ADM267"/>
      <c r="ADN267"/>
      <c r="ADO267"/>
      <c r="ADP267"/>
      <c r="ADQ267"/>
      <c r="ADR267"/>
      <c r="ADS267"/>
      <c r="ADT267"/>
      <c r="ADU267"/>
      <c r="ADV267"/>
      <c r="ADW267"/>
      <c r="ADX267"/>
      <c r="ADY267"/>
      <c r="ADZ267"/>
      <c r="AEA267"/>
      <c r="AEB267"/>
      <c r="AEC267"/>
      <c r="AED267"/>
      <c r="AEE267"/>
      <c r="AEF267"/>
      <c r="AEG267"/>
      <c r="AEH267"/>
      <c r="AEI267"/>
      <c r="AEJ267"/>
      <c r="AEK267"/>
      <c r="AEL267"/>
      <c r="AEM267"/>
      <c r="AEN267"/>
      <c r="AEO267"/>
      <c r="AEP267"/>
      <c r="AEQ267"/>
      <c r="AER267"/>
      <c r="AES267"/>
      <c r="AET267"/>
      <c r="AEU267"/>
      <c r="AEV267"/>
      <c r="AEW267"/>
      <c r="AEX267"/>
      <c r="AEY267"/>
      <c r="AEZ267"/>
      <c r="AFA267"/>
      <c r="AFB267"/>
      <c r="AFC267"/>
      <c r="AFD267"/>
      <c r="AFE267"/>
      <c r="AFF267"/>
      <c r="AFG267"/>
      <c r="AFH267"/>
      <c r="AFI267"/>
      <c r="AFJ267"/>
      <c r="AFK267"/>
      <c r="AFL267"/>
      <c r="AFM267"/>
      <c r="AFN267"/>
      <c r="AFO267"/>
      <c r="AFP267"/>
      <c r="AFQ267"/>
      <c r="AFR267"/>
      <c r="AFS267"/>
      <c r="AFT267"/>
      <c r="AFU267"/>
      <c r="AFV267"/>
      <c r="AFW267"/>
      <c r="AFX267"/>
      <c r="AFY267"/>
      <c r="AFZ267"/>
      <c r="AGA267"/>
      <c r="AGB267"/>
      <c r="AGC267"/>
      <c r="AGD267"/>
      <c r="AGE267"/>
      <c r="AGF267"/>
      <c r="AGG267"/>
      <c r="AGH267"/>
      <c r="AGI267"/>
      <c r="AGJ267"/>
      <c r="AGK267"/>
      <c r="AGL267"/>
      <c r="AGM267"/>
      <c r="AGN267"/>
      <c r="AGO267"/>
      <c r="AGP267"/>
      <c r="AGQ267"/>
      <c r="AGR267"/>
      <c r="AGS267"/>
      <c r="AGT267"/>
      <c r="AGU267"/>
      <c r="AGV267"/>
      <c r="AGW267"/>
      <c r="AGX267"/>
      <c r="AGY267"/>
      <c r="AGZ267"/>
      <c r="AHA267"/>
      <c r="AHB267"/>
      <c r="AHC267"/>
      <c r="AHD267"/>
      <c r="AHE267"/>
      <c r="AHF267"/>
      <c r="AHG267"/>
      <c r="AHH267"/>
      <c r="AHI267"/>
      <c r="AHJ267"/>
      <c r="AHK267"/>
      <c r="AHL267"/>
      <c r="AHM267"/>
      <c r="AHN267"/>
      <c r="AHO267"/>
      <c r="AHP267"/>
      <c r="AHQ267"/>
      <c r="AHR267"/>
      <c r="AHS267"/>
      <c r="AHT267"/>
      <c r="AHU267"/>
      <c r="AHV267"/>
      <c r="AHW267"/>
      <c r="AHX267"/>
      <c r="AHY267"/>
      <c r="AHZ267"/>
      <c r="AIA267"/>
      <c r="AIB267"/>
      <c r="AIC267"/>
      <c r="AID267"/>
      <c r="AIE267"/>
      <c r="AIF267"/>
      <c r="AIG267"/>
      <c r="AIH267"/>
      <c r="AII267"/>
      <c r="AIJ267"/>
      <c r="AIK267"/>
      <c r="AIL267"/>
      <c r="AIM267"/>
      <c r="AIN267"/>
      <c r="AIO267"/>
      <c r="AIP267"/>
      <c r="AIQ267"/>
      <c r="AIR267"/>
      <c r="AIS267"/>
      <c r="AIT267"/>
      <c r="AIU267"/>
      <c r="AIV267"/>
      <c r="AIW267"/>
      <c r="AIX267"/>
      <c r="AIY267"/>
      <c r="AIZ267"/>
      <c r="AJA267"/>
      <c r="AJB267"/>
      <c r="AJC267"/>
      <c r="AJD267"/>
      <c r="AJE267"/>
      <c r="AJF267"/>
      <c r="AJG267"/>
      <c r="AJH267"/>
      <c r="AJI267"/>
      <c r="AJJ267"/>
      <c r="AJK267"/>
      <c r="AJL267"/>
      <c r="AJM267"/>
      <c r="AJN267"/>
      <c r="AJO267"/>
      <c r="AJP267"/>
      <c r="AJQ267"/>
      <c r="AJR267"/>
      <c r="AJS267"/>
      <c r="AJT267"/>
      <c r="AJU267"/>
      <c r="AJV267"/>
      <c r="AJW267"/>
      <c r="AJX267"/>
      <c r="AJY267"/>
      <c r="AJZ267"/>
      <c r="AKA267"/>
      <c r="AKB267"/>
      <c r="AKC267"/>
      <c r="AKD267"/>
      <c r="AKE267"/>
      <c r="AKF267"/>
      <c r="AKG267"/>
      <c r="AKH267"/>
      <c r="AKI267"/>
      <c r="AKJ267"/>
      <c r="AKK267"/>
      <c r="AKL267"/>
      <c r="AKM267"/>
      <c r="AKN267"/>
      <c r="AKO267"/>
      <c r="AKP267"/>
      <c r="AKQ267"/>
      <c r="AKR267"/>
      <c r="AKS267"/>
      <c r="AKT267"/>
      <c r="AKU267"/>
      <c r="AKV267"/>
      <c r="AKW267"/>
      <c r="AKX267"/>
      <c r="AKY267"/>
      <c r="AKZ267"/>
      <c r="ALA267"/>
      <c r="ALB267"/>
      <c r="ALC267"/>
      <c r="ALD267"/>
      <c r="ALE267"/>
      <c r="ALF267"/>
      <c r="ALG267"/>
      <c r="ALH267"/>
      <c r="ALI267"/>
      <c r="ALJ267"/>
      <c r="ALK267"/>
      <c r="ALL267"/>
      <c r="ALM267"/>
      <c r="ALN267"/>
      <c r="ALO267"/>
      <c r="ALP267"/>
      <c r="ALQ267"/>
      <c r="ALR267"/>
      <c r="ALS267"/>
      <c r="ALT267"/>
      <c r="ALU267"/>
      <c r="ALV267"/>
      <c r="ALW267"/>
      <c r="ALX267"/>
      <c r="ALY267"/>
      <c r="ALZ267"/>
      <c r="AMA267"/>
      <c r="AMB267"/>
      <c r="AMC267"/>
      <c r="AMD267"/>
      <c r="AME267"/>
      <c r="AMF267"/>
      <c r="AMG267"/>
      <c r="AMH267"/>
      <c r="AMI267"/>
      <c r="AMJ267"/>
    </row>
    <row r="268" spans="1:1024">
      <c r="A268" s="14" t="s">
        <v>56</v>
      </c>
      <c r="B268" s="15">
        <v>1</v>
      </c>
      <c r="C268" s="16">
        <v>30855</v>
      </c>
      <c r="D268" s="17">
        <v>42174</v>
      </c>
      <c r="E268" s="17">
        <v>42186</v>
      </c>
      <c r="F268" s="13">
        <f t="shared" si="33"/>
        <v>12</v>
      </c>
      <c r="G268" s="18" t="str">
        <f t="shared" si="34"/>
        <v>30 years, 11 months</v>
      </c>
      <c r="H268" s="18" t="s">
        <v>54</v>
      </c>
      <c r="I268" s="13" t="s">
        <v>57</v>
      </c>
      <c r="J268" s="18">
        <v>0</v>
      </c>
      <c r="K268" s="18">
        <v>1</v>
      </c>
      <c r="L268" s="18">
        <v>0</v>
      </c>
      <c r="M268" s="19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1</v>
      </c>
      <c r="S268" s="18">
        <v>0</v>
      </c>
      <c r="T268" s="18">
        <v>0</v>
      </c>
      <c r="U268" s="18">
        <v>0</v>
      </c>
      <c r="V268" s="18">
        <v>0</v>
      </c>
      <c r="W268" s="18">
        <v>0</v>
      </c>
      <c r="X268" s="18">
        <v>0</v>
      </c>
      <c r="Y268" s="18">
        <v>54.14</v>
      </c>
      <c r="Z268" s="18">
        <f t="shared" si="29"/>
        <v>1</v>
      </c>
      <c r="AA268" s="14">
        <v>0</v>
      </c>
      <c r="AB268" s="18">
        <v>0</v>
      </c>
      <c r="AC268" s="18">
        <v>0</v>
      </c>
      <c r="AD268" s="18">
        <v>0</v>
      </c>
      <c r="AE268" s="18">
        <v>0</v>
      </c>
      <c r="AF268" s="18">
        <v>0</v>
      </c>
      <c r="AG268" s="18">
        <v>0</v>
      </c>
      <c r="AH268" s="18">
        <v>0</v>
      </c>
      <c r="AI268" s="18">
        <v>0</v>
      </c>
      <c r="AJ268" s="18">
        <v>0</v>
      </c>
      <c r="AK268" s="18">
        <v>0</v>
      </c>
      <c r="AL268" s="18">
        <v>0</v>
      </c>
      <c r="AM268" s="18">
        <v>141</v>
      </c>
      <c r="AN268" s="18">
        <v>144</v>
      </c>
      <c r="AO268" s="18">
        <f t="shared" si="30"/>
        <v>0</v>
      </c>
      <c r="AP268" s="18">
        <f t="shared" si="31"/>
        <v>0</v>
      </c>
      <c r="AQ268" s="13">
        <v>0</v>
      </c>
      <c r="AR268" s="18">
        <f t="shared" si="35"/>
        <v>12</v>
      </c>
      <c r="AS268" s="18">
        <v>0</v>
      </c>
      <c r="AT268" s="18">
        <v>0</v>
      </c>
      <c r="AU268" s="18">
        <f t="shared" si="32"/>
        <v>12</v>
      </c>
      <c r="AV268" s="18">
        <v>0</v>
      </c>
      <c r="AW268" s="18">
        <v>0</v>
      </c>
      <c r="AX268" s="18">
        <v>0</v>
      </c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  <c r="NJ268"/>
      <c r="NK268"/>
      <c r="NL268"/>
      <c r="NM268"/>
      <c r="NN268"/>
      <c r="NO268"/>
      <c r="NP268"/>
      <c r="NQ268"/>
      <c r="NR268"/>
      <c r="NS268"/>
      <c r="NT268"/>
      <c r="NU268"/>
      <c r="NV268"/>
      <c r="NW268"/>
      <c r="NX268"/>
      <c r="NY268"/>
      <c r="NZ268"/>
      <c r="OA268"/>
      <c r="OB268"/>
      <c r="OC268"/>
      <c r="OD268"/>
      <c r="OE268"/>
      <c r="OF268"/>
      <c r="OG268"/>
      <c r="OH268"/>
      <c r="OI268"/>
      <c r="OJ268"/>
      <c r="OK268"/>
      <c r="OL268"/>
      <c r="OM268"/>
      <c r="ON268"/>
      <c r="OO268"/>
      <c r="OP268"/>
      <c r="OQ268"/>
      <c r="OR268"/>
      <c r="OS268"/>
      <c r="OT268"/>
      <c r="OU268"/>
      <c r="OV268"/>
      <c r="OW268"/>
      <c r="OX268"/>
      <c r="OY268"/>
      <c r="OZ268"/>
      <c r="PA268"/>
      <c r="PB268"/>
      <c r="PC268"/>
      <c r="PD268"/>
      <c r="PE268"/>
      <c r="PF268"/>
      <c r="PG268"/>
      <c r="PH268"/>
      <c r="PI268"/>
      <c r="PJ268"/>
      <c r="PK268"/>
      <c r="PL268"/>
      <c r="PM268"/>
      <c r="PN268"/>
      <c r="PO268"/>
      <c r="PP268"/>
      <c r="PQ268"/>
      <c r="PR268"/>
      <c r="PS268"/>
      <c r="PT268"/>
      <c r="PU268"/>
      <c r="PV268"/>
      <c r="PW268"/>
      <c r="PX268"/>
      <c r="PY268"/>
      <c r="PZ268"/>
      <c r="QA268"/>
      <c r="QB268"/>
      <c r="QC268"/>
      <c r="QD268"/>
      <c r="QE268"/>
      <c r="QF268"/>
      <c r="QG268"/>
      <c r="QH268"/>
      <c r="QI268"/>
      <c r="QJ268"/>
      <c r="QK268"/>
      <c r="QL268"/>
      <c r="QM268"/>
      <c r="QN268"/>
      <c r="QO268"/>
      <c r="QP268"/>
      <c r="QQ268"/>
      <c r="QR268"/>
      <c r="QS268"/>
      <c r="QT268"/>
      <c r="QU268"/>
      <c r="QV268"/>
      <c r="QW268"/>
      <c r="QX268"/>
      <c r="QY268"/>
      <c r="QZ268"/>
      <c r="RA268"/>
      <c r="RB268"/>
      <c r="RC268"/>
      <c r="RD268"/>
      <c r="RE268"/>
      <c r="RF268"/>
      <c r="RG268"/>
      <c r="RH268"/>
      <c r="RI268"/>
      <c r="RJ268"/>
      <c r="RK268"/>
      <c r="RL268"/>
      <c r="RM268"/>
      <c r="RN268"/>
      <c r="RO268"/>
      <c r="RP268"/>
      <c r="RQ268"/>
      <c r="RR268"/>
      <c r="RS268"/>
      <c r="RT268"/>
      <c r="RU268"/>
      <c r="RV268"/>
      <c r="RW268"/>
      <c r="RX268"/>
      <c r="RY268"/>
      <c r="RZ268"/>
      <c r="SA268"/>
      <c r="SB268"/>
      <c r="SC268"/>
      <c r="SD268"/>
      <c r="SE268"/>
      <c r="SF268"/>
      <c r="SG268"/>
      <c r="SH268"/>
      <c r="SI268"/>
      <c r="SJ268"/>
      <c r="SK268"/>
      <c r="SL268"/>
      <c r="SM268"/>
      <c r="SN268"/>
      <c r="SO268"/>
      <c r="SP268"/>
      <c r="SQ268"/>
      <c r="SR268"/>
      <c r="SS268"/>
      <c r="ST268"/>
      <c r="SU268"/>
      <c r="SV268"/>
      <c r="SW268"/>
      <c r="SX268"/>
      <c r="SY268"/>
      <c r="SZ268"/>
      <c r="TA268"/>
      <c r="TB268"/>
      <c r="TC268"/>
      <c r="TD268"/>
      <c r="TE268"/>
      <c r="TF268"/>
      <c r="TG268"/>
      <c r="TH268"/>
      <c r="TI268"/>
      <c r="TJ268"/>
      <c r="TK268"/>
      <c r="TL268"/>
      <c r="TM268"/>
      <c r="TN268"/>
      <c r="TO268"/>
      <c r="TP268"/>
      <c r="TQ268"/>
      <c r="TR268"/>
      <c r="TS268"/>
      <c r="TT268"/>
      <c r="TU268"/>
      <c r="TV268"/>
      <c r="TW268"/>
      <c r="TX268"/>
      <c r="TY268"/>
      <c r="TZ268"/>
      <c r="UA268"/>
      <c r="UB268"/>
      <c r="UC268"/>
      <c r="UD268"/>
      <c r="UE268"/>
      <c r="UF268"/>
      <c r="UG268"/>
      <c r="UH268"/>
      <c r="UI268"/>
      <c r="UJ268"/>
      <c r="UK268"/>
      <c r="UL268"/>
      <c r="UM268"/>
      <c r="UN268"/>
      <c r="UO268"/>
      <c r="UP268"/>
      <c r="UQ268"/>
      <c r="UR268"/>
      <c r="US268"/>
      <c r="UT268"/>
      <c r="UU268"/>
      <c r="UV268"/>
      <c r="UW268"/>
      <c r="UX268"/>
      <c r="UY268"/>
      <c r="UZ268"/>
      <c r="VA268"/>
      <c r="VB268"/>
      <c r="VC268"/>
      <c r="VD268"/>
      <c r="VE268"/>
      <c r="VF268"/>
      <c r="VG268"/>
      <c r="VH268"/>
      <c r="VI268"/>
      <c r="VJ268"/>
      <c r="VK268"/>
      <c r="VL268"/>
      <c r="VM268"/>
      <c r="VN268"/>
      <c r="VO268"/>
      <c r="VP268"/>
      <c r="VQ268"/>
      <c r="VR268"/>
      <c r="VS268"/>
      <c r="VT268"/>
      <c r="VU268"/>
      <c r="VV268"/>
      <c r="VW268"/>
      <c r="VX268"/>
      <c r="VY268"/>
      <c r="VZ268"/>
      <c r="WA268"/>
      <c r="WB268"/>
      <c r="WC268"/>
      <c r="WD268"/>
      <c r="WE268"/>
      <c r="WF268"/>
      <c r="WG268"/>
      <c r="WH268"/>
      <c r="WI268"/>
      <c r="WJ268"/>
      <c r="WK268"/>
      <c r="WL268"/>
      <c r="WM268"/>
      <c r="WN268"/>
      <c r="WO268"/>
      <c r="WP268"/>
      <c r="WQ268"/>
      <c r="WR268"/>
      <c r="WS268"/>
      <c r="WT268"/>
      <c r="WU268"/>
      <c r="WV268"/>
      <c r="WW268"/>
      <c r="WX268"/>
      <c r="WY268"/>
      <c r="WZ268"/>
      <c r="XA268"/>
      <c r="XB268"/>
      <c r="XC268"/>
      <c r="XD268"/>
      <c r="XE268"/>
      <c r="XF268"/>
      <c r="XG268"/>
      <c r="XH268"/>
      <c r="XI268"/>
      <c r="XJ268"/>
      <c r="XK268"/>
      <c r="XL268"/>
      <c r="XM268"/>
      <c r="XN268"/>
      <c r="XO268"/>
      <c r="XP268"/>
      <c r="XQ268"/>
      <c r="XR268"/>
      <c r="XS268"/>
      <c r="XT268"/>
      <c r="XU268"/>
      <c r="XV268"/>
      <c r="XW268"/>
      <c r="XX268"/>
      <c r="XY268"/>
      <c r="XZ268"/>
      <c r="YA268"/>
      <c r="YB268"/>
      <c r="YC268"/>
      <c r="YD268"/>
      <c r="YE268"/>
      <c r="YF268"/>
      <c r="YG268"/>
      <c r="YH268"/>
      <c r="YI268"/>
      <c r="YJ268"/>
      <c r="YK268"/>
      <c r="YL268"/>
      <c r="YM268"/>
      <c r="YN268"/>
      <c r="YO268"/>
      <c r="YP268"/>
      <c r="YQ268"/>
      <c r="YR268"/>
      <c r="YS268"/>
      <c r="YT268"/>
      <c r="YU268"/>
      <c r="YV268"/>
      <c r="YW268"/>
      <c r="YX268"/>
      <c r="YY268"/>
      <c r="YZ268"/>
      <c r="ZA268"/>
      <c r="ZB268"/>
      <c r="ZC268"/>
      <c r="ZD268"/>
      <c r="ZE268"/>
      <c r="ZF268"/>
      <c r="ZG268"/>
      <c r="ZH268"/>
      <c r="ZI268"/>
      <c r="ZJ268"/>
      <c r="ZK268"/>
      <c r="ZL268"/>
      <c r="ZM268"/>
      <c r="ZN268"/>
      <c r="ZO268"/>
      <c r="ZP268"/>
      <c r="ZQ268"/>
      <c r="ZR268"/>
      <c r="ZS268"/>
      <c r="ZT268"/>
      <c r="ZU268"/>
      <c r="ZV268"/>
      <c r="ZW268"/>
      <c r="ZX268"/>
      <c r="ZY268"/>
      <c r="ZZ268"/>
      <c r="AAA268"/>
      <c r="AAB268"/>
      <c r="AAC268"/>
      <c r="AAD268"/>
      <c r="AAE268"/>
      <c r="AAF268"/>
      <c r="AAG268"/>
      <c r="AAH268"/>
      <c r="AAI268"/>
      <c r="AAJ268"/>
      <c r="AAK268"/>
      <c r="AAL268"/>
      <c r="AAM268"/>
      <c r="AAN268"/>
      <c r="AAO268"/>
      <c r="AAP268"/>
      <c r="AAQ268"/>
      <c r="AAR268"/>
      <c r="AAS268"/>
      <c r="AAT268"/>
      <c r="AAU268"/>
      <c r="AAV268"/>
      <c r="AAW268"/>
      <c r="AAX268"/>
      <c r="AAY268"/>
      <c r="AAZ268"/>
      <c r="ABA268"/>
      <c r="ABB268"/>
      <c r="ABC268"/>
      <c r="ABD268"/>
      <c r="ABE268"/>
      <c r="ABF268"/>
      <c r="ABG268"/>
      <c r="ABH268"/>
      <c r="ABI268"/>
      <c r="ABJ268"/>
      <c r="ABK268"/>
      <c r="ABL268"/>
      <c r="ABM268"/>
      <c r="ABN268"/>
      <c r="ABO268"/>
      <c r="ABP268"/>
      <c r="ABQ268"/>
      <c r="ABR268"/>
      <c r="ABS268"/>
      <c r="ABT268"/>
      <c r="ABU268"/>
      <c r="ABV268"/>
      <c r="ABW268"/>
      <c r="ABX268"/>
      <c r="ABY268"/>
      <c r="ABZ268"/>
      <c r="ACA268"/>
      <c r="ACB268"/>
      <c r="ACC268"/>
      <c r="ACD268"/>
      <c r="ACE268"/>
      <c r="ACF268"/>
      <c r="ACG268"/>
      <c r="ACH268"/>
      <c r="ACI268"/>
      <c r="ACJ268"/>
      <c r="ACK268"/>
      <c r="ACL268"/>
      <c r="ACM268"/>
      <c r="ACN268"/>
      <c r="ACO268"/>
      <c r="ACP268"/>
      <c r="ACQ268"/>
      <c r="ACR268"/>
      <c r="ACS268"/>
      <c r="ACT268"/>
      <c r="ACU268"/>
      <c r="ACV268"/>
      <c r="ACW268"/>
      <c r="ACX268"/>
      <c r="ACY268"/>
      <c r="ACZ268"/>
      <c r="ADA268"/>
      <c r="ADB268"/>
      <c r="ADC268"/>
      <c r="ADD268"/>
      <c r="ADE268"/>
      <c r="ADF268"/>
      <c r="ADG268"/>
      <c r="ADH268"/>
      <c r="ADI268"/>
      <c r="ADJ268"/>
      <c r="ADK268"/>
      <c r="ADL268"/>
      <c r="ADM268"/>
      <c r="ADN268"/>
      <c r="ADO268"/>
      <c r="ADP268"/>
      <c r="ADQ268"/>
      <c r="ADR268"/>
      <c r="ADS268"/>
      <c r="ADT268"/>
      <c r="ADU268"/>
      <c r="ADV268"/>
      <c r="ADW268"/>
      <c r="ADX268"/>
      <c r="ADY268"/>
      <c r="ADZ268"/>
      <c r="AEA268"/>
      <c r="AEB268"/>
      <c r="AEC268"/>
      <c r="AED268"/>
      <c r="AEE268"/>
      <c r="AEF268"/>
      <c r="AEG268"/>
      <c r="AEH268"/>
      <c r="AEI268"/>
      <c r="AEJ268"/>
      <c r="AEK268"/>
      <c r="AEL268"/>
      <c r="AEM268"/>
      <c r="AEN268"/>
      <c r="AEO268"/>
      <c r="AEP268"/>
      <c r="AEQ268"/>
      <c r="AER268"/>
      <c r="AES268"/>
      <c r="AET268"/>
      <c r="AEU268"/>
      <c r="AEV268"/>
      <c r="AEW268"/>
      <c r="AEX268"/>
      <c r="AEY268"/>
      <c r="AEZ268"/>
      <c r="AFA268"/>
      <c r="AFB268"/>
      <c r="AFC268"/>
      <c r="AFD268"/>
      <c r="AFE268"/>
      <c r="AFF268"/>
      <c r="AFG268"/>
      <c r="AFH268"/>
      <c r="AFI268"/>
      <c r="AFJ268"/>
      <c r="AFK268"/>
      <c r="AFL268"/>
      <c r="AFM268"/>
      <c r="AFN268"/>
      <c r="AFO268"/>
      <c r="AFP268"/>
      <c r="AFQ268"/>
      <c r="AFR268"/>
      <c r="AFS268"/>
      <c r="AFT268"/>
      <c r="AFU268"/>
      <c r="AFV268"/>
      <c r="AFW268"/>
      <c r="AFX268"/>
      <c r="AFY268"/>
      <c r="AFZ268"/>
      <c r="AGA268"/>
      <c r="AGB268"/>
      <c r="AGC268"/>
      <c r="AGD268"/>
      <c r="AGE268"/>
      <c r="AGF268"/>
      <c r="AGG268"/>
      <c r="AGH268"/>
      <c r="AGI268"/>
      <c r="AGJ268"/>
      <c r="AGK268"/>
      <c r="AGL268"/>
      <c r="AGM268"/>
      <c r="AGN268"/>
      <c r="AGO268"/>
      <c r="AGP268"/>
      <c r="AGQ268"/>
      <c r="AGR268"/>
      <c r="AGS268"/>
      <c r="AGT268"/>
      <c r="AGU268"/>
      <c r="AGV268"/>
      <c r="AGW268"/>
      <c r="AGX268"/>
      <c r="AGY268"/>
      <c r="AGZ268"/>
      <c r="AHA268"/>
      <c r="AHB268"/>
      <c r="AHC268"/>
      <c r="AHD268"/>
      <c r="AHE268"/>
      <c r="AHF268"/>
      <c r="AHG268"/>
      <c r="AHH268"/>
      <c r="AHI268"/>
      <c r="AHJ268"/>
      <c r="AHK268"/>
      <c r="AHL268"/>
      <c r="AHM268"/>
      <c r="AHN268"/>
      <c r="AHO268"/>
      <c r="AHP268"/>
      <c r="AHQ268"/>
      <c r="AHR268"/>
      <c r="AHS268"/>
      <c r="AHT268"/>
      <c r="AHU268"/>
      <c r="AHV268"/>
      <c r="AHW268"/>
      <c r="AHX268"/>
      <c r="AHY268"/>
      <c r="AHZ268"/>
      <c r="AIA268"/>
      <c r="AIB268"/>
      <c r="AIC268"/>
      <c r="AID268"/>
      <c r="AIE268"/>
      <c r="AIF268"/>
      <c r="AIG268"/>
      <c r="AIH268"/>
      <c r="AII268"/>
      <c r="AIJ268"/>
      <c r="AIK268"/>
      <c r="AIL268"/>
      <c r="AIM268"/>
      <c r="AIN268"/>
      <c r="AIO268"/>
      <c r="AIP268"/>
      <c r="AIQ268"/>
      <c r="AIR268"/>
      <c r="AIS268"/>
      <c r="AIT268"/>
      <c r="AIU268"/>
      <c r="AIV268"/>
      <c r="AIW268"/>
      <c r="AIX268"/>
      <c r="AIY268"/>
      <c r="AIZ268"/>
      <c r="AJA268"/>
      <c r="AJB268"/>
      <c r="AJC268"/>
      <c r="AJD268"/>
      <c r="AJE268"/>
      <c r="AJF268"/>
      <c r="AJG268"/>
      <c r="AJH268"/>
      <c r="AJI268"/>
      <c r="AJJ268"/>
      <c r="AJK268"/>
      <c r="AJL268"/>
      <c r="AJM268"/>
      <c r="AJN268"/>
      <c r="AJO268"/>
      <c r="AJP268"/>
      <c r="AJQ268"/>
      <c r="AJR268"/>
      <c r="AJS268"/>
      <c r="AJT268"/>
      <c r="AJU268"/>
      <c r="AJV268"/>
      <c r="AJW268"/>
      <c r="AJX268"/>
      <c r="AJY268"/>
      <c r="AJZ268"/>
      <c r="AKA268"/>
      <c r="AKB268"/>
      <c r="AKC268"/>
      <c r="AKD268"/>
      <c r="AKE268"/>
      <c r="AKF268"/>
      <c r="AKG268"/>
      <c r="AKH268"/>
      <c r="AKI268"/>
      <c r="AKJ268"/>
      <c r="AKK268"/>
      <c r="AKL268"/>
      <c r="AKM268"/>
      <c r="AKN268"/>
      <c r="AKO268"/>
      <c r="AKP268"/>
      <c r="AKQ268"/>
      <c r="AKR268"/>
      <c r="AKS268"/>
      <c r="AKT268"/>
      <c r="AKU268"/>
      <c r="AKV268"/>
      <c r="AKW268"/>
      <c r="AKX268"/>
      <c r="AKY268"/>
      <c r="AKZ268"/>
      <c r="ALA268"/>
      <c r="ALB268"/>
      <c r="ALC268"/>
      <c r="ALD268"/>
      <c r="ALE268"/>
      <c r="ALF268"/>
      <c r="ALG268"/>
      <c r="ALH268"/>
      <c r="ALI268"/>
      <c r="ALJ268"/>
      <c r="ALK268"/>
      <c r="ALL268"/>
      <c r="ALM268"/>
      <c r="ALN268"/>
      <c r="ALO268"/>
      <c r="ALP268"/>
      <c r="ALQ268"/>
      <c r="ALR268"/>
      <c r="ALS268"/>
      <c r="ALT268"/>
      <c r="ALU268"/>
      <c r="ALV268"/>
      <c r="ALW268"/>
      <c r="ALX268"/>
      <c r="ALY268"/>
      <c r="ALZ268"/>
      <c r="AMA268"/>
      <c r="AMB268"/>
      <c r="AMC268"/>
      <c r="AMD268"/>
      <c r="AME268"/>
      <c r="AMF268"/>
      <c r="AMG268"/>
      <c r="AMH268"/>
      <c r="AMI268"/>
      <c r="AMJ268"/>
    </row>
    <row r="269" spans="1:1024">
      <c r="A269" s="14" t="s">
        <v>50</v>
      </c>
      <c r="B269" s="15">
        <v>1</v>
      </c>
      <c r="C269" s="16">
        <v>16118</v>
      </c>
      <c r="D269" s="17">
        <v>42174</v>
      </c>
      <c r="E269" s="17">
        <v>42176</v>
      </c>
      <c r="F269" s="13">
        <f t="shared" si="33"/>
        <v>2</v>
      </c>
      <c r="G269" s="18" t="str">
        <f t="shared" si="34"/>
        <v>71 years, 4 months</v>
      </c>
      <c r="H269" s="18" t="s">
        <v>51</v>
      </c>
      <c r="I269" s="13" t="s">
        <v>52</v>
      </c>
      <c r="J269" s="18">
        <v>0</v>
      </c>
      <c r="K269" s="18">
        <v>0</v>
      </c>
      <c r="L269" s="18">
        <v>0</v>
      </c>
      <c r="M269" s="19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24</v>
      </c>
      <c r="Z269" s="18">
        <f t="shared" si="29"/>
        <v>0</v>
      </c>
      <c r="AA269" s="14">
        <v>0</v>
      </c>
      <c r="AB269" s="18">
        <v>0</v>
      </c>
      <c r="AC269" s="18">
        <v>0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18">
        <v>0</v>
      </c>
      <c r="AM269" s="18">
        <v>131</v>
      </c>
      <c r="AN269" s="18">
        <v>139</v>
      </c>
      <c r="AO269" s="18">
        <f t="shared" si="30"/>
        <v>1</v>
      </c>
      <c r="AP269" s="18">
        <f t="shared" si="31"/>
        <v>0</v>
      </c>
      <c r="AQ269" s="13">
        <v>0</v>
      </c>
      <c r="AR269" s="18">
        <f t="shared" si="35"/>
        <v>2</v>
      </c>
      <c r="AS269" s="18">
        <v>0</v>
      </c>
      <c r="AT269" s="18">
        <v>0</v>
      </c>
      <c r="AU269" s="18">
        <f t="shared" si="32"/>
        <v>2</v>
      </c>
      <c r="AV269" s="18">
        <v>0</v>
      </c>
      <c r="AW269" s="18">
        <v>0</v>
      </c>
      <c r="AX269" s="18">
        <v>0</v>
      </c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/>
      <c r="MZ269"/>
      <c r="NA269"/>
      <c r="NB269"/>
      <c r="NC269"/>
      <c r="ND269"/>
      <c r="NE269"/>
      <c r="NF269"/>
      <c r="NG269"/>
      <c r="NH269"/>
      <c r="NI269"/>
      <c r="NJ269"/>
      <c r="NK269"/>
      <c r="NL269"/>
      <c r="NM269"/>
      <c r="NN269"/>
      <c r="NO269"/>
      <c r="NP269"/>
      <c r="NQ269"/>
      <c r="NR269"/>
      <c r="NS269"/>
      <c r="NT269"/>
      <c r="NU269"/>
      <c r="NV269"/>
      <c r="NW269"/>
      <c r="NX269"/>
      <c r="NY269"/>
      <c r="NZ269"/>
      <c r="OA269"/>
      <c r="OB269"/>
      <c r="OC269"/>
      <c r="OD269"/>
      <c r="OE269"/>
      <c r="OF269"/>
      <c r="OG269"/>
      <c r="OH269"/>
      <c r="OI269"/>
      <c r="OJ269"/>
      <c r="OK269"/>
      <c r="OL269"/>
      <c r="OM269"/>
      <c r="ON269"/>
      <c r="OO269"/>
      <c r="OP269"/>
      <c r="OQ269"/>
      <c r="OR269"/>
      <c r="OS269"/>
      <c r="OT269"/>
      <c r="OU269"/>
      <c r="OV269"/>
      <c r="OW269"/>
      <c r="OX269"/>
      <c r="OY269"/>
      <c r="OZ269"/>
      <c r="PA269"/>
      <c r="PB269"/>
      <c r="PC269"/>
      <c r="PD269"/>
      <c r="PE269"/>
      <c r="PF269"/>
      <c r="PG269"/>
      <c r="PH269"/>
      <c r="PI269"/>
      <c r="PJ269"/>
      <c r="PK269"/>
      <c r="PL269"/>
      <c r="PM269"/>
      <c r="PN269"/>
      <c r="PO269"/>
      <c r="PP269"/>
      <c r="PQ269"/>
      <c r="PR269"/>
      <c r="PS269"/>
      <c r="PT269"/>
      <c r="PU269"/>
      <c r="PV269"/>
      <c r="PW269"/>
      <c r="PX269"/>
      <c r="PY269"/>
      <c r="PZ269"/>
      <c r="QA269"/>
      <c r="QB269"/>
      <c r="QC269"/>
      <c r="QD269"/>
      <c r="QE269"/>
      <c r="QF269"/>
      <c r="QG269"/>
      <c r="QH269"/>
      <c r="QI269"/>
      <c r="QJ269"/>
      <c r="QK269"/>
      <c r="QL269"/>
      <c r="QM269"/>
      <c r="QN269"/>
      <c r="QO269"/>
      <c r="QP269"/>
      <c r="QQ269"/>
      <c r="QR269"/>
      <c r="QS269"/>
      <c r="QT269"/>
      <c r="QU269"/>
      <c r="QV269"/>
      <c r="QW269"/>
      <c r="QX269"/>
      <c r="QY269"/>
      <c r="QZ269"/>
      <c r="RA269"/>
      <c r="RB269"/>
      <c r="RC269"/>
      <c r="RD269"/>
      <c r="RE269"/>
      <c r="RF269"/>
      <c r="RG269"/>
      <c r="RH269"/>
      <c r="RI269"/>
      <c r="RJ269"/>
      <c r="RK269"/>
      <c r="RL269"/>
      <c r="RM269"/>
      <c r="RN269"/>
      <c r="RO269"/>
      <c r="RP269"/>
      <c r="RQ269"/>
      <c r="RR269"/>
      <c r="RS269"/>
      <c r="RT269"/>
      <c r="RU269"/>
      <c r="RV269"/>
      <c r="RW269"/>
      <c r="RX269"/>
      <c r="RY269"/>
      <c r="RZ269"/>
      <c r="SA269"/>
      <c r="SB269"/>
      <c r="SC269"/>
      <c r="SD269"/>
      <c r="SE269"/>
      <c r="SF269"/>
      <c r="SG269"/>
      <c r="SH269"/>
      <c r="SI269"/>
      <c r="SJ269"/>
      <c r="SK269"/>
      <c r="SL269"/>
      <c r="SM269"/>
      <c r="SN269"/>
      <c r="SO269"/>
      <c r="SP269"/>
      <c r="SQ269"/>
      <c r="SR269"/>
      <c r="SS269"/>
      <c r="ST269"/>
      <c r="SU269"/>
      <c r="SV269"/>
      <c r="SW269"/>
      <c r="SX269"/>
      <c r="SY269"/>
      <c r="SZ269"/>
      <c r="TA269"/>
      <c r="TB269"/>
      <c r="TC269"/>
      <c r="TD269"/>
      <c r="TE269"/>
      <c r="TF269"/>
      <c r="TG269"/>
      <c r="TH269"/>
      <c r="TI269"/>
      <c r="TJ269"/>
      <c r="TK269"/>
      <c r="TL269"/>
      <c r="TM269"/>
      <c r="TN269"/>
      <c r="TO269"/>
      <c r="TP269"/>
      <c r="TQ269"/>
      <c r="TR269"/>
      <c r="TS269"/>
      <c r="TT269"/>
      <c r="TU269"/>
      <c r="TV269"/>
      <c r="TW269"/>
      <c r="TX269"/>
      <c r="TY269"/>
      <c r="TZ269"/>
      <c r="UA269"/>
      <c r="UB269"/>
      <c r="UC269"/>
      <c r="UD269"/>
      <c r="UE269"/>
      <c r="UF269"/>
      <c r="UG269"/>
      <c r="UH269"/>
      <c r="UI269"/>
      <c r="UJ269"/>
      <c r="UK269"/>
      <c r="UL269"/>
      <c r="UM269"/>
      <c r="UN269"/>
      <c r="UO269"/>
      <c r="UP269"/>
      <c r="UQ269"/>
      <c r="UR269"/>
      <c r="US269"/>
      <c r="UT269"/>
      <c r="UU269"/>
      <c r="UV269"/>
      <c r="UW269"/>
      <c r="UX269"/>
      <c r="UY269"/>
      <c r="UZ269"/>
      <c r="VA269"/>
      <c r="VB269"/>
      <c r="VC269"/>
      <c r="VD269"/>
      <c r="VE269"/>
      <c r="VF269"/>
      <c r="VG269"/>
      <c r="VH269"/>
      <c r="VI269"/>
      <c r="VJ269"/>
      <c r="VK269"/>
      <c r="VL269"/>
      <c r="VM269"/>
      <c r="VN269"/>
      <c r="VO269"/>
      <c r="VP269"/>
      <c r="VQ269"/>
      <c r="VR269"/>
      <c r="VS269"/>
      <c r="VT269"/>
      <c r="VU269"/>
      <c r="VV269"/>
      <c r="VW269"/>
      <c r="VX269"/>
      <c r="VY269"/>
      <c r="VZ269"/>
      <c r="WA269"/>
      <c r="WB269"/>
      <c r="WC269"/>
      <c r="WD269"/>
      <c r="WE269"/>
      <c r="WF269"/>
      <c r="WG269"/>
      <c r="WH269"/>
      <c r="WI269"/>
      <c r="WJ269"/>
      <c r="WK269"/>
      <c r="WL269"/>
      <c r="WM269"/>
      <c r="WN269"/>
      <c r="WO269"/>
      <c r="WP269"/>
      <c r="WQ269"/>
      <c r="WR269"/>
      <c r="WS269"/>
      <c r="WT269"/>
      <c r="WU269"/>
      <c r="WV269"/>
      <c r="WW269"/>
      <c r="WX269"/>
      <c r="WY269"/>
      <c r="WZ269"/>
      <c r="XA269"/>
      <c r="XB269"/>
      <c r="XC269"/>
      <c r="XD269"/>
      <c r="XE269"/>
      <c r="XF269"/>
      <c r="XG269"/>
      <c r="XH269"/>
      <c r="XI269"/>
      <c r="XJ269"/>
      <c r="XK269"/>
      <c r="XL269"/>
      <c r="XM269"/>
      <c r="XN269"/>
      <c r="XO269"/>
      <c r="XP269"/>
      <c r="XQ269"/>
      <c r="XR269"/>
      <c r="XS269"/>
      <c r="XT269"/>
      <c r="XU269"/>
      <c r="XV269"/>
      <c r="XW269"/>
      <c r="XX269"/>
      <c r="XY269"/>
      <c r="XZ269"/>
      <c r="YA269"/>
      <c r="YB269"/>
      <c r="YC269"/>
      <c r="YD269"/>
      <c r="YE269"/>
      <c r="YF269"/>
      <c r="YG269"/>
      <c r="YH269"/>
      <c r="YI269"/>
      <c r="YJ269"/>
      <c r="YK269"/>
      <c r="YL269"/>
      <c r="YM269"/>
      <c r="YN269"/>
      <c r="YO269"/>
      <c r="YP269"/>
      <c r="YQ269"/>
      <c r="YR269"/>
      <c r="YS269"/>
      <c r="YT269"/>
      <c r="YU269"/>
      <c r="YV269"/>
      <c r="YW269"/>
      <c r="YX269"/>
      <c r="YY269"/>
      <c r="YZ269"/>
      <c r="ZA269"/>
      <c r="ZB269"/>
      <c r="ZC269"/>
      <c r="ZD269"/>
      <c r="ZE269"/>
      <c r="ZF269"/>
      <c r="ZG269"/>
      <c r="ZH269"/>
      <c r="ZI269"/>
      <c r="ZJ269"/>
      <c r="ZK269"/>
      <c r="ZL269"/>
      <c r="ZM269"/>
      <c r="ZN269"/>
      <c r="ZO269"/>
      <c r="ZP269"/>
      <c r="ZQ269"/>
      <c r="ZR269"/>
      <c r="ZS269"/>
      <c r="ZT269"/>
      <c r="ZU269"/>
      <c r="ZV269"/>
      <c r="ZW269"/>
      <c r="ZX269"/>
      <c r="ZY269"/>
      <c r="ZZ269"/>
      <c r="AAA269"/>
      <c r="AAB269"/>
      <c r="AAC269"/>
      <c r="AAD269"/>
      <c r="AAE269"/>
      <c r="AAF269"/>
      <c r="AAG269"/>
      <c r="AAH269"/>
      <c r="AAI269"/>
      <c r="AAJ269"/>
      <c r="AAK269"/>
      <c r="AAL269"/>
      <c r="AAM269"/>
      <c r="AAN269"/>
      <c r="AAO269"/>
      <c r="AAP269"/>
      <c r="AAQ269"/>
      <c r="AAR269"/>
      <c r="AAS269"/>
      <c r="AAT269"/>
      <c r="AAU269"/>
      <c r="AAV269"/>
      <c r="AAW269"/>
      <c r="AAX269"/>
      <c r="AAY269"/>
      <c r="AAZ269"/>
      <c r="ABA269"/>
      <c r="ABB269"/>
      <c r="ABC269"/>
      <c r="ABD269"/>
      <c r="ABE269"/>
      <c r="ABF269"/>
      <c r="ABG269"/>
      <c r="ABH269"/>
      <c r="ABI269"/>
      <c r="ABJ269"/>
      <c r="ABK269"/>
      <c r="ABL269"/>
      <c r="ABM269"/>
      <c r="ABN269"/>
      <c r="ABO269"/>
      <c r="ABP269"/>
      <c r="ABQ269"/>
      <c r="ABR269"/>
      <c r="ABS269"/>
      <c r="ABT269"/>
      <c r="ABU269"/>
      <c r="ABV269"/>
      <c r="ABW269"/>
      <c r="ABX269"/>
      <c r="ABY269"/>
      <c r="ABZ269"/>
      <c r="ACA269"/>
      <c r="ACB269"/>
      <c r="ACC269"/>
      <c r="ACD269"/>
      <c r="ACE269"/>
      <c r="ACF269"/>
      <c r="ACG269"/>
      <c r="ACH269"/>
      <c r="ACI269"/>
      <c r="ACJ269"/>
      <c r="ACK269"/>
      <c r="ACL269"/>
      <c r="ACM269"/>
      <c r="ACN269"/>
      <c r="ACO269"/>
      <c r="ACP269"/>
      <c r="ACQ269"/>
      <c r="ACR269"/>
      <c r="ACS269"/>
      <c r="ACT269"/>
      <c r="ACU269"/>
      <c r="ACV269"/>
      <c r="ACW269"/>
      <c r="ACX269"/>
      <c r="ACY269"/>
      <c r="ACZ269"/>
      <c r="ADA269"/>
      <c r="ADB269"/>
      <c r="ADC269"/>
      <c r="ADD269"/>
      <c r="ADE269"/>
      <c r="ADF269"/>
      <c r="ADG269"/>
      <c r="ADH269"/>
      <c r="ADI269"/>
      <c r="ADJ269"/>
      <c r="ADK269"/>
      <c r="ADL269"/>
      <c r="ADM269"/>
      <c r="ADN269"/>
      <c r="ADO269"/>
      <c r="ADP269"/>
      <c r="ADQ269"/>
      <c r="ADR269"/>
      <c r="ADS269"/>
      <c r="ADT269"/>
      <c r="ADU269"/>
      <c r="ADV269"/>
      <c r="ADW269"/>
      <c r="ADX269"/>
      <c r="ADY269"/>
      <c r="ADZ269"/>
      <c r="AEA269"/>
      <c r="AEB269"/>
      <c r="AEC269"/>
      <c r="AED269"/>
      <c r="AEE269"/>
      <c r="AEF269"/>
      <c r="AEG269"/>
      <c r="AEH269"/>
      <c r="AEI269"/>
      <c r="AEJ269"/>
      <c r="AEK269"/>
      <c r="AEL269"/>
      <c r="AEM269"/>
      <c r="AEN269"/>
      <c r="AEO269"/>
      <c r="AEP269"/>
      <c r="AEQ269"/>
      <c r="AER269"/>
      <c r="AES269"/>
      <c r="AET269"/>
      <c r="AEU269"/>
      <c r="AEV269"/>
      <c r="AEW269"/>
      <c r="AEX269"/>
      <c r="AEY269"/>
      <c r="AEZ269"/>
      <c r="AFA269"/>
      <c r="AFB269"/>
      <c r="AFC269"/>
      <c r="AFD269"/>
      <c r="AFE269"/>
      <c r="AFF269"/>
      <c r="AFG269"/>
      <c r="AFH269"/>
      <c r="AFI269"/>
      <c r="AFJ269"/>
      <c r="AFK269"/>
      <c r="AFL269"/>
      <c r="AFM269"/>
      <c r="AFN269"/>
      <c r="AFO269"/>
      <c r="AFP269"/>
      <c r="AFQ269"/>
      <c r="AFR269"/>
      <c r="AFS269"/>
      <c r="AFT269"/>
      <c r="AFU269"/>
      <c r="AFV269"/>
      <c r="AFW269"/>
      <c r="AFX269"/>
      <c r="AFY269"/>
      <c r="AFZ269"/>
      <c r="AGA269"/>
      <c r="AGB269"/>
      <c r="AGC269"/>
      <c r="AGD269"/>
      <c r="AGE269"/>
      <c r="AGF269"/>
      <c r="AGG269"/>
      <c r="AGH269"/>
      <c r="AGI269"/>
      <c r="AGJ269"/>
      <c r="AGK269"/>
      <c r="AGL269"/>
      <c r="AGM269"/>
      <c r="AGN269"/>
      <c r="AGO269"/>
      <c r="AGP269"/>
      <c r="AGQ269"/>
      <c r="AGR269"/>
      <c r="AGS269"/>
      <c r="AGT269"/>
      <c r="AGU269"/>
      <c r="AGV269"/>
      <c r="AGW269"/>
      <c r="AGX269"/>
      <c r="AGY269"/>
      <c r="AGZ269"/>
      <c r="AHA269"/>
      <c r="AHB269"/>
      <c r="AHC269"/>
      <c r="AHD269"/>
      <c r="AHE269"/>
      <c r="AHF269"/>
      <c r="AHG269"/>
      <c r="AHH269"/>
      <c r="AHI269"/>
      <c r="AHJ269"/>
      <c r="AHK269"/>
      <c r="AHL269"/>
      <c r="AHM269"/>
      <c r="AHN269"/>
      <c r="AHO269"/>
      <c r="AHP269"/>
      <c r="AHQ269"/>
      <c r="AHR269"/>
      <c r="AHS269"/>
      <c r="AHT269"/>
      <c r="AHU269"/>
      <c r="AHV269"/>
      <c r="AHW269"/>
      <c r="AHX269"/>
      <c r="AHY269"/>
      <c r="AHZ269"/>
      <c r="AIA269"/>
      <c r="AIB269"/>
      <c r="AIC269"/>
      <c r="AID269"/>
      <c r="AIE269"/>
      <c r="AIF269"/>
      <c r="AIG269"/>
      <c r="AIH269"/>
      <c r="AII269"/>
      <c r="AIJ269"/>
      <c r="AIK269"/>
      <c r="AIL269"/>
      <c r="AIM269"/>
      <c r="AIN269"/>
      <c r="AIO269"/>
      <c r="AIP269"/>
      <c r="AIQ269"/>
      <c r="AIR269"/>
      <c r="AIS269"/>
      <c r="AIT269"/>
      <c r="AIU269"/>
      <c r="AIV269"/>
      <c r="AIW269"/>
      <c r="AIX269"/>
      <c r="AIY269"/>
      <c r="AIZ269"/>
      <c r="AJA269"/>
      <c r="AJB269"/>
      <c r="AJC269"/>
      <c r="AJD269"/>
      <c r="AJE269"/>
      <c r="AJF269"/>
      <c r="AJG269"/>
      <c r="AJH269"/>
      <c r="AJI269"/>
      <c r="AJJ269"/>
      <c r="AJK269"/>
      <c r="AJL269"/>
      <c r="AJM269"/>
      <c r="AJN269"/>
      <c r="AJO269"/>
      <c r="AJP269"/>
      <c r="AJQ269"/>
      <c r="AJR269"/>
      <c r="AJS269"/>
      <c r="AJT269"/>
      <c r="AJU269"/>
      <c r="AJV269"/>
      <c r="AJW269"/>
      <c r="AJX269"/>
      <c r="AJY269"/>
      <c r="AJZ269"/>
      <c r="AKA269"/>
      <c r="AKB269"/>
      <c r="AKC269"/>
      <c r="AKD269"/>
      <c r="AKE269"/>
      <c r="AKF269"/>
      <c r="AKG269"/>
      <c r="AKH269"/>
      <c r="AKI269"/>
      <c r="AKJ269"/>
      <c r="AKK269"/>
      <c r="AKL269"/>
      <c r="AKM269"/>
      <c r="AKN269"/>
      <c r="AKO269"/>
      <c r="AKP269"/>
      <c r="AKQ269"/>
      <c r="AKR269"/>
      <c r="AKS269"/>
      <c r="AKT269"/>
      <c r="AKU269"/>
      <c r="AKV269"/>
      <c r="AKW269"/>
      <c r="AKX269"/>
      <c r="AKY269"/>
      <c r="AKZ269"/>
      <c r="ALA269"/>
      <c r="ALB269"/>
      <c r="ALC269"/>
      <c r="ALD269"/>
      <c r="ALE269"/>
      <c r="ALF269"/>
      <c r="ALG269"/>
      <c r="ALH269"/>
      <c r="ALI269"/>
      <c r="ALJ269"/>
      <c r="ALK269"/>
      <c r="ALL269"/>
      <c r="ALM269"/>
      <c r="ALN269"/>
      <c r="ALO269"/>
      <c r="ALP269"/>
      <c r="ALQ269"/>
      <c r="ALR269"/>
      <c r="ALS269"/>
      <c r="ALT269"/>
      <c r="ALU269"/>
      <c r="ALV269"/>
      <c r="ALW269"/>
      <c r="ALX269"/>
      <c r="ALY269"/>
      <c r="ALZ269"/>
      <c r="AMA269"/>
      <c r="AMB269"/>
      <c r="AMC269"/>
      <c r="AMD269"/>
      <c r="AME269"/>
      <c r="AMF269"/>
      <c r="AMG269"/>
      <c r="AMH269"/>
      <c r="AMI269"/>
      <c r="AMJ269"/>
    </row>
    <row r="270" spans="1:1024">
      <c r="A270" s="14" t="s">
        <v>50</v>
      </c>
      <c r="B270" s="15">
        <v>1</v>
      </c>
      <c r="C270" s="16">
        <v>17817</v>
      </c>
      <c r="D270" s="17">
        <v>42179</v>
      </c>
      <c r="E270" s="17">
        <v>42181</v>
      </c>
      <c r="F270" s="13">
        <f t="shared" si="33"/>
        <v>2</v>
      </c>
      <c r="G270" s="18" t="str">
        <f t="shared" si="34"/>
        <v>66 years, 8 months</v>
      </c>
      <c r="H270" s="18" t="s">
        <v>51</v>
      </c>
      <c r="I270" s="13" t="s">
        <v>57</v>
      </c>
      <c r="J270" s="18">
        <v>0</v>
      </c>
      <c r="K270" s="18">
        <v>0</v>
      </c>
      <c r="L270" s="18">
        <v>0</v>
      </c>
      <c r="M270" s="19">
        <v>0</v>
      </c>
      <c r="N270" s="18">
        <v>0</v>
      </c>
      <c r="O270" s="18">
        <v>0</v>
      </c>
      <c r="P270" s="18">
        <v>0</v>
      </c>
      <c r="Q270" s="18">
        <v>1</v>
      </c>
      <c r="R270" s="18">
        <v>1</v>
      </c>
      <c r="S270" s="18">
        <v>0</v>
      </c>
      <c r="T270" s="18">
        <v>1</v>
      </c>
      <c r="U270" s="18">
        <v>0</v>
      </c>
      <c r="V270" s="18">
        <v>0</v>
      </c>
      <c r="W270" s="18">
        <v>0</v>
      </c>
      <c r="X270" s="18">
        <v>0</v>
      </c>
      <c r="Y270" s="18">
        <v>21.5</v>
      </c>
      <c r="Z270" s="18">
        <f t="shared" si="29"/>
        <v>0</v>
      </c>
      <c r="AA270" s="14">
        <v>0</v>
      </c>
      <c r="AB270" s="18">
        <v>0</v>
      </c>
      <c r="AC270" s="18">
        <v>0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18">
        <v>0</v>
      </c>
      <c r="AM270" s="18">
        <v>134</v>
      </c>
      <c r="AN270" s="18">
        <v>144</v>
      </c>
      <c r="AO270" s="18">
        <f t="shared" si="30"/>
        <v>1</v>
      </c>
      <c r="AP270" s="18">
        <f t="shared" si="31"/>
        <v>0</v>
      </c>
      <c r="AQ270" s="13">
        <v>0</v>
      </c>
      <c r="AR270" s="18">
        <f t="shared" si="35"/>
        <v>2</v>
      </c>
      <c r="AS270" s="18">
        <v>0</v>
      </c>
      <c r="AT270" s="18">
        <v>0</v>
      </c>
      <c r="AU270" s="18">
        <f t="shared" si="32"/>
        <v>2</v>
      </c>
      <c r="AV270" s="18">
        <v>0</v>
      </c>
      <c r="AW270" s="18">
        <v>0</v>
      </c>
      <c r="AX270" s="18">
        <v>0</v>
      </c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/>
      <c r="MZ270"/>
      <c r="NA270"/>
      <c r="NB270"/>
      <c r="NC270"/>
      <c r="ND270"/>
      <c r="NE270"/>
      <c r="NF270"/>
      <c r="NG270"/>
      <c r="NH270"/>
      <c r="NI270"/>
      <c r="NJ270"/>
      <c r="NK270"/>
      <c r="NL270"/>
      <c r="NM270"/>
      <c r="NN270"/>
      <c r="NO270"/>
      <c r="NP270"/>
      <c r="NQ270"/>
      <c r="NR270"/>
      <c r="NS270"/>
      <c r="NT270"/>
      <c r="NU270"/>
      <c r="NV270"/>
      <c r="NW270"/>
      <c r="NX270"/>
      <c r="NY270"/>
      <c r="NZ270"/>
      <c r="OA270"/>
      <c r="OB270"/>
      <c r="OC270"/>
      <c r="OD270"/>
      <c r="OE270"/>
      <c r="OF270"/>
      <c r="OG270"/>
      <c r="OH270"/>
      <c r="OI270"/>
      <c r="OJ270"/>
      <c r="OK270"/>
      <c r="OL270"/>
      <c r="OM270"/>
      <c r="ON270"/>
      <c r="OO270"/>
      <c r="OP270"/>
      <c r="OQ270"/>
      <c r="OR270"/>
      <c r="OS270"/>
      <c r="OT270"/>
      <c r="OU270"/>
      <c r="OV270"/>
      <c r="OW270"/>
      <c r="OX270"/>
      <c r="OY270"/>
      <c r="OZ270"/>
      <c r="PA270"/>
      <c r="PB270"/>
      <c r="PC270"/>
      <c r="PD270"/>
      <c r="PE270"/>
      <c r="PF270"/>
      <c r="PG270"/>
      <c r="PH270"/>
      <c r="PI270"/>
      <c r="PJ270"/>
      <c r="PK270"/>
      <c r="PL270"/>
      <c r="PM270"/>
      <c r="PN270"/>
      <c r="PO270"/>
      <c r="PP270"/>
      <c r="PQ270"/>
      <c r="PR270"/>
      <c r="PS270"/>
      <c r="PT270"/>
      <c r="PU270"/>
      <c r="PV270"/>
      <c r="PW270"/>
      <c r="PX270"/>
      <c r="PY270"/>
      <c r="PZ270"/>
      <c r="QA270"/>
      <c r="QB270"/>
      <c r="QC270"/>
      <c r="QD270"/>
      <c r="QE270"/>
      <c r="QF270"/>
      <c r="QG270"/>
      <c r="QH270"/>
      <c r="QI270"/>
      <c r="QJ270"/>
      <c r="QK270"/>
      <c r="QL270"/>
      <c r="QM270"/>
      <c r="QN270"/>
      <c r="QO270"/>
      <c r="QP270"/>
      <c r="QQ270"/>
      <c r="QR270"/>
      <c r="QS270"/>
      <c r="QT270"/>
      <c r="QU270"/>
      <c r="QV270"/>
      <c r="QW270"/>
      <c r="QX270"/>
      <c r="QY270"/>
      <c r="QZ270"/>
      <c r="RA270"/>
      <c r="RB270"/>
      <c r="RC270"/>
      <c r="RD270"/>
      <c r="RE270"/>
      <c r="RF270"/>
      <c r="RG270"/>
      <c r="RH270"/>
      <c r="RI270"/>
      <c r="RJ270"/>
      <c r="RK270"/>
      <c r="RL270"/>
      <c r="RM270"/>
      <c r="RN270"/>
      <c r="RO270"/>
      <c r="RP270"/>
      <c r="RQ270"/>
      <c r="RR270"/>
      <c r="RS270"/>
      <c r="RT270"/>
      <c r="RU270"/>
      <c r="RV270"/>
      <c r="RW270"/>
      <c r="RX270"/>
      <c r="RY270"/>
      <c r="RZ270"/>
      <c r="SA270"/>
      <c r="SB270"/>
      <c r="SC270"/>
      <c r="SD270"/>
      <c r="SE270"/>
      <c r="SF270"/>
      <c r="SG270"/>
      <c r="SH270"/>
      <c r="SI270"/>
      <c r="SJ270"/>
      <c r="SK270"/>
      <c r="SL270"/>
      <c r="SM270"/>
      <c r="SN270"/>
      <c r="SO270"/>
      <c r="SP270"/>
      <c r="SQ270"/>
      <c r="SR270"/>
      <c r="SS270"/>
      <c r="ST270"/>
      <c r="SU270"/>
      <c r="SV270"/>
      <c r="SW270"/>
      <c r="SX270"/>
      <c r="SY270"/>
      <c r="SZ270"/>
      <c r="TA270"/>
      <c r="TB270"/>
      <c r="TC270"/>
      <c r="TD270"/>
      <c r="TE270"/>
      <c r="TF270"/>
      <c r="TG270"/>
      <c r="TH270"/>
      <c r="TI270"/>
      <c r="TJ270"/>
      <c r="TK270"/>
      <c r="TL270"/>
      <c r="TM270"/>
      <c r="TN270"/>
      <c r="TO270"/>
      <c r="TP270"/>
      <c r="TQ270"/>
      <c r="TR270"/>
      <c r="TS270"/>
      <c r="TT270"/>
      <c r="TU270"/>
      <c r="TV270"/>
      <c r="TW270"/>
      <c r="TX270"/>
      <c r="TY270"/>
      <c r="TZ270"/>
      <c r="UA270"/>
      <c r="UB270"/>
      <c r="UC270"/>
      <c r="UD270"/>
      <c r="UE270"/>
      <c r="UF270"/>
      <c r="UG270"/>
      <c r="UH270"/>
      <c r="UI270"/>
      <c r="UJ270"/>
      <c r="UK270"/>
      <c r="UL270"/>
      <c r="UM270"/>
      <c r="UN270"/>
      <c r="UO270"/>
      <c r="UP270"/>
      <c r="UQ270"/>
      <c r="UR270"/>
      <c r="US270"/>
      <c r="UT270"/>
      <c r="UU270"/>
      <c r="UV270"/>
      <c r="UW270"/>
      <c r="UX270"/>
      <c r="UY270"/>
      <c r="UZ270"/>
      <c r="VA270"/>
      <c r="VB270"/>
      <c r="VC270"/>
      <c r="VD270"/>
      <c r="VE270"/>
      <c r="VF270"/>
      <c r="VG270"/>
      <c r="VH270"/>
      <c r="VI270"/>
      <c r="VJ270"/>
      <c r="VK270"/>
      <c r="VL270"/>
      <c r="VM270"/>
      <c r="VN270"/>
      <c r="VO270"/>
      <c r="VP270"/>
      <c r="VQ270"/>
      <c r="VR270"/>
      <c r="VS270"/>
      <c r="VT270"/>
      <c r="VU270"/>
      <c r="VV270"/>
      <c r="VW270"/>
      <c r="VX270"/>
      <c r="VY270"/>
      <c r="VZ270"/>
      <c r="WA270"/>
      <c r="WB270"/>
      <c r="WC270"/>
      <c r="WD270"/>
      <c r="WE270"/>
      <c r="WF270"/>
      <c r="WG270"/>
      <c r="WH270"/>
      <c r="WI270"/>
      <c r="WJ270"/>
      <c r="WK270"/>
      <c r="WL270"/>
      <c r="WM270"/>
      <c r="WN270"/>
      <c r="WO270"/>
      <c r="WP270"/>
      <c r="WQ270"/>
      <c r="WR270"/>
      <c r="WS270"/>
      <c r="WT270"/>
      <c r="WU270"/>
      <c r="WV270"/>
      <c r="WW270"/>
      <c r="WX270"/>
      <c r="WY270"/>
      <c r="WZ270"/>
      <c r="XA270"/>
      <c r="XB270"/>
      <c r="XC270"/>
      <c r="XD270"/>
      <c r="XE270"/>
      <c r="XF270"/>
      <c r="XG270"/>
      <c r="XH270"/>
      <c r="XI270"/>
      <c r="XJ270"/>
      <c r="XK270"/>
      <c r="XL270"/>
      <c r="XM270"/>
      <c r="XN270"/>
      <c r="XO270"/>
      <c r="XP270"/>
      <c r="XQ270"/>
      <c r="XR270"/>
      <c r="XS270"/>
      <c r="XT270"/>
      <c r="XU270"/>
      <c r="XV270"/>
      <c r="XW270"/>
      <c r="XX270"/>
      <c r="XY270"/>
      <c r="XZ270"/>
      <c r="YA270"/>
      <c r="YB270"/>
      <c r="YC270"/>
      <c r="YD270"/>
      <c r="YE270"/>
      <c r="YF270"/>
      <c r="YG270"/>
      <c r="YH270"/>
      <c r="YI270"/>
      <c r="YJ270"/>
      <c r="YK270"/>
      <c r="YL270"/>
      <c r="YM270"/>
      <c r="YN270"/>
      <c r="YO270"/>
      <c r="YP270"/>
      <c r="YQ270"/>
      <c r="YR270"/>
      <c r="YS270"/>
      <c r="YT270"/>
      <c r="YU270"/>
      <c r="YV270"/>
      <c r="YW270"/>
      <c r="YX270"/>
      <c r="YY270"/>
      <c r="YZ270"/>
      <c r="ZA270"/>
      <c r="ZB270"/>
      <c r="ZC270"/>
      <c r="ZD270"/>
      <c r="ZE270"/>
      <c r="ZF270"/>
      <c r="ZG270"/>
      <c r="ZH270"/>
      <c r="ZI270"/>
      <c r="ZJ270"/>
      <c r="ZK270"/>
      <c r="ZL270"/>
      <c r="ZM270"/>
      <c r="ZN270"/>
      <c r="ZO270"/>
      <c r="ZP270"/>
      <c r="ZQ270"/>
      <c r="ZR270"/>
      <c r="ZS270"/>
      <c r="ZT270"/>
      <c r="ZU270"/>
      <c r="ZV270"/>
      <c r="ZW270"/>
      <c r="ZX270"/>
      <c r="ZY270"/>
      <c r="ZZ270"/>
      <c r="AAA270"/>
      <c r="AAB270"/>
      <c r="AAC270"/>
      <c r="AAD270"/>
      <c r="AAE270"/>
      <c r="AAF270"/>
      <c r="AAG270"/>
      <c r="AAH270"/>
      <c r="AAI270"/>
      <c r="AAJ270"/>
      <c r="AAK270"/>
      <c r="AAL270"/>
      <c r="AAM270"/>
      <c r="AAN270"/>
      <c r="AAO270"/>
      <c r="AAP270"/>
      <c r="AAQ270"/>
      <c r="AAR270"/>
      <c r="AAS270"/>
      <c r="AAT270"/>
      <c r="AAU270"/>
      <c r="AAV270"/>
      <c r="AAW270"/>
      <c r="AAX270"/>
      <c r="AAY270"/>
      <c r="AAZ270"/>
      <c r="ABA270"/>
      <c r="ABB270"/>
      <c r="ABC270"/>
      <c r="ABD270"/>
      <c r="ABE270"/>
      <c r="ABF270"/>
      <c r="ABG270"/>
      <c r="ABH270"/>
      <c r="ABI270"/>
      <c r="ABJ270"/>
      <c r="ABK270"/>
      <c r="ABL270"/>
      <c r="ABM270"/>
      <c r="ABN270"/>
      <c r="ABO270"/>
      <c r="ABP270"/>
      <c r="ABQ270"/>
      <c r="ABR270"/>
      <c r="ABS270"/>
      <c r="ABT270"/>
      <c r="ABU270"/>
      <c r="ABV270"/>
      <c r="ABW270"/>
      <c r="ABX270"/>
      <c r="ABY270"/>
      <c r="ABZ270"/>
      <c r="ACA270"/>
      <c r="ACB270"/>
      <c r="ACC270"/>
      <c r="ACD270"/>
      <c r="ACE270"/>
      <c r="ACF270"/>
      <c r="ACG270"/>
      <c r="ACH270"/>
      <c r="ACI270"/>
      <c r="ACJ270"/>
      <c r="ACK270"/>
      <c r="ACL270"/>
      <c r="ACM270"/>
      <c r="ACN270"/>
      <c r="ACO270"/>
      <c r="ACP270"/>
      <c r="ACQ270"/>
      <c r="ACR270"/>
      <c r="ACS270"/>
      <c r="ACT270"/>
      <c r="ACU270"/>
      <c r="ACV270"/>
      <c r="ACW270"/>
      <c r="ACX270"/>
      <c r="ACY270"/>
      <c r="ACZ270"/>
      <c r="ADA270"/>
      <c r="ADB270"/>
      <c r="ADC270"/>
      <c r="ADD270"/>
      <c r="ADE270"/>
      <c r="ADF270"/>
      <c r="ADG270"/>
      <c r="ADH270"/>
      <c r="ADI270"/>
      <c r="ADJ270"/>
      <c r="ADK270"/>
      <c r="ADL270"/>
      <c r="ADM270"/>
      <c r="ADN270"/>
      <c r="ADO270"/>
      <c r="ADP270"/>
      <c r="ADQ270"/>
      <c r="ADR270"/>
      <c r="ADS270"/>
      <c r="ADT270"/>
      <c r="ADU270"/>
      <c r="ADV270"/>
      <c r="ADW270"/>
      <c r="ADX270"/>
      <c r="ADY270"/>
      <c r="ADZ270"/>
      <c r="AEA270"/>
      <c r="AEB270"/>
      <c r="AEC270"/>
      <c r="AED270"/>
      <c r="AEE270"/>
      <c r="AEF270"/>
      <c r="AEG270"/>
      <c r="AEH270"/>
      <c r="AEI270"/>
      <c r="AEJ270"/>
      <c r="AEK270"/>
      <c r="AEL270"/>
      <c r="AEM270"/>
      <c r="AEN270"/>
      <c r="AEO270"/>
      <c r="AEP270"/>
      <c r="AEQ270"/>
      <c r="AER270"/>
      <c r="AES270"/>
      <c r="AET270"/>
      <c r="AEU270"/>
      <c r="AEV270"/>
      <c r="AEW270"/>
      <c r="AEX270"/>
      <c r="AEY270"/>
      <c r="AEZ270"/>
      <c r="AFA270"/>
      <c r="AFB270"/>
      <c r="AFC270"/>
      <c r="AFD270"/>
      <c r="AFE270"/>
      <c r="AFF270"/>
      <c r="AFG270"/>
      <c r="AFH270"/>
      <c r="AFI270"/>
      <c r="AFJ270"/>
      <c r="AFK270"/>
      <c r="AFL270"/>
      <c r="AFM270"/>
      <c r="AFN270"/>
      <c r="AFO270"/>
      <c r="AFP270"/>
      <c r="AFQ270"/>
      <c r="AFR270"/>
      <c r="AFS270"/>
      <c r="AFT270"/>
      <c r="AFU270"/>
      <c r="AFV270"/>
      <c r="AFW270"/>
      <c r="AFX270"/>
      <c r="AFY270"/>
      <c r="AFZ270"/>
      <c r="AGA270"/>
      <c r="AGB270"/>
      <c r="AGC270"/>
      <c r="AGD270"/>
      <c r="AGE270"/>
      <c r="AGF270"/>
      <c r="AGG270"/>
      <c r="AGH270"/>
      <c r="AGI270"/>
      <c r="AGJ270"/>
      <c r="AGK270"/>
      <c r="AGL270"/>
      <c r="AGM270"/>
      <c r="AGN270"/>
      <c r="AGO270"/>
      <c r="AGP270"/>
      <c r="AGQ270"/>
      <c r="AGR270"/>
      <c r="AGS270"/>
      <c r="AGT270"/>
      <c r="AGU270"/>
      <c r="AGV270"/>
      <c r="AGW270"/>
      <c r="AGX270"/>
      <c r="AGY270"/>
      <c r="AGZ270"/>
      <c r="AHA270"/>
      <c r="AHB270"/>
      <c r="AHC270"/>
      <c r="AHD270"/>
      <c r="AHE270"/>
      <c r="AHF270"/>
      <c r="AHG270"/>
      <c r="AHH270"/>
      <c r="AHI270"/>
      <c r="AHJ270"/>
      <c r="AHK270"/>
      <c r="AHL270"/>
      <c r="AHM270"/>
      <c r="AHN270"/>
      <c r="AHO270"/>
      <c r="AHP270"/>
      <c r="AHQ270"/>
      <c r="AHR270"/>
      <c r="AHS270"/>
      <c r="AHT270"/>
      <c r="AHU270"/>
      <c r="AHV270"/>
      <c r="AHW270"/>
      <c r="AHX270"/>
      <c r="AHY270"/>
      <c r="AHZ270"/>
      <c r="AIA270"/>
      <c r="AIB270"/>
      <c r="AIC270"/>
      <c r="AID270"/>
      <c r="AIE270"/>
      <c r="AIF270"/>
      <c r="AIG270"/>
      <c r="AIH270"/>
      <c r="AII270"/>
      <c r="AIJ270"/>
      <c r="AIK270"/>
      <c r="AIL270"/>
      <c r="AIM270"/>
      <c r="AIN270"/>
      <c r="AIO270"/>
      <c r="AIP270"/>
      <c r="AIQ270"/>
      <c r="AIR270"/>
      <c r="AIS270"/>
      <c r="AIT270"/>
      <c r="AIU270"/>
      <c r="AIV270"/>
      <c r="AIW270"/>
      <c r="AIX270"/>
      <c r="AIY270"/>
      <c r="AIZ270"/>
      <c r="AJA270"/>
      <c r="AJB270"/>
      <c r="AJC270"/>
      <c r="AJD270"/>
      <c r="AJE270"/>
      <c r="AJF270"/>
      <c r="AJG270"/>
      <c r="AJH270"/>
      <c r="AJI270"/>
      <c r="AJJ270"/>
      <c r="AJK270"/>
      <c r="AJL270"/>
      <c r="AJM270"/>
      <c r="AJN270"/>
      <c r="AJO270"/>
      <c r="AJP270"/>
      <c r="AJQ270"/>
      <c r="AJR270"/>
      <c r="AJS270"/>
      <c r="AJT270"/>
      <c r="AJU270"/>
      <c r="AJV270"/>
      <c r="AJW270"/>
      <c r="AJX270"/>
      <c r="AJY270"/>
      <c r="AJZ270"/>
      <c r="AKA270"/>
      <c r="AKB270"/>
      <c r="AKC270"/>
      <c r="AKD270"/>
      <c r="AKE270"/>
      <c r="AKF270"/>
      <c r="AKG270"/>
      <c r="AKH270"/>
      <c r="AKI270"/>
      <c r="AKJ270"/>
      <c r="AKK270"/>
      <c r="AKL270"/>
      <c r="AKM270"/>
      <c r="AKN270"/>
      <c r="AKO270"/>
      <c r="AKP270"/>
      <c r="AKQ270"/>
      <c r="AKR270"/>
      <c r="AKS270"/>
      <c r="AKT270"/>
      <c r="AKU270"/>
      <c r="AKV270"/>
      <c r="AKW270"/>
      <c r="AKX270"/>
      <c r="AKY270"/>
      <c r="AKZ270"/>
      <c r="ALA270"/>
      <c r="ALB270"/>
      <c r="ALC270"/>
      <c r="ALD270"/>
      <c r="ALE270"/>
      <c r="ALF270"/>
      <c r="ALG270"/>
      <c r="ALH270"/>
      <c r="ALI270"/>
      <c r="ALJ270"/>
      <c r="ALK270"/>
      <c r="ALL270"/>
      <c r="ALM270"/>
      <c r="ALN270"/>
      <c r="ALO270"/>
      <c r="ALP270"/>
      <c r="ALQ270"/>
      <c r="ALR270"/>
      <c r="ALS270"/>
      <c r="ALT270"/>
      <c r="ALU270"/>
      <c r="ALV270"/>
      <c r="ALW270"/>
      <c r="ALX270"/>
      <c r="ALY270"/>
      <c r="ALZ270"/>
      <c r="AMA270"/>
      <c r="AMB270"/>
      <c r="AMC270"/>
      <c r="AMD270"/>
      <c r="AME270"/>
      <c r="AMF270"/>
      <c r="AMG270"/>
      <c r="AMH270"/>
      <c r="AMI270"/>
      <c r="AMJ270"/>
    </row>
    <row r="271" spans="1:1024">
      <c r="A271" s="14" t="s">
        <v>55</v>
      </c>
      <c r="B271" s="15">
        <v>1</v>
      </c>
      <c r="C271" s="16">
        <v>33107</v>
      </c>
      <c r="D271" s="17">
        <v>42181</v>
      </c>
      <c r="E271" s="17">
        <v>42183</v>
      </c>
      <c r="F271" s="13">
        <f t="shared" si="33"/>
        <v>2</v>
      </c>
      <c r="G271" s="18" t="str">
        <f t="shared" si="34"/>
        <v>24 years, 10 months</v>
      </c>
      <c r="H271" s="18" t="s">
        <v>51</v>
      </c>
      <c r="I271" s="13" t="s">
        <v>52</v>
      </c>
      <c r="J271" s="18">
        <v>0</v>
      </c>
      <c r="K271" s="18">
        <v>0</v>
      </c>
      <c r="L271" s="18">
        <v>0</v>
      </c>
      <c r="M271" s="19">
        <v>0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18">
        <v>0</v>
      </c>
      <c r="T271" s="18">
        <v>0</v>
      </c>
      <c r="U271" s="18">
        <v>1</v>
      </c>
      <c r="V271" s="18">
        <v>0</v>
      </c>
      <c r="W271" s="18">
        <v>0</v>
      </c>
      <c r="X271" s="18">
        <v>0</v>
      </c>
      <c r="Y271" s="18">
        <v>23.2</v>
      </c>
      <c r="Z271" s="18">
        <f t="shared" si="29"/>
        <v>0</v>
      </c>
      <c r="AA271" s="14">
        <v>0</v>
      </c>
      <c r="AB271" s="18">
        <v>0</v>
      </c>
      <c r="AC271" s="18">
        <v>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18">
        <v>0</v>
      </c>
      <c r="AM271" s="18">
        <v>143</v>
      </c>
      <c r="AN271" s="18">
        <v>143</v>
      </c>
      <c r="AO271" s="18">
        <f t="shared" si="30"/>
        <v>0</v>
      </c>
      <c r="AP271" s="18">
        <f t="shared" si="31"/>
        <v>0</v>
      </c>
      <c r="AQ271" s="13">
        <v>0</v>
      </c>
      <c r="AR271" s="18">
        <f t="shared" si="35"/>
        <v>2</v>
      </c>
      <c r="AS271" s="18">
        <v>0</v>
      </c>
      <c r="AT271" s="18">
        <v>0</v>
      </c>
      <c r="AU271" s="18">
        <f t="shared" si="32"/>
        <v>2</v>
      </c>
      <c r="AV271" s="18">
        <v>0</v>
      </c>
      <c r="AW271" s="18">
        <v>0</v>
      </c>
      <c r="AX271" s="18">
        <v>0</v>
      </c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  <c r="QH271"/>
      <c r="QI271"/>
      <c r="QJ271"/>
      <c r="QK271"/>
      <c r="QL271"/>
      <c r="QM271"/>
      <c r="QN271"/>
      <c r="QO271"/>
      <c r="QP271"/>
      <c r="QQ271"/>
      <c r="QR271"/>
      <c r="QS271"/>
      <c r="QT271"/>
      <c r="QU271"/>
      <c r="QV271"/>
      <c r="QW271"/>
      <c r="QX271"/>
      <c r="QY271"/>
      <c r="QZ271"/>
      <c r="RA271"/>
      <c r="RB271"/>
      <c r="RC271"/>
      <c r="RD271"/>
      <c r="RE271"/>
      <c r="RF271"/>
      <c r="RG271"/>
      <c r="RH271"/>
      <c r="RI271"/>
      <c r="RJ271"/>
      <c r="RK271"/>
      <c r="RL271"/>
      <c r="RM271"/>
      <c r="RN271"/>
      <c r="RO271"/>
      <c r="RP271"/>
      <c r="RQ271"/>
      <c r="RR271"/>
      <c r="RS271"/>
      <c r="RT271"/>
      <c r="RU271"/>
      <c r="RV271"/>
      <c r="RW271"/>
      <c r="RX271"/>
      <c r="RY271"/>
      <c r="RZ271"/>
      <c r="SA271"/>
      <c r="SB271"/>
      <c r="SC271"/>
      <c r="SD271"/>
      <c r="SE271"/>
      <c r="SF271"/>
      <c r="SG271"/>
      <c r="SH271"/>
      <c r="SI271"/>
      <c r="SJ271"/>
      <c r="SK271"/>
      <c r="SL271"/>
      <c r="SM271"/>
      <c r="SN271"/>
      <c r="SO271"/>
      <c r="SP271"/>
      <c r="SQ271"/>
      <c r="SR271"/>
      <c r="SS271"/>
      <c r="ST271"/>
      <c r="SU271"/>
      <c r="SV271"/>
      <c r="SW271"/>
      <c r="SX271"/>
      <c r="SY271"/>
      <c r="SZ271"/>
      <c r="TA271"/>
      <c r="TB271"/>
      <c r="TC271"/>
      <c r="TD271"/>
      <c r="TE271"/>
      <c r="TF271"/>
      <c r="TG271"/>
      <c r="TH271"/>
      <c r="TI271"/>
      <c r="TJ271"/>
      <c r="TK271"/>
      <c r="TL271"/>
      <c r="TM271"/>
      <c r="TN271"/>
      <c r="TO271"/>
      <c r="TP271"/>
      <c r="TQ271"/>
      <c r="TR271"/>
      <c r="TS271"/>
      <c r="TT271"/>
      <c r="TU271"/>
      <c r="TV271"/>
      <c r="TW271"/>
      <c r="TX271"/>
      <c r="TY271"/>
      <c r="TZ271"/>
      <c r="UA271"/>
      <c r="UB271"/>
      <c r="UC271"/>
      <c r="UD271"/>
      <c r="UE271"/>
      <c r="UF271"/>
      <c r="UG271"/>
      <c r="UH271"/>
      <c r="UI271"/>
      <c r="UJ271"/>
      <c r="UK271"/>
      <c r="UL271"/>
      <c r="UM271"/>
      <c r="UN271"/>
      <c r="UO271"/>
      <c r="UP271"/>
      <c r="UQ271"/>
      <c r="UR271"/>
      <c r="US271"/>
      <c r="UT271"/>
      <c r="UU271"/>
      <c r="UV271"/>
      <c r="UW271"/>
      <c r="UX271"/>
      <c r="UY271"/>
      <c r="UZ271"/>
      <c r="VA271"/>
      <c r="VB271"/>
      <c r="VC271"/>
      <c r="VD271"/>
      <c r="VE271"/>
      <c r="VF271"/>
      <c r="VG271"/>
      <c r="VH271"/>
      <c r="VI271"/>
      <c r="VJ271"/>
      <c r="VK271"/>
      <c r="VL271"/>
      <c r="VM271"/>
      <c r="VN271"/>
      <c r="VO271"/>
      <c r="VP271"/>
      <c r="VQ271"/>
      <c r="VR271"/>
      <c r="VS271"/>
      <c r="VT271"/>
      <c r="VU271"/>
      <c r="VV271"/>
      <c r="VW271"/>
      <c r="VX271"/>
      <c r="VY271"/>
      <c r="VZ271"/>
      <c r="WA271"/>
      <c r="WB271"/>
      <c r="WC271"/>
      <c r="WD271"/>
      <c r="WE271"/>
      <c r="WF271"/>
      <c r="WG271"/>
      <c r="WH271"/>
      <c r="WI271"/>
      <c r="WJ271"/>
      <c r="WK271"/>
      <c r="WL271"/>
      <c r="WM271"/>
      <c r="WN271"/>
      <c r="WO271"/>
      <c r="WP271"/>
      <c r="WQ271"/>
      <c r="WR271"/>
      <c r="WS271"/>
      <c r="WT271"/>
      <c r="WU271"/>
      <c r="WV271"/>
      <c r="WW271"/>
      <c r="WX271"/>
      <c r="WY271"/>
      <c r="WZ271"/>
      <c r="XA271"/>
      <c r="XB271"/>
      <c r="XC271"/>
      <c r="XD271"/>
      <c r="XE271"/>
      <c r="XF271"/>
      <c r="XG271"/>
      <c r="XH271"/>
      <c r="XI271"/>
      <c r="XJ271"/>
      <c r="XK271"/>
      <c r="XL271"/>
      <c r="XM271"/>
      <c r="XN271"/>
      <c r="XO271"/>
      <c r="XP271"/>
      <c r="XQ271"/>
      <c r="XR271"/>
      <c r="XS271"/>
      <c r="XT271"/>
      <c r="XU271"/>
      <c r="XV271"/>
      <c r="XW271"/>
      <c r="XX271"/>
      <c r="XY271"/>
      <c r="XZ271"/>
      <c r="YA271"/>
      <c r="YB271"/>
      <c r="YC271"/>
      <c r="YD271"/>
      <c r="YE271"/>
      <c r="YF271"/>
      <c r="YG271"/>
      <c r="YH271"/>
      <c r="YI271"/>
      <c r="YJ271"/>
      <c r="YK271"/>
      <c r="YL271"/>
      <c r="YM271"/>
      <c r="YN271"/>
      <c r="YO271"/>
      <c r="YP271"/>
      <c r="YQ271"/>
      <c r="YR271"/>
      <c r="YS271"/>
      <c r="YT271"/>
      <c r="YU271"/>
      <c r="YV271"/>
      <c r="YW271"/>
      <c r="YX271"/>
      <c r="YY271"/>
      <c r="YZ271"/>
      <c r="ZA271"/>
      <c r="ZB271"/>
      <c r="ZC271"/>
      <c r="ZD271"/>
      <c r="ZE271"/>
      <c r="ZF271"/>
      <c r="ZG271"/>
      <c r="ZH271"/>
      <c r="ZI271"/>
      <c r="ZJ271"/>
      <c r="ZK271"/>
      <c r="ZL271"/>
      <c r="ZM271"/>
      <c r="ZN271"/>
      <c r="ZO271"/>
      <c r="ZP271"/>
      <c r="ZQ271"/>
      <c r="ZR271"/>
      <c r="ZS271"/>
      <c r="ZT271"/>
      <c r="ZU271"/>
      <c r="ZV271"/>
      <c r="ZW271"/>
      <c r="ZX271"/>
      <c r="ZY271"/>
      <c r="ZZ271"/>
      <c r="AAA271"/>
      <c r="AAB271"/>
      <c r="AAC271"/>
      <c r="AAD271"/>
      <c r="AAE271"/>
      <c r="AAF271"/>
      <c r="AAG271"/>
      <c r="AAH271"/>
      <c r="AAI271"/>
      <c r="AAJ271"/>
      <c r="AAK271"/>
      <c r="AAL271"/>
      <c r="AAM271"/>
      <c r="AAN271"/>
      <c r="AAO271"/>
      <c r="AAP271"/>
      <c r="AAQ271"/>
      <c r="AAR271"/>
      <c r="AAS271"/>
      <c r="AAT271"/>
      <c r="AAU271"/>
      <c r="AAV271"/>
      <c r="AAW271"/>
      <c r="AAX271"/>
      <c r="AAY271"/>
      <c r="AAZ271"/>
      <c r="ABA271"/>
      <c r="ABB271"/>
      <c r="ABC271"/>
      <c r="ABD271"/>
      <c r="ABE271"/>
      <c r="ABF271"/>
      <c r="ABG271"/>
      <c r="ABH271"/>
      <c r="ABI271"/>
      <c r="ABJ271"/>
      <c r="ABK271"/>
      <c r="ABL271"/>
      <c r="ABM271"/>
      <c r="ABN271"/>
      <c r="ABO271"/>
      <c r="ABP271"/>
      <c r="ABQ271"/>
      <c r="ABR271"/>
      <c r="ABS271"/>
      <c r="ABT271"/>
      <c r="ABU271"/>
      <c r="ABV271"/>
      <c r="ABW271"/>
      <c r="ABX271"/>
      <c r="ABY271"/>
      <c r="ABZ271"/>
      <c r="ACA271"/>
      <c r="ACB271"/>
      <c r="ACC271"/>
      <c r="ACD271"/>
      <c r="ACE271"/>
      <c r="ACF271"/>
      <c r="ACG271"/>
      <c r="ACH271"/>
      <c r="ACI271"/>
      <c r="ACJ271"/>
      <c r="ACK271"/>
      <c r="ACL271"/>
      <c r="ACM271"/>
      <c r="ACN271"/>
      <c r="ACO271"/>
      <c r="ACP271"/>
      <c r="ACQ271"/>
      <c r="ACR271"/>
      <c r="ACS271"/>
      <c r="ACT271"/>
      <c r="ACU271"/>
      <c r="ACV271"/>
      <c r="ACW271"/>
      <c r="ACX271"/>
      <c r="ACY271"/>
      <c r="ACZ271"/>
      <c r="ADA271"/>
      <c r="ADB271"/>
      <c r="ADC271"/>
      <c r="ADD271"/>
      <c r="ADE271"/>
      <c r="ADF271"/>
      <c r="ADG271"/>
      <c r="ADH271"/>
      <c r="ADI271"/>
      <c r="ADJ271"/>
      <c r="ADK271"/>
      <c r="ADL271"/>
      <c r="ADM271"/>
      <c r="ADN271"/>
      <c r="ADO271"/>
      <c r="ADP271"/>
      <c r="ADQ271"/>
      <c r="ADR271"/>
      <c r="ADS271"/>
      <c r="ADT271"/>
      <c r="ADU271"/>
      <c r="ADV271"/>
      <c r="ADW271"/>
      <c r="ADX271"/>
      <c r="ADY271"/>
      <c r="ADZ271"/>
      <c r="AEA271"/>
      <c r="AEB271"/>
      <c r="AEC271"/>
      <c r="AED271"/>
      <c r="AEE271"/>
      <c r="AEF271"/>
      <c r="AEG271"/>
      <c r="AEH271"/>
      <c r="AEI271"/>
      <c r="AEJ271"/>
      <c r="AEK271"/>
      <c r="AEL271"/>
      <c r="AEM271"/>
      <c r="AEN271"/>
      <c r="AEO271"/>
      <c r="AEP271"/>
      <c r="AEQ271"/>
      <c r="AER271"/>
      <c r="AES271"/>
      <c r="AET271"/>
      <c r="AEU271"/>
      <c r="AEV271"/>
      <c r="AEW271"/>
      <c r="AEX271"/>
      <c r="AEY271"/>
      <c r="AEZ271"/>
      <c r="AFA271"/>
      <c r="AFB271"/>
      <c r="AFC271"/>
      <c r="AFD271"/>
      <c r="AFE271"/>
      <c r="AFF271"/>
      <c r="AFG271"/>
      <c r="AFH271"/>
      <c r="AFI271"/>
      <c r="AFJ271"/>
      <c r="AFK271"/>
      <c r="AFL271"/>
      <c r="AFM271"/>
      <c r="AFN271"/>
      <c r="AFO271"/>
      <c r="AFP271"/>
      <c r="AFQ271"/>
      <c r="AFR271"/>
      <c r="AFS271"/>
      <c r="AFT271"/>
      <c r="AFU271"/>
      <c r="AFV271"/>
      <c r="AFW271"/>
      <c r="AFX271"/>
      <c r="AFY271"/>
      <c r="AFZ271"/>
      <c r="AGA271"/>
      <c r="AGB271"/>
      <c r="AGC271"/>
      <c r="AGD271"/>
      <c r="AGE271"/>
      <c r="AGF271"/>
      <c r="AGG271"/>
      <c r="AGH271"/>
      <c r="AGI271"/>
      <c r="AGJ271"/>
      <c r="AGK271"/>
      <c r="AGL271"/>
      <c r="AGM271"/>
      <c r="AGN271"/>
      <c r="AGO271"/>
      <c r="AGP271"/>
      <c r="AGQ271"/>
      <c r="AGR271"/>
      <c r="AGS271"/>
      <c r="AGT271"/>
      <c r="AGU271"/>
      <c r="AGV271"/>
      <c r="AGW271"/>
      <c r="AGX271"/>
      <c r="AGY271"/>
      <c r="AGZ271"/>
      <c r="AHA271"/>
      <c r="AHB271"/>
      <c r="AHC271"/>
      <c r="AHD271"/>
      <c r="AHE271"/>
      <c r="AHF271"/>
      <c r="AHG271"/>
      <c r="AHH271"/>
      <c r="AHI271"/>
      <c r="AHJ271"/>
      <c r="AHK271"/>
      <c r="AHL271"/>
      <c r="AHM271"/>
      <c r="AHN271"/>
      <c r="AHO271"/>
      <c r="AHP271"/>
      <c r="AHQ271"/>
      <c r="AHR271"/>
      <c r="AHS271"/>
      <c r="AHT271"/>
      <c r="AHU271"/>
      <c r="AHV271"/>
      <c r="AHW271"/>
      <c r="AHX271"/>
      <c r="AHY271"/>
      <c r="AHZ271"/>
      <c r="AIA271"/>
      <c r="AIB271"/>
      <c r="AIC271"/>
      <c r="AID271"/>
      <c r="AIE271"/>
      <c r="AIF271"/>
      <c r="AIG271"/>
      <c r="AIH271"/>
      <c r="AII271"/>
      <c r="AIJ271"/>
      <c r="AIK271"/>
      <c r="AIL271"/>
      <c r="AIM271"/>
      <c r="AIN271"/>
      <c r="AIO271"/>
      <c r="AIP271"/>
      <c r="AIQ271"/>
      <c r="AIR271"/>
      <c r="AIS271"/>
      <c r="AIT271"/>
      <c r="AIU271"/>
      <c r="AIV271"/>
      <c r="AIW271"/>
      <c r="AIX271"/>
      <c r="AIY271"/>
      <c r="AIZ271"/>
      <c r="AJA271"/>
      <c r="AJB271"/>
      <c r="AJC271"/>
      <c r="AJD271"/>
      <c r="AJE271"/>
      <c r="AJF271"/>
      <c r="AJG271"/>
      <c r="AJH271"/>
      <c r="AJI271"/>
      <c r="AJJ271"/>
      <c r="AJK271"/>
      <c r="AJL271"/>
      <c r="AJM271"/>
      <c r="AJN271"/>
      <c r="AJO271"/>
      <c r="AJP271"/>
      <c r="AJQ271"/>
      <c r="AJR271"/>
      <c r="AJS271"/>
      <c r="AJT271"/>
      <c r="AJU271"/>
      <c r="AJV271"/>
      <c r="AJW271"/>
      <c r="AJX271"/>
      <c r="AJY271"/>
      <c r="AJZ271"/>
      <c r="AKA271"/>
      <c r="AKB271"/>
      <c r="AKC271"/>
      <c r="AKD271"/>
      <c r="AKE271"/>
      <c r="AKF271"/>
      <c r="AKG271"/>
      <c r="AKH271"/>
      <c r="AKI271"/>
      <c r="AKJ271"/>
      <c r="AKK271"/>
      <c r="AKL271"/>
      <c r="AKM271"/>
      <c r="AKN271"/>
      <c r="AKO271"/>
      <c r="AKP271"/>
      <c r="AKQ271"/>
      <c r="AKR271"/>
      <c r="AKS271"/>
      <c r="AKT271"/>
      <c r="AKU271"/>
      <c r="AKV271"/>
      <c r="AKW271"/>
      <c r="AKX271"/>
      <c r="AKY271"/>
      <c r="AKZ271"/>
      <c r="ALA271"/>
      <c r="ALB271"/>
      <c r="ALC271"/>
      <c r="ALD271"/>
      <c r="ALE271"/>
      <c r="ALF271"/>
      <c r="ALG271"/>
      <c r="ALH271"/>
      <c r="ALI271"/>
      <c r="ALJ271"/>
      <c r="ALK271"/>
      <c r="ALL271"/>
      <c r="ALM271"/>
      <c r="ALN271"/>
      <c r="ALO271"/>
      <c r="ALP271"/>
      <c r="ALQ271"/>
      <c r="ALR271"/>
      <c r="ALS271"/>
      <c r="ALT271"/>
      <c r="ALU271"/>
      <c r="ALV271"/>
      <c r="ALW271"/>
      <c r="ALX271"/>
      <c r="ALY271"/>
      <c r="ALZ271"/>
      <c r="AMA271"/>
      <c r="AMB271"/>
      <c r="AMC271"/>
      <c r="AMD271"/>
      <c r="AME271"/>
      <c r="AMF271"/>
      <c r="AMG271"/>
      <c r="AMH271"/>
      <c r="AMI271"/>
      <c r="AMJ271"/>
    </row>
    <row r="272" spans="1:1024">
      <c r="A272" s="14" t="s">
        <v>50</v>
      </c>
      <c r="B272" s="15">
        <v>1</v>
      </c>
      <c r="C272" s="16">
        <v>23891</v>
      </c>
      <c r="D272" s="17">
        <v>42181</v>
      </c>
      <c r="E272" s="17">
        <v>42183</v>
      </c>
      <c r="F272" s="13">
        <f t="shared" si="33"/>
        <v>2</v>
      </c>
      <c r="G272" s="18" t="str">
        <f t="shared" si="34"/>
        <v>50 years, 0 months</v>
      </c>
      <c r="H272" s="18" t="s">
        <v>51</v>
      </c>
      <c r="I272" s="13" t="s">
        <v>52</v>
      </c>
      <c r="J272" s="18">
        <v>0</v>
      </c>
      <c r="K272" s="18">
        <v>0</v>
      </c>
      <c r="L272" s="18">
        <v>0</v>
      </c>
      <c r="M272" s="19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18">
        <v>1</v>
      </c>
      <c r="V272" s="18">
        <v>0</v>
      </c>
      <c r="W272" s="18">
        <v>0</v>
      </c>
      <c r="X272" s="18">
        <v>0</v>
      </c>
      <c r="Y272" s="18">
        <v>32.770000000000003</v>
      </c>
      <c r="Z272" s="18">
        <f t="shared" si="29"/>
        <v>1</v>
      </c>
      <c r="AA272" s="14">
        <v>0</v>
      </c>
      <c r="AB272" s="18">
        <v>0</v>
      </c>
      <c r="AC272" s="18">
        <v>0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8">
        <v>142</v>
      </c>
      <c r="AN272" s="18">
        <v>142</v>
      </c>
      <c r="AO272" s="18">
        <f t="shared" si="30"/>
        <v>0</v>
      </c>
      <c r="AP272" s="18">
        <f t="shared" si="31"/>
        <v>0</v>
      </c>
      <c r="AQ272" s="13">
        <v>0</v>
      </c>
      <c r="AR272" s="18">
        <f t="shared" si="35"/>
        <v>2</v>
      </c>
      <c r="AS272" s="18">
        <v>0</v>
      </c>
      <c r="AT272" s="18">
        <v>0</v>
      </c>
      <c r="AU272" s="18">
        <f t="shared" si="32"/>
        <v>2</v>
      </c>
      <c r="AV272" s="18">
        <v>0</v>
      </c>
      <c r="AW272" s="18">
        <v>0</v>
      </c>
      <c r="AX272" s="18">
        <v>0</v>
      </c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</row>
    <row r="273" spans="1:1024">
      <c r="A273" s="14" t="s">
        <v>60</v>
      </c>
      <c r="B273" s="15">
        <v>1</v>
      </c>
      <c r="C273" s="16">
        <v>27130</v>
      </c>
      <c r="D273" s="17">
        <v>42181</v>
      </c>
      <c r="E273" s="17">
        <v>42182</v>
      </c>
      <c r="F273" s="13">
        <f t="shared" si="33"/>
        <v>1</v>
      </c>
      <c r="G273" s="18" t="str">
        <f t="shared" si="34"/>
        <v>41 years, 2 months</v>
      </c>
      <c r="H273" s="18" t="s">
        <v>51</v>
      </c>
      <c r="I273" s="13" t="s">
        <v>52</v>
      </c>
      <c r="J273" s="18">
        <v>0</v>
      </c>
      <c r="K273" s="18">
        <v>0</v>
      </c>
      <c r="L273" s="18">
        <v>0</v>
      </c>
      <c r="M273" s="19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0</v>
      </c>
      <c r="T273" s="18">
        <v>1</v>
      </c>
      <c r="U273" s="18">
        <v>0</v>
      </c>
      <c r="V273" s="18">
        <v>0</v>
      </c>
      <c r="W273" s="18">
        <v>0</v>
      </c>
      <c r="X273" s="18">
        <v>1</v>
      </c>
      <c r="Y273" s="18">
        <v>25.84</v>
      </c>
      <c r="Z273" s="18">
        <f t="shared" si="29"/>
        <v>0</v>
      </c>
      <c r="AA273" s="14">
        <v>0</v>
      </c>
      <c r="AB273" s="18">
        <v>0</v>
      </c>
      <c r="AC273" s="18">
        <v>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18">
        <v>0</v>
      </c>
      <c r="AM273" s="18">
        <v>140</v>
      </c>
      <c r="AN273" s="18">
        <v>140</v>
      </c>
      <c r="AO273" s="18">
        <f t="shared" si="30"/>
        <v>0</v>
      </c>
      <c r="AP273" s="18">
        <f t="shared" si="31"/>
        <v>0</v>
      </c>
      <c r="AQ273" s="13">
        <v>0</v>
      </c>
      <c r="AR273" s="18">
        <f t="shared" si="35"/>
        <v>1</v>
      </c>
      <c r="AS273" s="18">
        <v>0</v>
      </c>
      <c r="AT273" s="18">
        <v>0</v>
      </c>
      <c r="AU273" s="18">
        <f t="shared" si="32"/>
        <v>1</v>
      </c>
      <c r="AV273" s="18">
        <v>0</v>
      </c>
      <c r="AW273" s="18">
        <v>0</v>
      </c>
      <c r="AX273" s="18">
        <v>0</v>
      </c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  <c r="KH273"/>
      <c r="KI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  <c r="KW273"/>
      <c r="KX273"/>
      <c r="KY273"/>
      <c r="KZ273"/>
      <c r="LA273"/>
      <c r="LB273"/>
      <c r="LC273"/>
      <c r="LD273"/>
      <c r="LE273"/>
      <c r="LF273"/>
      <c r="LG273"/>
      <c r="LH273"/>
      <c r="LI273"/>
      <c r="LJ273"/>
      <c r="LK273"/>
      <c r="LL273"/>
      <c r="LM273"/>
      <c r="LN273"/>
      <c r="LO273"/>
      <c r="LP273"/>
      <c r="LQ273"/>
      <c r="LR273"/>
      <c r="LS273"/>
      <c r="LT273"/>
      <c r="LU273"/>
      <c r="LV273"/>
      <c r="LW273"/>
      <c r="LX273"/>
      <c r="LY273"/>
      <c r="LZ273"/>
      <c r="MA273"/>
      <c r="MB273"/>
      <c r="MC273"/>
      <c r="MD273"/>
      <c r="ME273"/>
      <c r="MF273"/>
      <c r="MG273"/>
      <c r="MH273"/>
      <c r="MI273"/>
      <c r="MJ273"/>
      <c r="MK273"/>
      <c r="ML273"/>
      <c r="MM273"/>
      <c r="MN273"/>
      <c r="MO273"/>
      <c r="MP273"/>
      <c r="MQ273"/>
      <c r="MR273"/>
      <c r="MS273"/>
      <c r="MT273"/>
      <c r="MU273"/>
      <c r="MV273"/>
      <c r="MW273"/>
      <c r="MX273"/>
      <c r="MY273"/>
      <c r="MZ273"/>
      <c r="NA273"/>
      <c r="NB273"/>
      <c r="NC273"/>
      <c r="ND273"/>
      <c r="NE273"/>
      <c r="NF273"/>
      <c r="NG273"/>
      <c r="NH273"/>
      <c r="NI273"/>
      <c r="NJ273"/>
      <c r="NK273"/>
      <c r="NL273"/>
      <c r="NM273"/>
      <c r="NN273"/>
      <c r="NO273"/>
      <c r="NP273"/>
      <c r="NQ273"/>
      <c r="NR273"/>
      <c r="NS273"/>
      <c r="NT273"/>
      <c r="NU273"/>
      <c r="NV273"/>
      <c r="NW273"/>
      <c r="NX273"/>
      <c r="NY273"/>
      <c r="NZ273"/>
      <c r="OA273"/>
      <c r="OB273"/>
      <c r="OC273"/>
      <c r="OD273"/>
      <c r="OE273"/>
      <c r="OF273"/>
      <c r="OG273"/>
      <c r="OH273"/>
      <c r="OI273"/>
      <c r="OJ273"/>
      <c r="OK273"/>
      <c r="OL273"/>
      <c r="OM273"/>
      <c r="ON273"/>
      <c r="OO273"/>
      <c r="OP273"/>
      <c r="OQ273"/>
      <c r="OR273"/>
      <c r="OS273"/>
      <c r="OT273"/>
      <c r="OU273"/>
      <c r="OV273"/>
      <c r="OW273"/>
      <c r="OX273"/>
      <c r="OY273"/>
      <c r="OZ273"/>
      <c r="PA273"/>
      <c r="PB273"/>
      <c r="PC273"/>
      <c r="PD273"/>
      <c r="PE273"/>
      <c r="PF273"/>
      <c r="PG273"/>
      <c r="PH273"/>
      <c r="PI273"/>
      <c r="PJ273"/>
      <c r="PK273"/>
      <c r="PL273"/>
      <c r="PM273"/>
      <c r="PN273"/>
      <c r="PO273"/>
      <c r="PP273"/>
      <c r="PQ273"/>
      <c r="PR273"/>
      <c r="PS273"/>
      <c r="PT273"/>
      <c r="PU273"/>
      <c r="PV273"/>
      <c r="PW273"/>
      <c r="PX273"/>
      <c r="PY273"/>
      <c r="PZ273"/>
      <c r="QA273"/>
      <c r="QB273"/>
      <c r="QC273"/>
      <c r="QD273"/>
      <c r="QE273"/>
      <c r="QF273"/>
      <c r="QG273"/>
      <c r="QH273"/>
      <c r="QI273"/>
      <c r="QJ273"/>
      <c r="QK273"/>
      <c r="QL273"/>
      <c r="QM273"/>
      <c r="QN273"/>
      <c r="QO273"/>
      <c r="QP273"/>
      <c r="QQ273"/>
      <c r="QR273"/>
      <c r="QS273"/>
      <c r="QT273"/>
      <c r="QU273"/>
      <c r="QV273"/>
      <c r="QW273"/>
      <c r="QX273"/>
      <c r="QY273"/>
      <c r="QZ273"/>
      <c r="RA273"/>
      <c r="RB273"/>
      <c r="RC273"/>
      <c r="RD273"/>
      <c r="RE273"/>
      <c r="RF273"/>
      <c r="RG273"/>
      <c r="RH273"/>
      <c r="RI273"/>
      <c r="RJ273"/>
      <c r="RK273"/>
      <c r="RL273"/>
      <c r="RM273"/>
      <c r="RN273"/>
      <c r="RO273"/>
      <c r="RP273"/>
      <c r="RQ273"/>
      <c r="RR273"/>
      <c r="RS273"/>
      <c r="RT273"/>
      <c r="RU273"/>
      <c r="RV273"/>
      <c r="RW273"/>
      <c r="RX273"/>
      <c r="RY273"/>
      <c r="RZ273"/>
      <c r="SA273"/>
      <c r="SB273"/>
      <c r="SC273"/>
      <c r="SD273"/>
      <c r="SE273"/>
      <c r="SF273"/>
      <c r="SG273"/>
      <c r="SH273"/>
      <c r="SI273"/>
      <c r="SJ273"/>
      <c r="SK273"/>
      <c r="SL273"/>
      <c r="SM273"/>
      <c r="SN273"/>
      <c r="SO273"/>
      <c r="SP273"/>
      <c r="SQ273"/>
      <c r="SR273"/>
      <c r="SS273"/>
      <c r="ST273"/>
      <c r="SU273"/>
      <c r="SV273"/>
      <c r="SW273"/>
      <c r="SX273"/>
      <c r="SY273"/>
      <c r="SZ273"/>
      <c r="TA273"/>
      <c r="TB273"/>
      <c r="TC273"/>
      <c r="TD273"/>
      <c r="TE273"/>
      <c r="TF273"/>
      <c r="TG273"/>
      <c r="TH273"/>
      <c r="TI273"/>
      <c r="TJ273"/>
      <c r="TK273"/>
      <c r="TL273"/>
      <c r="TM273"/>
      <c r="TN273"/>
      <c r="TO273"/>
      <c r="TP273"/>
      <c r="TQ273"/>
      <c r="TR273"/>
      <c r="TS273"/>
      <c r="TT273"/>
      <c r="TU273"/>
      <c r="TV273"/>
      <c r="TW273"/>
      <c r="TX273"/>
      <c r="TY273"/>
      <c r="TZ273"/>
      <c r="UA273"/>
      <c r="UB273"/>
      <c r="UC273"/>
      <c r="UD273"/>
      <c r="UE273"/>
      <c r="UF273"/>
      <c r="UG273"/>
      <c r="UH273"/>
      <c r="UI273"/>
      <c r="UJ273"/>
      <c r="UK273"/>
      <c r="UL273"/>
      <c r="UM273"/>
      <c r="UN273"/>
      <c r="UO273"/>
      <c r="UP273"/>
      <c r="UQ273"/>
      <c r="UR273"/>
      <c r="US273"/>
      <c r="UT273"/>
      <c r="UU273"/>
      <c r="UV273"/>
      <c r="UW273"/>
      <c r="UX273"/>
      <c r="UY273"/>
      <c r="UZ273"/>
      <c r="VA273"/>
      <c r="VB273"/>
      <c r="VC273"/>
      <c r="VD273"/>
      <c r="VE273"/>
      <c r="VF273"/>
      <c r="VG273"/>
      <c r="VH273"/>
      <c r="VI273"/>
      <c r="VJ273"/>
      <c r="VK273"/>
      <c r="VL273"/>
      <c r="VM273"/>
      <c r="VN273"/>
      <c r="VO273"/>
      <c r="VP273"/>
      <c r="VQ273"/>
      <c r="VR273"/>
      <c r="VS273"/>
      <c r="VT273"/>
      <c r="VU273"/>
      <c r="VV273"/>
      <c r="VW273"/>
      <c r="VX273"/>
      <c r="VY273"/>
      <c r="VZ273"/>
      <c r="WA273"/>
      <c r="WB273"/>
      <c r="WC273"/>
      <c r="WD273"/>
      <c r="WE273"/>
      <c r="WF273"/>
      <c r="WG273"/>
      <c r="WH273"/>
      <c r="WI273"/>
      <c r="WJ273"/>
      <c r="WK273"/>
      <c r="WL273"/>
      <c r="WM273"/>
      <c r="WN273"/>
      <c r="WO273"/>
      <c r="WP273"/>
      <c r="WQ273"/>
      <c r="WR273"/>
      <c r="WS273"/>
      <c r="WT273"/>
      <c r="WU273"/>
      <c r="WV273"/>
      <c r="WW273"/>
      <c r="WX273"/>
      <c r="WY273"/>
      <c r="WZ273"/>
      <c r="XA273"/>
      <c r="XB273"/>
      <c r="XC273"/>
      <c r="XD273"/>
      <c r="XE273"/>
      <c r="XF273"/>
      <c r="XG273"/>
      <c r="XH273"/>
      <c r="XI273"/>
      <c r="XJ273"/>
      <c r="XK273"/>
      <c r="XL273"/>
      <c r="XM273"/>
      <c r="XN273"/>
      <c r="XO273"/>
      <c r="XP273"/>
      <c r="XQ273"/>
      <c r="XR273"/>
      <c r="XS273"/>
      <c r="XT273"/>
      <c r="XU273"/>
      <c r="XV273"/>
      <c r="XW273"/>
      <c r="XX273"/>
      <c r="XY273"/>
      <c r="XZ273"/>
      <c r="YA273"/>
      <c r="YB273"/>
      <c r="YC273"/>
      <c r="YD273"/>
      <c r="YE273"/>
      <c r="YF273"/>
      <c r="YG273"/>
      <c r="YH273"/>
      <c r="YI273"/>
      <c r="YJ273"/>
      <c r="YK273"/>
      <c r="YL273"/>
      <c r="YM273"/>
      <c r="YN273"/>
      <c r="YO273"/>
      <c r="YP273"/>
      <c r="YQ273"/>
      <c r="YR273"/>
      <c r="YS273"/>
      <c r="YT273"/>
      <c r="YU273"/>
      <c r="YV273"/>
      <c r="YW273"/>
      <c r="YX273"/>
      <c r="YY273"/>
      <c r="YZ273"/>
      <c r="ZA273"/>
      <c r="ZB273"/>
      <c r="ZC273"/>
      <c r="ZD273"/>
      <c r="ZE273"/>
      <c r="ZF273"/>
      <c r="ZG273"/>
      <c r="ZH273"/>
      <c r="ZI273"/>
      <c r="ZJ273"/>
      <c r="ZK273"/>
      <c r="ZL273"/>
      <c r="ZM273"/>
      <c r="ZN273"/>
      <c r="ZO273"/>
      <c r="ZP273"/>
      <c r="ZQ273"/>
      <c r="ZR273"/>
      <c r="ZS273"/>
      <c r="ZT273"/>
      <c r="ZU273"/>
      <c r="ZV273"/>
      <c r="ZW273"/>
      <c r="ZX273"/>
      <c r="ZY273"/>
      <c r="ZZ273"/>
      <c r="AAA273"/>
      <c r="AAB273"/>
      <c r="AAC273"/>
      <c r="AAD273"/>
      <c r="AAE273"/>
      <c r="AAF273"/>
      <c r="AAG273"/>
      <c r="AAH273"/>
      <c r="AAI273"/>
      <c r="AAJ273"/>
      <c r="AAK273"/>
      <c r="AAL273"/>
      <c r="AAM273"/>
      <c r="AAN273"/>
      <c r="AAO273"/>
      <c r="AAP273"/>
      <c r="AAQ273"/>
      <c r="AAR273"/>
      <c r="AAS273"/>
      <c r="AAT273"/>
      <c r="AAU273"/>
      <c r="AAV273"/>
      <c r="AAW273"/>
      <c r="AAX273"/>
      <c r="AAY273"/>
      <c r="AAZ273"/>
      <c r="ABA273"/>
      <c r="ABB273"/>
      <c r="ABC273"/>
      <c r="ABD273"/>
      <c r="ABE273"/>
      <c r="ABF273"/>
      <c r="ABG273"/>
      <c r="ABH273"/>
      <c r="ABI273"/>
      <c r="ABJ273"/>
      <c r="ABK273"/>
      <c r="ABL273"/>
      <c r="ABM273"/>
      <c r="ABN273"/>
      <c r="ABO273"/>
      <c r="ABP273"/>
      <c r="ABQ273"/>
      <c r="ABR273"/>
      <c r="ABS273"/>
      <c r="ABT273"/>
      <c r="ABU273"/>
      <c r="ABV273"/>
      <c r="ABW273"/>
      <c r="ABX273"/>
      <c r="ABY273"/>
      <c r="ABZ273"/>
      <c r="ACA273"/>
      <c r="ACB273"/>
      <c r="ACC273"/>
      <c r="ACD273"/>
      <c r="ACE273"/>
      <c r="ACF273"/>
      <c r="ACG273"/>
      <c r="ACH273"/>
      <c r="ACI273"/>
      <c r="ACJ273"/>
      <c r="ACK273"/>
      <c r="ACL273"/>
      <c r="ACM273"/>
      <c r="ACN273"/>
      <c r="ACO273"/>
      <c r="ACP273"/>
      <c r="ACQ273"/>
      <c r="ACR273"/>
      <c r="ACS273"/>
      <c r="ACT273"/>
      <c r="ACU273"/>
      <c r="ACV273"/>
      <c r="ACW273"/>
      <c r="ACX273"/>
      <c r="ACY273"/>
      <c r="ACZ273"/>
      <c r="ADA273"/>
      <c r="ADB273"/>
      <c r="ADC273"/>
      <c r="ADD273"/>
      <c r="ADE273"/>
      <c r="ADF273"/>
      <c r="ADG273"/>
      <c r="ADH273"/>
      <c r="ADI273"/>
      <c r="ADJ273"/>
      <c r="ADK273"/>
      <c r="ADL273"/>
      <c r="ADM273"/>
      <c r="ADN273"/>
      <c r="ADO273"/>
      <c r="ADP273"/>
      <c r="ADQ273"/>
      <c r="ADR273"/>
      <c r="ADS273"/>
      <c r="ADT273"/>
      <c r="ADU273"/>
      <c r="ADV273"/>
      <c r="ADW273"/>
      <c r="ADX273"/>
      <c r="ADY273"/>
      <c r="ADZ273"/>
      <c r="AEA273"/>
      <c r="AEB273"/>
      <c r="AEC273"/>
      <c r="AED273"/>
      <c r="AEE273"/>
      <c r="AEF273"/>
      <c r="AEG273"/>
      <c r="AEH273"/>
      <c r="AEI273"/>
      <c r="AEJ273"/>
      <c r="AEK273"/>
      <c r="AEL273"/>
      <c r="AEM273"/>
      <c r="AEN273"/>
      <c r="AEO273"/>
      <c r="AEP273"/>
      <c r="AEQ273"/>
      <c r="AER273"/>
      <c r="AES273"/>
      <c r="AET273"/>
      <c r="AEU273"/>
      <c r="AEV273"/>
      <c r="AEW273"/>
      <c r="AEX273"/>
      <c r="AEY273"/>
      <c r="AEZ273"/>
      <c r="AFA273"/>
      <c r="AFB273"/>
      <c r="AFC273"/>
      <c r="AFD273"/>
      <c r="AFE273"/>
      <c r="AFF273"/>
      <c r="AFG273"/>
      <c r="AFH273"/>
      <c r="AFI273"/>
      <c r="AFJ273"/>
      <c r="AFK273"/>
      <c r="AFL273"/>
      <c r="AFM273"/>
      <c r="AFN273"/>
      <c r="AFO273"/>
      <c r="AFP273"/>
      <c r="AFQ273"/>
      <c r="AFR273"/>
      <c r="AFS273"/>
      <c r="AFT273"/>
      <c r="AFU273"/>
      <c r="AFV273"/>
      <c r="AFW273"/>
      <c r="AFX273"/>
      <c r="AFY273"/>
      <c r="AFZ273"/>
      <c r="AGA273"/>
      <c r="AGB273"/>
      <c r="AGC273"/>
      <c r="AGD273"/>
      <c r="AGE273"/>
      <c r="AGF273"/>
      <c r="AGG273"/>
      <c r="AGH273"/>
      <c r="AGI273"/>
      <c r="AGJ273"/>
      <c r="AGK273"/>
      <c r="AGL273"/>
      <c r="AGM273"/>
      <c r="AGN273"/>
      <c r="AGO273"/>
      <c r="AGP273"/>
      <c r="AGQ273"/>
      <c r="AGR273"/>
      <c r="AGS273"/>
      <c r="AGT273"/>
      <c r="AGU273"/>
      <c r="AGV273"/>
      <c r="AGW273"/>
      <c r="AGX273"/>
      <c r="AGY273"/>
      <c r="AGZ273"/>
      <c r="AHA273"/>
      <c r="AHB273"/>
      <c r="AHC273"/>
      <c r="AHD273"/>
      <c r="AHE273"/>
      <c r="AHF273"/>
      <c r="AHG273"/>
      <c r="AHH273"/>
      <c r="AHI273"/>
      <c r="AHJ273"/>
      <c r="AHK273"/>
      <c r="AHL273"/>
      <c r="AHM273"/>
      <c r="AHN273"/>
      <c r="AHO273"/>
      <c r="AHP273"/>
      <c r="AHQ273"/>
      <c r="AHR273"/>
      <c r="AHS273"/>
      <c r="AHT273"/>
      <c r="AHU273"/>
      <c r="AHV273"/>
      <c r="AHW273"/>
      <c r="AHX273"/>
      <c r="AHY273"/>
      <c r="AHZ273"/>
      <c r="AIA273"/>
      <c r="AIB273"/>
      <c r="AIC273"/>
      <c r="AID273"/>
      <c r="AIE273"/>
      <c r="AIF273"/>
      <c r="AIG273"/>
      <c r="AIH273"/>
      <c r="AII273"/>
      <c r="AIJ273"/>
      <c r="AIK273"/>
      <c r="AIL273"/>
      <c r="AIM273"/>
      <c r="AIN273"/>
      <c r="AIO273"/>
      <c r="AIP273"/>
      <c r="AIQ273"/>
      <c r="AIR273"/>
      <c r="AIS273"/>
      <c r="AIT273"/>
      <c r="AIU273"/>
      <c r="AIV273"/>
      <c r="AIW273"/>
      <c r="AIX273"/>
      <c r="AIY273"/>
      <c r="AIZ273"/>
      <c r="AJA273"/>
      <c r="AJB273"/>
      <c r="AJC273"/>
      <c r="AJD273"/>
      <c r="AJE273"/>
      <c r="AJF273"/>
      <c r="AJG273"/>
      <c r="AJH273"/>
      <c r="AJI273"/>
      <c r="AJJ273"/>
      <c r="AJK273"/>
      <c r="AJL273"/>
      <c r="AJM273"/>
      <c r="AJN273"/>
      <c r="AJO273"/>
      <c r="AJP273"/>
      <c r="AJQ273"/>
      <c r="AJR273"/>
      <c r="AJS273"/>
      <c r="AJT273"/>
      <c r="AJU273"/>
      <c r="AJV273"/>
      <c r="AJW273"/>
      <c r="AJX273"/>
      <c r="AJY273"/>
      <c r="AJZ273"/>
      <c r="AKA273"/>
      <c r="AKB273"/>
      <c r="AKC273"/>
      <c r="AKD273"/>
      <c r="AKE273"/>
      <c r="AKF273"/>
      <c r="AKG273"/>
      <c r="AKH273"/>
      <c r="AKI273"/>
      <c r="AKJ273"/>
      <c r="AKK273"/>
      <c r="AKL273"/>
      <c r="AKM273"/>
      <c r="AKN273"/>
      <c r="AKO273"/>
      <c r="AKP273"/>
      <c r="AKQ273"/>
      <c r="AKR273"/>
      <c r="AKS273"/>
      <c r="AKT273"/>
      <c r="AKU273"/>
      <c r="AKV273"/>
      <c r="AKW273"/>
      <c r="AKX273"/>
      <c r="AKY273"/>
      <c r="AKZ273"/>
      <c r="ALA273"/>
      <c r="ALB273"/>
      <c r="ALC273"/>
      <c r="ALD273"/>
      <c r="ALE273"/>
      <c r="ALF273"/>
      <c r="ALG273"/>
      <c r="ALH273"/>
      <c r="ALI273"/>
      <c r="ALJ273"/>
      <c r="ALK273"/>
      <c r="ALL273"/>
      <c r="ALM273"/>
      <c r="ALN273"/>
      <c r="ALO273"/>
      <c r="ALP273"/>
      <c r="ALQ273"/>
      <c r="ALR273"/>
      <c r="ALS273"/>
      <c r="ALT273"/>
      <c r="ALU273"/>
      <c r="ALV273"/>
      <c r="ALW273"/>
      <c r="ALX273"/>
      <c r="ALY273"/>
      <c r="ALZ273"/>
      <c r="AMA273"/>
      <c r="AMB273"/>
      <c r="AMC273"/>
      <c r="AMD273"/>
      <c r="AME273"/>
      <c r="AMF273"/>
      <c r="AMG273"/>
      <c r="AMH273"/>
      <c r="AMI273"/>
      <c r="AMJ273"/>
    </row>
    <row r="274" spans="1:1024">
      <c r="A274" s="14" t="s">
        <v>50</v>
      </c>
      <c r="B274" s="15">
        <v>1</v>
      </c>
      <c r="C274" s="16">
        <v>26425</v>
      </c>
      <c r="D274" s="17">
        <v>42200</v>
      </c>
      <c r="E274" s="17">
        <v>42202</v>
      </c>
      <c r="F274" s="13">
        <f t="shared" si="33"/>
        <v>2</v>
      </c>
      <c r="G274" s="18" t="str">
        <f t="shared" si="34"/>
        <v>43 years, 2 months</v>
      </c>
      <c r="H274" s="18" t="s">
        <v>54</v>
      </c>
      <c r="I274" s="13" t="s">
        <v>52</v>
      </c>
      <c r="J274" s="18">
        <v>0</v>
      </c>
      <c r="K274" s="18">
        <v>0</v>
      </c>
      <c r="L274" s="18">
        <v>0</v>
      </c>
      <c r="M274" s="19">
        <v>1</v>
      </c>
      <c r="N274" s="18">
        <v>1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1</v>
      </c>
      <c r="Y274" s="18">
        <v>25.01</v>
      </c>
      <c r="Z274" s="18">
        <f t="shared" si="29"/>
        <v>0</v>
      </c>
      <c r="AA274" s="14">
        <v>0</v>
      </c>
      <c r="AB274" s="18">
        <v>0</v>
      </c>
      <c r="AC274" s="18">
        <v>0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8">
        <v>140</v>
      </c>
      <c r="AN274" s="18">
        <v>145</v>
      </c>
      <c r="AO274" s="18">
        <f t="shared" si="30"/>
        <v>0</v>
      </c>
      <c r="AP274" s="18">
        <f t="shared" si="31"/>
        <v>0</v>
      </c>
      <c r="AQ274" s="13">
        <v>0</v>
      </c>
      <c r="AR274" s="18">
        <f t="shared" si="35"/>
        <v>2</v>
      </c>
      <c r="AS274" s="18">
        <v>0</v>
      </c>
      <c r="AT274" s="18">
        <v>0</v>
      </c>
      <c r="AU274" s="18">
        <f t="shared" si="32"/>
        <v>2</v>
      </c>
      <c r="AV274" s="18">
        <v>0</v>
      </c>
      <c r="AW274" s="18">
        <v>0</v>
      </c>
      <c r="AX274" s="18">
        <v>0</v>
      </c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</row>
    <row r="275" spans="1:1024">
      <c r="A275" s="14" t="s">
        <v>50</v>
      </c>
      <c r="B275" s="15">
        <v>1</v>
      </c>
      <c r="C275" s="16">
        <v>20687</v>
      </c>
      <c r="D275" s="17">
        <v>42202</v>
      </c>
      <c r="E275" s="17">
        <v>42204</v>
      </c>
      <c r="F275" s="13">
        <f t="shared" si="33"/>
        <v>2</v>
      </c>
      <c r="G275" s="18" t="str">
        <f t="shared" si="34"/>
        <v>58 years, 10 months</v>
      </c>
      <c r="H275" s="18" t="s">
        <v>51</v>
      </c>
      <c r="I275" s="13" t="s">
        <v>52</v>
      </c>
      <c r="J275" s="18">
        <v>0</v>
      </c>
      <c r="K275" s="18">
        <v>0</v>
      </c>
      <c r="L275" s="18">
        <v>0</v>
      </c>
      <c r="M275" s="19">
        <v>0</v>
      </c>
      <c r="N275" s="18">
        <v>1</v>
      </c>
      <c r="O275" s="18">
        <v>0</v>
      </c>
      <c r="P275" s="18">
        <v>0</v>
      </c>
      <c r="Q275" s="18">
        <v>1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31.43</v>
      </c>
      <c r="Z275" s="18">
        <f t="shared" si="29"/>
        <v>1</v>
      </c>
      <c r="AA275" s="14">
        <v>0</v>
      </c>
      <c r="AB275" s="18">
        <v>0</v>
      </c>
      <c r="AC275" s="18">
        <v>0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18">
        <v>0</v>
      </c>
      <c r="AM275" s="18">
        <v>138</v>
      </c>
      <c r="AN275" s="18">
        <v>141</v>
      </c>
      <c r="AO275" s="18">
        <f t="shared" si="30"/>
        <v>0</v>
      </c>
      <c r="AP275" s="18">
        <f t="shared" si="31"/>
        <v>0</v>
      </c>
      <c r="AQ275" s="13">
        <v>0</v>
      </c>
      <c r="AR275" s="18">
        <f t="shared" si="35"/>
        <v>2</v>
      </c>
      <c r="AS275" s="18">
        <v>0</v>
      </c>
      <c r="AT275" s="18">
        <v>0</v>
      </c>
      <c r="AU275" s="18">
        <f t="shared" si="32"/>
        <v>2</v>
      </c>
      <c r="AV275" s="18">
        <v>0</v>
      </c>
      <c r="AW275" s="18">
        <v>0</v>
      </c>
      <c r="AX275" s="18">
        <v>0</v>
      </c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</row>
    <row r="276" spans="1:1024">
      <c r="A276" s="14" t="s">
        <v>50</v>
      </c>
      <c r="B276" s="15">
        <v>1</v>
      </c>
      <c r="C276" s="16">
        <v>22828</v>
      </c>
      <c r="D276" s="17">
        <v>42207</v>
      </c>
      <c r="E276" s="17">
        <v>42209</v>
      </c>
      <c r="F276" s="13">
        <f t="shared" si="33"/>
        <v>2</v>
      </c>
      <c r="G276" s="18" t="str">
        <f t="shared" si="34"/>
        <v>53 years, 0 months</v>
      </c>
      <c r="H276" s="18" t="s">
        <v>51</v>
      </c>
      <c r="I276" s="13" t="s">
        <v>52</v>
      </c>
      <c r="J276" s="18">
        <v>0</v>
      </c>
      <c r="K276" s="18">
        <v>0</v>
      </c>
      <c r="L276" s="18">
        <v>0</v>
      </c>
      <c r="M276" s="19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1</v>
      </c>
      <c r="V276" s="18">
        <v>0</v>
      </c>
      <c r="W276" s="18">
        <v>0</v>
      </c>
      <c r="X276" s="18">
        <v>0</v>
      </c>
      <c r="Y276" s="18">
        <v>51.27</v>
      </c>
      <c r="Z276" s="18">
        <f t="shared" si="29"/>
        <v>1</v>
      </c>
      <c r="AA276" s="14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8">
        <v>141</v>
      </c>
      <c r="AN276" s="18">
        <v>143</v>
      </c>
      <c r="AO276" s="18">
        <f t="shared" si="30"/>
        <v>0</v>
      </c>
      <c r="AP276" s="18">
        <f t="shared" si="31"/>
        <v>0</v>
      </c>
      <c r="AQ276" s="13">
        <v>0</v>
      </c>
      <c r="AR276" s="18">
        <f t="shared" si="35"/>
        <v>2</v>
      </c>
      <c r="AS276" s="18">
        <v>0</v>
      </c>
      <c r="AT276" s="18">
        <v>0</v>
      </c>
      <c r="AU276" s="18">
        <f t="shared" si="32"/>
        <v>2</v>
      </c>
      <c r="AV276" s="18">
        <v>0</v>
      </c>
      <c r="AW276" s="18">
        <v>0</v>
      </c>
      <c r="AX276" s="18">
        <v>0</v>
      </c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  <c r="LX276"/>
      <c r="LY276"/>
      <c r="LZ276"/>
      <c r="MA276"/>
      <c r="MB276"/>
      <c r="MC276"/>
      <c r="MD276"/>
      <c r="ME276"/>
      <c r="MF276"/>
      <c r="MG276"/>
      <c r="MH276"/>
      <c r="MI276"/>
      <c r="MJ276"/>
      <c r="MK276"/>
      <c r="ML276"/>
      <c r="MM276"/>
      <c r="MN276"/>
      <c r="MO276"/>
      <c r="MP276"/>
      <c r="MQ276"/>
      <c r="MR276"/>
      <c r="MS276"/>
      <c r="MT276"/>
      <c r="MU276"/>
      <c r="MV276"/>
      <c r="MW276"/>
      <c r="MX276"/>
      <c r="MY276"/>
      <c r="MZ276"/>
      <c r="NA276"/>
      <c r="NB276"/>
      <c r="NC276"/>
      <c r="ND276"/>
      <c r="NE276"/>
      <c r="NF276"/>
      <c r="NG276"/>
      <c r="NH276"/>
      <c r="NI276"/>
      <c r="NJ276"/>
      <c r="NK276"/>
      <c r="NL276"/>
      <c r="NM276"/>
      <c r="NN276"/>
      <c r="NO276"/>
      <c r="NP276"/>
      <c r="NQ276"/>
      <c r="NR276"/>
      <c r="NS276"/>
      <c r="NT276"/>
      <c r="NU276"/>
      <c r="NV276"/>
      <c r="NW276"/>
      <c r="NX276"/>
      <c r="NY276"/>
      <c r="NZ276"/>
      <c r="OA276"/>
      <c r="OB276"/>
      <c r="OC276"/>
      <c r="OD276"/>
      <c r="OE276"/>
      <c r="OF276"/>
      <c r="OG276"/>
      <c r="OH276"/>
      <c r="OI276"/>
      <c r="OJ276"/>
      <c r="OK276"/>
      <c r="OL276"/>
      <c r="OM276"/>
      <c r="ON276"/>
      <c r="OO276"/>
      <c r="OP276"/>
      <c r="OQ276"/>
      <c r="OR276"/>
      <c r="OS276"/>
      <c r="OT276"/>
      <c r="OU276"/>
      <c r="OV276"/>
      <c r="OW276"/>
      <c r="OX276"/>
      <c r="OY276"/>
      <c r="OZ276"/>
      <c r="PA276"/>
      <c r="PB276"/>
      <c r="PC276"/>
      <c r="PD276"/>
      <c r="PE276"/>
      <c r="PF276"/>
      <c r="PG276"/>
      <c r="PH276"/>
      <c r="PI276"/>
      <c r="PJ276"/>
      <c r="PK276"/>
      <c r="PL276"/>
      <c r="PM276"/>
      <c r="PN276"/>
      <c r="PO276"/>
      <c r="PP276"/>
      <c r="PQ276"/>
      <c r="PR276"/>
      <c r="PS276"/>
      <c r="PT276"/>
      <c r="PU276"/>
      <c r="PV276"/>
      <c r="PW276"/>
      <c r="PX276"/>
      <c r="PY276"/>
      <c r="PZ276"/>
      <c r="QA276"/>
      <c r="QB276"/>
      <c r="QC276"/>
      <c r="QD276"/>
      <c r="QE276"/>
      <c r="QF276"/>
      <c r="QG276"/>
      <c r="QH276"/>
      <c r="QI276"/>
      <c r="QJ276"/>
      <c r="QK276"/>
      <c r="QL276"/>
      <c r="QM276"/>
      <c r="QN276"/>
      <c r="QO276"/>
      <c r="QP276"/>
      <c r="QQ276"/>
      <c r="QR276"/>
      <c r="QS276"/>
      <c r="QT276"/>
      <c r="QU276"/>
      <c r="QV276"/>
      <c r="QW276"/>
      <c r="QX276"/>
      <c r="QY276"/>
      <c r="QZ276"/>
      <c r="RA276"/>
      <c r="RB276"/>
      <c r="RC276"/>
      <c r="RD276"/>
      <c r="RE276"/>
      <c r="RF276"/>
      <c r="RG276"/>
      <c r="RH276"/>
      <c r="RI276"/>
      <c r="RJ276"/>
      <c r="RK276"/>
      <c r="RL276"/>
      <c r="RM276"/>
      <c r="RN276"/>
      <c r="RO276"/>
      <c r="RP276"/>
      <c r="RQ276"/>
      <c r="RR276"/>
      <c r="RS276"/>
      <c r="RT276"/>
      <c r="RU276"/>
      <c r="RV276"/>
      <c r="RW276"/>
      <c r="RX276"/>
      <c r="RY276"/>
      <c r="RZ276"/>
      <c r="SA276"/>
      <c r="SB276"/>
      <c r="SC276"/>
      <c r="SD276"/>
      <c r="SE276"/>
      <c r="SF276"/>
      <c r="SG276"/>
      <c r="SH276"/>
      <c r="SI276"/>
      <c r="SJ276"/>
      <c r="SK276"/>
      <c r="SL276"/>
      <c r="SM276"/>
      <c r="SN276"/>
      <c r="SO276"/>
      <c r="SP276"/>
      <c r="SQ276"/>
      <c r="SR276"/>
      <c r="SS276"/>
      <c r="ST276"/>
      <c r="SU276"/>
      <c r="SV276"/>
      <c r="SW276"/>
      <c r="SX276"/>
      <c r="SY276"/>
      <c r="SZ276"/>
      <c r="TA276"/>
      <c r="TB276"/>
      <c r="TC276"/>
      <c r="TD276"/>
      <c r="TE276"/>
      <c r="TF276"/>
      <c r="TG276"/>
      <c r="TH276"/>
      <c r="TI276"/>
      <c r="TJ276"/>
      <c r="TK276"/>
      <c r="TL276"/>
      <c r="TM276"/>
      <c r="TN276"/>
      <c r="TO276"/>
      <c r="TP276"/>
      <c r="TQ276"/>
      <c r="TR276"/>
      <c r="TS276"/>
      <c r="TT276"/>
      <c r="TU276"/>
      <c r="TV276"/>
      <c r="TW276"/>
      <c r="TX276"/>
      <c r="TY276"/>
      <c r="TZ276"/>
      <c r="UA276"/>
      <c r="UB276"/>
      <c r="UC276"/>
      <c r="UD276"/>
      <c r="UE276"/>
      <c r="UF276"/>
      <c r="UG276"/>
      <c r="UH276"/>
      <c r="UI276"/>
      <c r="UJ276"/>
      <c r="UK276"/>
      <c r="UL276"/>
      <c r="UM276"/>
      <c r="UN276"/>
      <c r="UO276"/>
      <c r="UP276"/>
      <c r="UQ276"/>
      <c r="UR276"/>
      <c r="US276"/>
      <c r="UT276"/>
      <c r="UU276"/>
      <c r="UV276"/>
      <c r="UW276"/>
      <c r="UX276"/>
      <c r="UY276"/>
      <c r="UZ276"/>
      <c r="VA276"/>
      <c r="VB276"/>
      <c r="VC276"/>
      <c r="VD276"/>
      <c r="VE276"/>
      <c r="VF276"/>
      <c r="VG276"/>
      <c r="VH276"/>
      <c r="VI276"/>
      <c r="VJ276"/>
      <c r="VK276"/>
      <c r="VL276"/>
      <c r="VM276"/>
      <c r="VN276"/>
      <c r="VO276"/>
      <c r="VP276"/>
      <c r="VQ276"/>
      <c r="VR276"/>
      <c r="VS276"/>
      <c r="VT276"/>
      <c r="VU276"/>
      <c r="VV276"/>
      <c r="VW276"/>
      <c r="VX276"/>
      <c r="VY276"/>
      <c r="VZ276"/>
      <c r="WA276"/>
      <c r="WB276"/>
      <c r="WC276"/>
      <c r="WD276"/>
      <c r="WE276"/>
      <c r="WF276"/>
      <c r="WG276"/>
      <c r="WH276"/>
      <c r="WI276"/>
      <c r="WJ276"/>
      <c r="WK276"/>
      <c r="WL276"/>
      <c r="WM276"/>
      <c r="WN276"/>
      <c r="WO276"/>
      <c r="WP276"/>
      <c r="WQ276"/>
      <c r="WR276"/>
      <c r="WS276"/>
      <c r="WT276"/>
      <c r="WU276"/>
      <c r="WV276"/>
      <c r="WW276"/>
      <c r="WX276"/>
      <c r="WY276"/>
      <c r="WZ276"/>
      <c r="XA276"/>
      <c r="XB276"/>
      <c r="XC276"/>
      <c r="XD276"/>
      <c r="XE276"/>
      <c r="XF276"/>
      <c r="XG276"/>
      <c r="XH276"/>
      <c r="XI276"/>
      <c r="XJ276"/>
      <c r="XK276"/>
      <c r="XL276"/>
      <c r="XM276"/>
      <c r="XN276"/>
      <c r="XO276"/>
      <c r="XP276"/>
      <c r="XQ276"/>
      <c r="XR276"/>
      <c r="XS276"/>
      <c r="XT276"/>
      <c r="XU276"/>
      <c r="XV276"/>
      <c r="XW276"/>
      <c r="XX276"/>
      <c r="XY276"/>
      <c r="XZ276"/>
      <c r="YA276"/>
      <c r="YB276"/>
      <c r="YC276"/>
      <c r="YD276"/>
      <c r="YE276"/>
      <c r="YF276"/>
      <c r="YG276"/>
      <c r="YH276"/>
      <c r="YI276"/>
      <c r="YJ276"/>
      <c r="YK276"/>
      <c r="YL276"/>
      <c r="YM276"/>
      <c r="YN276"/>
      <c r="YO276"/>
      <c r="YP276"/>
      <c r="YQ276"/>
      <c r="YR276"/>
      <c r="YS276"/>
      <c r="YT276"/>
      <c r="YU276"/>
      <c r="YV276"/>
      <c r="YW276"/>
      <c r="YX276"/>
      <c r="YY276"/>
      <c r="YZ276"/>
      <c r="ZA276"/>
      <c r="ZB276"/>
      <c r="ZC276"/>
      <c r="ZD276"/>
      <c r="ZE276"/>
      <c r="ZF276"/>
      <c r="ZG276"/>
      <c r="ZH276"/>
      <c r="ZI276"/>
      <c r="ZJ276"/>
      <c r="ZK276"/>
      <c r="ZL276"/>
      <c r="ZM276"/>
      <c r="ZN276"/>
      <c r="ZO276"/>
      <c r="ZP276"/>
      <c r="ZQ276"/>
      <c r="ZR276"/>
      <c r="ZS276"/>
      <c r="ZT276"/>
      <c r="ZU276"/>
      <c r="ZV276"/>
      <c r="ZW276"/>
      <c r="ZX276"/>
      <c r="ZY276"/>
      <c r="ZZ276"/>
      <c r="AAA276"/>
      <c r="AAB276"/>
      <c r="AAC276"/>
      <c r="AAD276"/>
      <c r="AAE276"/>
      <c r="AAF276"/>
      <c r="AAG276"/>
      <c r="AAH276"/>
      <c r="AAI276"/>
      <c r="AAJ276"/>
      <c r="AAK276"/>
      <c r="AAL276"/>
      <c r="AAM276"/>
      <c r="AAN276"/>
      <c r="AAO276"/>
      <c r="AAP276"/>
      <c r="AAQ276"/>
      <c r="AAR276"/>
      <c r="AAS276"/>
      <c r="AAT276"/>
      <c r="AAU276"/>
      <c r="AAV276"/>
      <c r="AAW276"/>
      <c r="AAX276"/>
      <c r="AAY276"/>
      <c r="AAZ276"/>
      <c r="ABA276"/>
      <c r="ABB276"/>
      <c r="ABC276"/>
      <c r="ABD276"/>
      <c r="ABE276"/>
      <c r="ABF276"/>
      <c r="ABG276"/>
      <c r="ABH276"/>
      <c r="ABI276"/>
      <c r="ABJ276"/>
      <c r="ABK276"/>
      <c r="ABL276"/>
      <c r="ABM276"/>
      <c r="ABN276"/>
      <c r="ABO276"/>
      <c r="ABP276"/>
      <c r="ABQ276"/>
      <c r="ABR276"/>
      <c r="ABS276"/>
      <c r="ABT276"/>
      <c r="ABU276"/>
      <c r="ABV276"/>
      <c r="ABW276"/>
      <c r="ABX276"/>
      <c r="ABY276"/>
      <c r="ABZ276"/>
      <c r="ACA276"/>
      <c r="ACB276"/>
      <c r="ACC276"/>
      <c r="ACD276"/>
      <c r="ACE276"/>
      <c r="ACF276"/>
      <c r="ACG276"/>
      <c r="ACH276"/>
      <c r="ACI276"/>
      <c r="ACJ276"/>
      <c r="ACK276"/>
      <c r="ACL276"/>
      <c r="ACM276"/>
      <c r="ACN276"/>
      <c r="ACO276"/>
      <c r="ACP276"/>
      <c r="ACQ276"/>
      <c r="ACR276"/>
      <c r="ACS276"/>
      <c r="ACT276"/>
      <c r="ACU276"/>
      <c r="ACV276"/>
      <c r="ACW276"/>
      <c r="ACX276"/>
      <c r="ACY276"/>
      <c r="ACZ276"/>
      <c r="ADA276"/>
      <c r="ADB276"/>
      <c r="ADC276"/>
      <c r="ADD276"/>
      <c r="ADE276"/>
      <c r="ADF276"/>
      <c r="ADG276"/>
      <c r="ADH276"/>
      <c r="ADI276"/>
      <c r="ADJ276"/>
      <c r="ADK276"/>
      <c r="ADL276"/>
      <c r="ADM276"/>
      <c r="ADN276"/>
      <c r="ADO276"/>
      <c r="ADP276"/>
      <c r="ADQ276"/>
      <c r="ADR276"/>
      <c r="ADS276"/>
      <c r="ADT276"/>
      <c r="ADU276"/>
      <c r="ADV276"/>
      <c r="ADW276"/>
      <c r="ADX276"/>
      <c r="ADY276"/>
      <c r="ADZ276"/>
      <c r="AEA276"/>
      <c r="AEB276"/>
      <c r="AEC276"/>
      <c r="AED276"/>
      <c r="AEE276"/>
      <c r="AEF276"/>
      <c r="AEG276"/>
      <c r="AEH276"/>
      <c r="AEI276"/>
      <c r="AEJ276"/>
      <c r="AEK276"/>
      <c r="AEL276"/>
      <c r="AEM276"/>
      <c r="AEN276"/>
      <c r="AEO276"/>
      <c r="AEP276"/>
      <c r="AEQ276"/>
      <c r="AER276"/>
      <c r="AES276"/>
      <c r="AET276"/>
      <c r="AEU276"/>
      <c r="AEV276"/>
      <c r="AEW276"/>
      <c r="AEX276"/>
      <c r="AEY276"/>
      <c r="AEZ276"/>
      <c r="AFA276"/>
      <c r="AFB276"/>
      <c r="AFC276"/>
      <c r="AFD276"/>
      <c r="AFE276"/>
      <c r="AFF276"/>
      <c r="AFG276"/>
      <c r="AFH276"/>
      <c r="AFI276"/>
      <c r="AFJ276"/>
      <c r="AFK276"/>
      <c r="AFL276"/>
      <c r="AFM276"/>
      <c r="AFN276"/>
      <c r="AFO276"/>
      <c r="AFP276"/>
      <c r="AFQ276"/>
      <c r="AFR276"/>
      <c r="AFS276"/>
      <c r="AFT276"/>
      <c r="AFU276"/>
      <c r="AFV276"/>
      <c r="AFW276"/>
      <c r="AFX276"/>
      <c r="AFY276"/>
      <c r="AFZ276"/>
      <c r="AGA276"/>
      <c r="AGB276"/>
      <c r="AGC276"/>
      <c r="AGD276"/>
      <c r="AGE276"/>
      <c r="AGF276"/>
      <c r="AGG276"/>
      <c r="AGH276"/>
      <c r="AGI276"/>
      <c r="AGJ276"/>
      <c r="AGK276"/>
      <c r="AGL276"/>
      <c r="AGM276"/>
      <c r="AGN276"/>
      <c r="AGO276"/>
      <c r="AGP276"/>
      <c r="AGQ276"/>
      <c r="AGR276"/>
      <c r="AGS276"/>
      <c r="AGT276"/>
      <c r="AGU276"/>
      <c r="AGV276"/>
      <c r="AGW276"/>
      <c r="AGX276"/>
      <c r="AGY276"/>
      <c r="AGZ276"/>
      <c r="AHA276"/>
      <c r="AHB276"/>
      <c r="AHC276"/>
      <c r="AHD276"/>
      <c r="AHE276"/>
      <c r="AHF276"/>
      <c r="AHG276"/>
      <c r="AHH276"/>
      <c r="AHI276"/>
      <c r="AHJ276"/>
      <c r="AHK276"/>
      <c r="AHL276"/>
      <c r="AHM276"/>
      <c r="AHN276"/>
      <c r="AHO276"/>
      <c r="AHP276"/>
      <c r="AHQ276"/>
      <c r="AHR276"/>
      <c r="AHS276"/>
      <c r="AHT276"/>
      <c r="AHU276"/>
      <c r="AHV276"/>
      <c r="AHW276"/>
      <c r="AHX276"/>
      <c r="AHY276"/>
      <c r="AHZ276"/>
      <c r="AIA276"/>
      <c r="AIB276"/>
      <c r="AIC276"/>
      <c r="AID276"/>
      <c r="AIE276"/>
      <c r="AIF276"/>
      <c r="AIG276"/>
      <c r="AIH276"/>
      <c r="AII276"/>
      <c r="AIJ276"/>
      <c r="AIK276"/>
      <c r="AIL276"/>
      <c r="AIM276"/>
      <c r="AIN276"/>
      <c r="AIO276"/>
      <c r="AIP276"/>
      <c r="AIQ276"/>
      <c r="AIR276"/>
      <c r="AIS276"/>
      <c r="AIT276"/>
      <c r="AIU276"/>
      <c r="AIV276"/>
      <c r="AIW276"/>
      <c r="AIX276"/>
      <c r="AIY276"/>
      <c r="AIZ276"/>
      <c r="AJA276"/>
      <c r="AJB276"/>
      <c r="AJC276"/>
      <c r="AJD276"/>
      <c r="AJE276"/>
      <c r="AJF276"/>
      <c r="AJG276"/>
      <c r="AJH276"/>
      <c r="AJI276"/>
      <c r="AJJ276"/>
      <c r="AJK276"/>
      <c r="AJL276"/>
      <c r="AJM276"/>
      <c r="AJN276"/>
      <c r="AJO276"/>
      <c r="AJP276"/>
      <c r="AJQ276"/>
      <c r="AJR276"/>
      <c r="AJS276"/>
      <c r="AJT276"/>
      <c r="AJU276"/>
      <c r="AJV276"/>
      <c r="AJW276"/>
      <c r="AJX276"/>
      <c r="AJY276"/>
      <c r="AJZ276"/>
      <c r="AKA276"/>
      <c r="AKB276"/>
      <c r="AKC276"/>
      <c r="AKD276"/>
      <c r="AKE276"/>
      <c r="AKF276"/>
      <c r="AKG276"/>
      <c r="AKH276"/>
      <c r="AKI276"/>
      <c r="AKJ276"/>
      <c r="AKK276"/>
      <c r="AKL276"/>
      <c r="AKM276"/>
      <c r="AKN276"/>
      <c r="AKO276"/>
      <c r="AKP276"/>
      <c r="AKQ276"/>
      <c r="AKR276"/>
      <c r="AKS276"/>
      <c r="AKT276"/>
      <c r="AKU276"/>
      <c r="AKV276"/>
      <c r="AKW276"/>
      <c r="AKX276"/>
      <c r="AKY276"/>
      <c r="AKZ276"/>
      <c r="ALA276"/>
      <c r="ALB276"/>
      <c r="ALC276"/>
      <c r="ALD276"/>
      <c r="ALE276"/>
      <c r="ALF276"/>
      <c r="ALG276"/>
      <c r="ALH276"/>
      <c r="ALI276"/>
      <c r="ALJ276"/>
      <c r="ALK276"/>
      <c r="ALL276"/>
      <c r="ALM276"/>
      <c r="ALN276"/>
      <c r="ALO276"/>
      <c r="ALP276"/>
      <c r="ALQ276"/>
      <c r="ALR276"/>
      <c r="ALS276"/>
      <c r="ALT276"/>
      <c r="ALU276"/>
      <c r="ALV276"/>
      <c r="ALW276"/>
      <c r="ALX276"/>
      <c r="ALY276"/>
      <c r="ALZ276"/>
      <c r="AMA276"/>
      <c r="AMB276"/>
      <c r="AMC276"/>
      <c r="AMD276"/>
      <c r="AME276"/>
      <c r="AMF276"/>
      <c r="AMG276"/>
      <c r="AMH276"/>
      <c r="AMI276"/>
      <c r="AMJ276"/>
    </row>
    <row r="277" spans="1:1024">
      <c r="A277" s="14" t="s">
        <v>50</v>
      </c>
      <c r="B277" s="15">
        <v>1</v>
      </c>
      <c r="C277" s="16">
        <v>22734</v>
      </c>
      <c r="D277" s="17">
        <v>42209</v>
      </c>
      <c r="E277" s="17">
        <v>42211</v>
      </c>
      <c r="F277" s="13">
        <f t="shared" si="33"/>
        <v>2</v>
      </c>
      <c r="G277" s="18" t="str">
        <f t="shared" si="34"/>
        <v>53 years, 3 months</v>
      </c>
      <c r="H277" s="18" t="s">
        <v>54</v>
      </c>
      <c r="I277" s="13" t="s">
        <v>57</v>
      </c>
      <c r="J277" s="18">
        <v>0</v>
      </c>
      <c r="K277" s="18">
        <v>0</v>
      </c>
      <c r="L277" s="18">
        <v>0</v>
      </c>
      <c r="M277" s="19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30.65</v>
      </c>
      <c r="Z277" s="18">
        <f t="shared" si="29"/>
        <v>1</v>
      </c>
      <c r="AA277" s="14">
        <v>0</v>
      </c>
      <c r="AB277" s="18">
        <v>0</v>
      </c>
      <c r="AC277" s="18">
        <v>0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18">
        <v>0</v>
      </c>
      <c r="AM277" s="18">
        <v>141</v>
      </c>
      <c r="AN277" s="18">
        <v>142</v>
      </c>
      <c r="AO277" s="18">
        <f t="shared" si="30"/>
        <v>0</v>
      </c>
      <c r="AP277" s="18">
        <f t="shared" si="31"/>
        <v>0</v>
      </c>
      <c r="AQ277" s="13">
        <v>0</v>
      </c>
      <c r="AR277" s="18">
        <f t="shared" si="35"/>
        <v>2</v>
      </c>
      <c r="AS277" s="18">
        <v>0</v>
      </c>
      <c r="AT277" s="18">
        <v>0</v>
      </c>
      <c r="AU277" s="18">
        <f t="shared" si="32"/>
        <v>2</v>
      </c>
      <c r="AV277" s="18">
        <v>0</v>
      </c>
      <c r="AW277" s="18">
        <v>0</v>
      </c>
      <c r="AX277" s="18">
        <v>0</v>
      </c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/>
      <c r="MZ277"/>
      <c r="NA277"/>
      <c r="NB277"/>
      <c r="NC277"/>
      <c r="ND277"/>
      <c r="NE277"/>
      <c r="NF277"/>
      <c r="NG277"/>
      <c r="NH277"/>
      <c r="NI277"/>
      <c r="NJ277"/>
      <c r="NK277"/>
      <c r="NL277"/>
      <c r="NM277"/>
      <c r="NN277"/>
      <c r="NO277"/>
      <c r="NP277"/>
      <c r="NQ277"/>
      <c r="NR277"/>
      <c r="NS277"/>
      <c r="NT277"/>
      <c r="NU277"/>
      <c r="NV277"/>
      <c r="NW277"/>
      <c r="NX277"/>
      <c r="NY277"/>
      <c r="NZ277"/>
      <c r="OA277"/>
      <c r="OB277"/>
      <c r="OC277"/>
      <c r="OD277"/>
      <c r="OE277"/>
      <c r="OF277"/>
      <c r="OG277"/>
      <c r="OH277"/>
      <c r="OI277"/>
      <c r="OJ277"/>
      <c r="OK277"/>
      <c r="OL277"/>
      <c r="OM277"/>
      <c r="ON277"/>
      <c r="OO277"/>
      <c r="OP277"/>
      <c r="OQ277"/>
      <c r="OR277"/>
      <c r="OS277"/>
      <c r="OT277"/>
      <c r="OU277"/>
      <c r="OV277"/>
      <c r="OW277"/>
      <c r="OX277"/>
      <c r="OY277"/>
      <c r="OZ277"/>
      <c r="PA277"/>
      <c r="PB277"/>
      <c r="PC277"/>
      <c r="PD277"/>
      <c r="PE277"/>
      <c r="PF277"/>
      <c r="PG277"/>
      <c r="PH277"/>
      <c r="PI277"/>
      <c r="PJ277"/>
      <c r="PK277"/>
      <c r="PL277"/>
      <c r="PM277"/>
      <c r="PN277"/>
      <c r="PO277"/>
      <c r="PP277"/>
      <c r="PQ277"/>
      <c r="PR277"/>
      <c r="PS277"/>
      <c r="PT277"/>
      <c r="PU277"/>
      <c r="PV277"/>
      <c r="PW277"/>
      <c r="PX277"/>
      <c r="PY277"/>
      <c r="PZ277"/>
      <c r="QA277"/>
      <c r="QB277"/>
      <c r="QC277"/>
      <c r="QD277"/>
      <c r="QE277"/>
      <c r="QF277"/>
      <c r="QG277"/>
      <c r="QH277"/>
      <c r="QI277"/>
      <c r="QJ277"/>
      <c r="QK277"/>
      <c r="QL277"/>
      <c r="QM277"/>
      <c r="QN277"/>
      <c r="QO277"/>
      <c r="QP277"/>
      <c r="QQ277"/>
      <c r="QR277"/>
      <c r="QS277"/>
      <c r="QT277"/>
      <c r="QU277"/>
      <c r="QV277"/>
      <c r="QW277"/>
      <c r="QX277"/>
      <c r="QY277"/>
      <c r="QZ277"/>
      <c r="RA277"/>
      <c r="RB277"/>
      <c r="RC277"/>
      <c r="RD277"/>
      <c r="RE277"/>
      <c r="RF277"/>
      <c r="RG277"/>
      <c r="RH277"/>
      <c r="RI277"/>
      <c r="RJ277"/>
      <c r="RK277"/>
      <c r="RL277"/>
      <c r="RM277"/>
      <c r="RN277"/>
      <c r="RO277"/>
      <c r="RP277"/>
      <c r="RQ277"/>
      <c r="RR277"/>
      <c r="RS277"/>
      <c r="RT277"/>
      <c r="RU277"/>
      <c r="RV277"/>
      <c r="RW277"/>
      <c r="RX277"/>
      <c r="RY277"/>
      <c r="RZ277"/>
      <c r="SA277"/>
      <c r="SB277"/>
      <c r="SC277"/>
      <c r="SD277"/>
      <c r="SE277"/>
      <c r="SF277"/>
      <c r="SG277"/>
      <c r="SH277"/>
      <c r="SI277"/>
      <c r="SJ277"/>
      <c r="SK277"/>
      <c r="SL277"/>
      <c r="SM277"/>
      <c r="SN277"/>
      <c r="SO277"/>
      <c r="SP277"/>
      <c r="SQ277"/>
      <c r="SR277"/>
      <c r="SS277"/>
      <c r="ST277"/>
      <c r="SU277"/>
      <c r="SV277"/>
      <c r="SW277"/>
      <c r="SX277"/>
      <c r="SY277"/>
      <c r="SZ277"/>
      <c r="TA277"/>
      <c r="TB277"/>
      <c r="TC277"/>
      <c r="TD277"/>
      <c r="TE277"/>
      <c r="TF277"/>
      <c r="TG277"/>
      <c r="TH277"/>
      <c r="TI277"/>
      <c r="TJ277"/>
      <c r="TK277"/>
      <c r="TL277"/>
      <c r="TM277"/>
      <c r="TN277"/>
      <c r="TO277"/>
      <c r="TP277"/>
      <c r="TQ277"/>
      <c r="TR277"/>
      <c r="TS277"/>
      <c r="TT277"/>
      <c r="TU277"/>
      <c r="TV277"/>
      <c r="TW277"/>
      <c r="TX277"/>
      <c r="TY277"/>
      <c r="TZ277"/>
      <c r="UA277"/>
      <c r="UB277"/>
      <c r="UC277"/>
      <c r="UD277"/>
      <c r="UE277"/>
      <c r="UF277"/>
      <c r="UG277"/>
      <c r="UH277"/>
      <c r="UI277"/>
      <c r="UJ277"/>
      <c r="UK277"/>
      <c r="UL277"/>
      <c r="UM277"/>
      <c r="UN277"/>
      <c r="UO277"/>
      <c r="UP277"/>
      <c r="UQ277"/>
      <c r="UR277"/>
      <c r="US277"/>
      <c r="UT277"/>
      <c r="UU277"/>
      <c r="UV277"/>
      <c r="UW277"/>
      <c r="UX277"/>
      <c r="UY277"/>
      <c r="UZ277"/>
      <c r="VA277"/>
      <c r="VB277"/>
      <c r="VC277"/>
      <c r="VD277"/>
      <c r="VE277"/>
      <c r="VF277"/>
      <c r="VG277"/>
      <c r="VH277"/>
      <c r="VI277"/>
      <c r="VJ277"/>
      <c r="VK277"/>
      <c r="VL277"/>
      <c r="VM277"/>
      <c r="VN277"/>
      <c r="VO277"/>
      <c r="VP277"/>
      <c r="VQ277"/>
      <c r="VR277"/>
      <c r="VS277"/>
      <c r="VT277"/>
      <c r="VU277"/>
      <c r="VV277"/>
      <c r="VW277"/>
      <c r="VX277"/>
      <c r="VY277"/>
      <c r="VZ277"/>
      <c r="WA277"/>
      <c r="WB277"/>
      <c r="WC277"/>
      <c r="WD277"/>
      <c r="WE277"/>
      <c r="WF277"/>
      <c r="WG277"/>
      <c r="WH277"/>
      <c r="WI277"/>
      <c r="WJ277"/>
      <c r="WK277"/>
      <c r="WL277"/>
      <c r="WM277"/>
      <c r="WN277"/>
      <c r="WO277"/>
      <c r="WP277"/>
      <c r="WQ277"/>
      <c r="WR277"/>
      <c r="WS277"/>
      <c r="WT277"/>
      <c r="WU277"/>
      <c r="WV277"/>
      <c r="WW277"/>
      <c r="WX277"/>
      <c r="WY277"/>
      <c r="WZ277"/>
      <c r="XA277"/>
      <c r="XB277"/>
      <c r="XC277"/>
      <c r="XD277"/>
      <c r="XE277"/>
      <c r="XF277"/>
      <c r="XG277"/>
      <c r="XH277"/>
      <c r="XI277"/>
      <c r="XJ277"/>
      <c r="XK277"/>
      <c r="XL277"/>
      <c r="XM277"/>
      <c r="XN277"/>
      <c r="XO277"/>
      <c r="XP277"/>
      <c r="XQ277"/>
      <c r="XR277"/>
      <c r="XS277"/>
      <c r="XT277"/>
      <c r="XU277"/>
      <c r="XV277"/>
      <c r="XW277"/>
      <c r="XX277"/>
      <c r="XY277"/>
      <c r="XZ277"/>
      <c r="YA277"/>
      <c r="YB277"/>
      <c r="YC277"/>
      <c r="YD277"/>
      <c r="YE277"/>
      <c r="YF277"/>
      <c r="YG277"/>
      <c r="YH277"/>
      <c r="YI277"/>
      <c r="YJ277"/>
      <c r="YK277"/>
      <c r="YL277"/>
      <c r="YM277"/>
      <c r="YN277"/>
      <c r="YO277"/>
      <c r="YP277"/>
      <c r="YQ277"/>
      <c r="YR277"/>
      <c r="YS277"/>
      <c r="YT277"/>
      <c r="YU277"/>
      <c r="YV277"/>
      <c r="YW277"/>
      <c r="YX277"/>
      <c r="YY277"/>
      <c r="YZ277"/>
      <c r="ZA277"/>
      <c r="ZB277"/>
      <c r="ZC277"/>
      <c r="ZD277"/>
      <c r="ZE277"/>
      <c r="ZF277"/>
      <c r="ZG277"/>
      <c r="ZH277"/>
      <c r="ZI277"/>
      <c r="ZJ277"/>
      <c r="ZK277"/>
      <c r="ZL277"/>
      <c r="ZM277"/>
      <c r="ZN277"/>
      <c r="ZO277"/>
      <c r="ZP277"/>
      <c r="ZQ277"/>
      <c r="ZR277"/>
      <c r="ZS277"/>
      <c r="ZT277"/>
      <c r="ZU277"/>
      <c r="ZV277"/>
      <c r="ZW277"/>
      <c r="ZX277"/>
      <c r="ZY277"/>
      <c r="ZZ277"/>
      <c r="AAA277"/>
      <c r="AAB277"/>
      <c r="AAC277"/>
      <c r="AAD277"/>
      <c r="AAE277"/>
      <c r="AAF277"/>
      <c r="AAG277"/>
      <c r="AAH277"/>
      <c r="AAI277"/>
      <c r="AAJ277"/>
      <c r="AAK277"/>
      <c r="AAL277"/>
      <c r="AAM277"/>
      <c r="AAN277"/>
      <c r="AAO277"/>
      <c r="AAP277"/>
      <c r="AAQ277"/>
      <c r="AAR277"/>
      <c r="AAS277"/>
      <c r="AAT277"/>
      <c r="AAU277"/>
      <c r="AAV277"/>
      <c r="AAW277"/>
      <c r="AAX277"/>
      <c r="AAY277"/>
      <c r="AAZ277"/>
      <c r="ABA277"/>
      <c r="ABB277"/>
      <c r="ABC277"/>
      <c r="ABD277"/>
      <c r="ABE277"/>
      <c r="ABF277"/>
      <c r="ABG277"/>
      <c r="ABH277"/>
      <c r="ABI277"/>
      <c r="ABJ277"/>
      <c r="ABK277"/>
      <c r="ABL277"/>
      <c r="ABM277"/>
      <c r="ABN277"/>
      <c r="ABO277"/>
      <c r="ABP277"/>
      <c r="ABQ277"/>
      <c r="ABR277"/>
      <c r="ABS277"/>
      <c r="ABT277"/>
      <c r="ABU277"/>
      <c r="ABV277"/>
      <c r="ABW277"/>
      <c r="ABX277"/>
      <c r="ABY277"/>
      <c r="ABZ277"/>
      <c r="ACA277"/>
      <c r="ACB277"/>
      <c r="ACC277"/>
      <c r="ACD277"/>
      <c r="ACE277"/>
      <c r="ACF277"/>
      <c r="ACG277"/>
      <c r="ACH277"/>
      <c r="ACI277"/>
      <c r="ACJ277"/>
      <c r="ACK277"/>
      <c r="ACL277"/>
      <c r="ACM277"/>
      <c r="ACN277"/>
      <c r="ACO277"/>
      <c r="ACP277"/>
      <c r="ACQ277"/>
      <c r="ACR277"/>
      <c r="ACS277"/>
      <c r="ACT277"/>
      <c r="ACU277"/>
      <c r="ACV277"/>
      <c r="ACW277"/>
      <c r="ACX277"/>
      <c r="ACY277"/>
      <c r="ACZ277"/>
      <c r="ADA277"/>
      <c r="ADB277"/>
      <c r="ADC277"/>
      <c r="ADD277"/>
      <c r="ADE277"/>
      <c r="ADF277"/>
      <c r="ADG277"/>
      <c r="ADH277"/>
      <c r="ADI277"/>
      <c r="ADJ277"/>
      <c r="ADK277"/>
      <c r="ADL277"/>
      <c r="ADM277"/>
      <c r="ADN277"/>
      <c r="ADO277"/>
      <c r="ADP277"/>
      <c r="ADQ277"/>
      <c r="ADR277"/>
      <c r="ADS277"/>
      <c r="ADT277"/>
      <c r="ADU277"/>
      <c r="ADV277"/>
      <c r="ADW277"/>
      <c r="ADX277"/>
      <c r="ADY277"/>
      <c r="ADZ277"/>
      <c r="AEA277"/>
      <c r="AEB277"/>
      <c r="AEC277"/>
      <c r="AED277"/>
      <c r="AEE277"/>
      <c r="AEF277"/>
      <c r="AEG277"/>
      <c r="AEH277"/>
      <c r="AEI277"/>
      <c r="AEJ277"/>
      <c r="AEK277"/>
      <c r="AEL277"/>
      <c r="AEM277"/>
      <c r="AEN277"/>
      <c r="AEO277"/>
      <c r="AEP277"/>
      <c r="AEQ277"/>
      <c r="AER277"/>
      <c r="AES277"/>
      <c r="AET277"/>
      <c r="AEU277"/>
      <c r="AEV277"/>
      <c r="AEW277"/>
      <c r="AEX277"/>
      <c r="AEY277"/>
      <c r="AEZ277"/>
      <c r="AFA277"/>
      <c r="AFB277"/>
      <c r="AFC277"/>
      <c r="AFD277"/>
      <c r="AFE277"/>
      <c r="AFF277"/>
      <c r="AFG277"/>
      <c r="AFH277"/>
      <c r="AFI277"/>
      <c r="AFJ277"/>
      <c r="AFK277"/>
      <c r="AFL277"/>
      <c r="AFM277"/>
      <c r="AFN277"/>
      <c r="AFO277"/>
      <c r="AFP277"/>
      <c r="AFQ277"/>
      <c r="AFR277"/>
      <c r="AFS277"/>
      <c r="AFT277"/>
      <c r="AFU277"/>
      <c r="AFV277"/>
      <c r="AFW277"/>
      <c r="AFX277"/>
      <c r="AFY277"/>
      <c r="AFZ277"/>
      <c r="AGA277"/>
      <c r="AGB277"/>
      <c r="AGC277"/>
      <c r="AGD277"/>
      <c r="AGE277"/>
      <c r="AGF277"/>
      <c r="AGG277"/>
      <c r="AGH277"/>
      <c r="AGI277"/>
      <c r="AGJ277"/>
      <c r="AGK277"/>
      <c r="AGL277"/>
      <c r="AGM277"/>
      <c r="AGN277"/>
      <c r="AGO277"/>
      <c r="AGP277"/>
      <c r="AGQ277"/>
      <c r="AGR277"/>
      <c r="AGS277"/>
      <c r="AGT277"/>
      <c r="AGU277"/>
      <c r="AGV277"/>
      <c r="AGW277"/>
      <c r="AGX277"/>
      <c r="AGY277"/>
      <c r="AGZ277"/>
      <c r="AHA277"/>
      <c r="AHB277"/>
      <c r="AHC277"/>
      <c r="AHD277"/>
      <c r="AHE277"/>
      <c r="AHF277"/>
      <c r="AHG277"/>
      <c r="AHH277"/>
      <c r="AHI277"/>
      <c r="AHJ277"/>
      <c r="AHK277"/>
      <c r="AHL277"/>
      <c r="AHM277"/>
      <c r="AHN277"/>
      <c r="AHO277"/>
      <c r="AHP277"/>
      <c r="AHQ277"/>
      <c r="AHR277"/>
      <c r="AHS277"/>
      <c r="AHT277"/>
      <c r="AHU277"/>
      <c r="AHV277"/>
      <c r="AHW277"/>
      <c r="AHX277"/>
      <c r="AHY277"/>
      <c r="AHZ277"/>
      <c r="AIA277"/>
      <c r="AIB277"/>
      <c r="AIC277"/>
      <c r="AID277"/>
      <c r="AIE277"/>
      <c r="AIF277"/>
      <c r="AIG277"/>
      <c r="AIH277"/>
      <c r="AII277"/>
      <c r="AIJ277"/>
      <c r="AIK277"/>
      <c r="AIL277"/>
      <c r="AIM277"/>
      <c r="AIN277"/>
      <c r="AIO277"/>
      <c r="AIP277"/>
      <c r="AIQ277"/>
      <c r="AIR277"/>
      <c r="AIS277"/>
      <c r="AIT277"/>
      <c r="AIU277"/>
      <c r="AIV277"/>
      <c r="AIW277"/>
      <c r="AIX277"/>
      <c r="AIY277"/>
      <c r="AIZ277"/>
      <c r="AJA277"/>
      <c r="AJB277"/>
      <c r="AJC277"/>
      <c r="AJD277"/>
      <c r="AJE277"/>
      <c r="AJF277"/>
      <c r="AJG277"/>
      <c r="AJH277"/>
      <c r="AJI277"/>
      <c r="AJJ277"/>
      <c r="AJK277"/>
      <c r="AJL277"/>
      <c r="AJM277"/>
      <c r="AJN277"/>
      <c r="AJO277"/>
      <c r="AJP277"/>
      <c r="AJQ277"/>
      <c r="AJR277"/>
      <c r="AJS277"/>
      <c r="AJT277"/>
      <c r="AJU277"/>
      <c r="AJV277"/>
      <c r="AJW277"/>
      <c r="AJX277"/>
      <c r="AJY277"/>
      <c r="AJZ277"/>
      <c r="AKA277"/>
      <c r="AKB277"/>
      <c r="AKC277"/>
      <c r="AKD277"/>
      <c r="AKE277"/>
      <c r="AKF277"/>
      <c r="AKG277"/>
      <c r="AKH277"/>
      <c r="AKI277"/>
      <c r="AKJ277"/>
      <c r="AKK277"/>
      <c r="AKL277"/>
      <c r="AKM277"/>
      <c r="AKN277"/>
      <c r="AKO277"/>
      <c r="AKP277"/>
      <c r="AKQ277"/>
      <c r="AKR277"/>
      <c r="AKS277"/>
      <c r="AKT277"/>
      <c r="AKU277"/>
      <c r="AKV277"/>
      <c r="AKW277"/>
      <c r="AKX277"/>
      <c r="AKY277"/>
      <c r="AKZ277"/>
      <c r="ALA277"/>
      <c r="ALB277"/>
      <c r="ALC277"/>
      <c r="ALD277"/>
      <c r="ALE277"/>
      <c r="ALF277"/>
      <c r="ALG277"/>
      <c r="ALH277"/>
      <c r="ALI277"/>
      <c r="ALJ277"/>
      <c r="ALK277"/>
      <c r="ALL277"/>
      <c r="ALM277"/>
      <c r="ALN277"/>
      <c r="ALO277"/>
      <c r="ALP277"/>
      <c r="ALQ277"/>
      <c r="ALR277"/>
      <c r="ALS277"/>
      <c r="ALT277"/>
      <c r="ALU277"/>
      <c r="ALV277"/>
      <c r="ALW277"/>
      <c r="ALX277"/>
      <c r="ALY277"/>
      <c r="ALZ277"/>
      <c r="AMA277"/>
      <c r="AMB277"/>
      <c r="AMC277"/>
      <c r="AMD277"/>
      <c r="AME277"/>
      <c r="AMF277"/>
      <c r="AMG277"/>
      <c r="AMH277"/>
      <c r="AMI277"/>
      <c r="AMJ277"/>
    </row>
    <row r="278" spans="1:1024">
      <c r="A278" s="14" t="s">
        <v>50</v>
      </c>
      <c r="B278" s="15">
        <v>1</v>
      </c>
      <c r="C278" s="16">
        <v>30784</v>
      </c>
      <c r="D278" s="17">
        <v>42214</v>
      </c>
      <c r="E278" s="17">
        <v>42216</v>
      </c>
      <c r="F278" s="13">
        <f t="shared" si="33"/>
        <v>2</v>
      </c>
      <c r="G278" s="18" t="str">
        <f t="shared" si="34"/>
        <v>31 years, 3 months</v>
      </c>
      <c r="H278" s="18" t="s">
        <v>54</v>
      </c>
      <c r="I278" s="13" t="s">
        <v>52</v>
      </c>
      <c r="J278" s="18">
        <v>0</v>
      </c>
      <c r="K278" s="18">
        <v>0</v>
      </c>
      <c r="L278" s="18">
        <v>0</v>
      </c>
      <c r="M278" s="19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1</v>
      </c>
      <c r="X278" s="18">
        <v>0</v>
      </c>
      <c r="Y278" s="18">
        <v>42.7</v>
      </c>
      <c r="Z278" s="18">
        <f t="shared" si="29"/>
        <v>1</v>
      </c>
      <c r="AA278" s="14">
        <v>0</v>
      </c>
      <c r="AB278" s="18">
        <v>0</v>
      </c>
      <c r="AC278" s="18">
        <v>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18">
        <v>0</v>
      </c>
      <c r="AM278" s="18">
        <v>139</v>
      </c>
      <c r="AN278" s="18">
        <v>142</v>
      </c>
      <c r="AO278" s="18">
        <f t="shared" si="30"/>
        <v>0</v>
      </c>
      <c r="AP278" s="18">
        <f t="shared" si="31"/>
        <v>0</v>
      </c>
      <c r="AQ278" s="13">
        <v>0</v>
      </c>
      <c r="AR278" s="18">
        <f t="shared" si="35"/>
        <v>2</v>
      </c>
      <c r="AS278" s="18">
        <v>0</v>
      </c>
      <c r="AT278" s="18">
        <v>0</v>
      </c>
      <c r="AU278" s="18">
        <f t="shared" si="32"/>
        <v>2</v>
      </c>
      <c r="AV278" s="18">
        <v>0</v>
      </c>
      <c r="AW278" s="18">
        <v>0</v>
      </c>
      <c r="AX278" s="18">
        <v>0</v>
      </c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  <c r="AAQ278"/>
      <c r="AAR278"/>
      <c r="AAS278"/>
      <c r="AAT278"/>
      <c r="AAU278"/>
      <c r="AAV278"/>
      <c r="AAW278"/>
      <c r="AAX278"/>
      <c r="AAY278"/>
      <c r="AAZ278"/>
      <c r="ABA278"/>
      <c r="ABB278"/>
      <c r="ABC278"/>
      <c r="ABD278"/>
      <c r="ABE278"/>
      <c r="ABF278"/>
      <c r="ABG278"/>
      <c r="ABH278"/>
      <c r="ABI278"/>
      <c r="ABJ278"/>
      <c r="ABK278"/>
      <c r="ABL278"/>
      <c r="ABM278"/>
      <c r="ABN278"/>
      <c r="ABO278"/>
      <c r="ABP278"/>
      <c r="ABQ278"/>
      <c r="ABR278"/>
      <c r="ABS278"/>
      <c r="ABT278"/>
      <c r="ABU278"/>
      <c r="ABV278"/>
      <c r="ABW278"/>
      <c r="ABX278"/>
      <c r="ABY278"/>
      <c r="ABZ278"/>
      <c r="ACA278"/>
      <c r="ACB278"/>
      <c r="ACC278"/>
      <c r="ACD278"/>
      <c r="ACE278"/>
      <c r="ACF278"/>
      <c r="ACG278"/>
      <c r="ACH278"/>
      <c r="ACI278"/>
      <c r="ACJ278"/>
      <c r="ACK278"/>
      <c r="ACL278"/>
      <c r="ACM278"/>
      <c r="ACN278"/>
      <c r="ACO278"/>
      <c r="ACP278"/>
      <c r="ACQ278"/>
      <c r="ACR278"/>
      <c r="ACS278"/>
      <c r="ACT278"/>
      <c r="ACU278"/>
      <c r="ACV278"/>
      <c r="ACW278"/>
      <c r="ACX278"/>
      <c r="ACY278"/>
      <c r="ACZ278"/>
      <c r="ADA278"/>
      <c r="ADB278"/>
      <c r="ADC278"/>
      <c r="ADD278"/>
      <c r="ADE278"/>
      <c r="ADF278"/>
      <c r="ADG278"/>
      <c r="ADH278"/>
      <c r="ADI278"/>
      <c r="ADJ278"/>
      <c r="ADK278"/>
      <c r="ADL278"/>
      <c r="ADM278"/>
      <c r="ADN278"/>
      <c r="ADO278"/>
      <c r="ADP278"/>
      <c r="ADQ278"/>
      <c r="ADR278"/>
      <c r="ADS278"/>
      <c r="ADT278"/>
      <c r="ADU278"/>
      <c r="ADV278"/>
      <c r="ADW278"/>
      <c r="ADX278"/>
      <c r="ADY278"/>
      <c r="ADZ278"/>
      <c r="AEA278"/>
      <c r="AEB278"/>
      <c r="AEC278"/>
      <c r="AED278"/>
      <c r="AEE278"/>
      <c r="AEF278"/>
      <c r="AEG278"/>
      <c r="AEH278"/>
      <c r="AEI278"/>
      <c r="AEJ278"/>
      <c r="AEK278"/>
      <c r="AEL278"/>
      <c r="AEM278"/>
      <c r="AEN278"/>
      <c r="AEO278"/>
      <c r="AEP278"/>
      <c r="AEQ278"/>
      <c r="AER278"/>
      <c r="AES278"/>
      <c r="AET278"/>
      <c r="AEU278"/>
      <c r="AEV278"/>
      <c r="AEW278"/>
      <c r="AEX278"/>
      <c r="AEY278"/>
      <c r="AEZ278"/>
      <c r="AFA278"/>
      <c r="AFB278"/>
      <c r="AFC278"/>
      <c r="AFD278"/>
      <c r="AFE278"/>
      <c r="AFF278"/>
      <c r="AFG278"/>
      <c r="AFH278"/>
      <c r="AFI278"/>
      <c r="AFJ278"/>
      <c r="AFK278"/>
      <c r="AFL278"/>
      <c r="AFM278"/>
      <c r="AFN278"/>
      <c r="AFO278"/>
      <c r="AFP278"/>
      <c r="AFQ278"/>
      <c r="AFR278"/>
      <c r="AFS278"/>
      <c r="AFT278"/>
      <c r="AFU278"/>
      <c r="AFV278"/>
      <c r="AFW278"/>
      <c r="AFX278"/>
      <c r="AFY278"/>
      <c r="AFZ278"/>
      <c r="AGA278"/>
      <c r="AGB278"/>
      <c r="AGC278"/>
      <c r="AGD278"/>
      <c r="AGE278"/>
      <c r="AGF278"/>
      <c r="AGG278"/>
      <c r="AGH278"/>
      <c r="AGI278"/>
      <c r="AGJ278"/>
      <c r="AGK278"/>
      <c r="AGL278"/>
      <c r="AGM278"/>
      <c r="AGN278"/>
      <c r="AGO278"/>
      <c r="AGP278"/>
      <c r="AGQ278"/>
      <c r="AGR278"/>
      <c r="AGS278"/>
      <c r="AGT278"/>
      <c r="AGU278"/>
      <c r="AGV278"/>
      <c r="AGW278"/>
      <c r="AGX278"/>
      <c r="AGY278"/>
      <c r="AGZ278"/>
      <c r="AHA278"/>
      <c r="AHB278"/>
      <c r="AHC278"/>
      <c r="AHD278"/>
      <c r="AHE278"/>
      <c r="AHF278"/>
      <c r="AHG278"/>
      <c r="AHH278"/>
      <c r="AHI278"/>
      <c r="AHJ278"/>
      <c r="AHK278"/>
      <c r="AHL278"/>
      <c r="AHM278"/>
      <c r="AHN278"/>
      <c r="AHO278"/>
      <c r="AHP278"/>
      <c r="AHQ278"/>
      <c r="AHR278"/>
      <c r="AHS278"/>
      <c r="AHT278"/>
      <c r="AHU278"/>
      <c r="AHV278"/>
      <c r="AHW278"/>
      <c r="AHX278"/>
      <c r="AHY278"/>
      <c r="AHZ278"/>
      <c r="AIA278"/>
      <c r="AIB278"/>
      <c r="AIC278"/>
      <c r="AID278"/>
      <c r="AIE278"/>
      <c r="AIF278"/>
      <c r="AIG278"/>
      <c r="AIH278"/>
      <c r="AII278"/>
      <c r="AIJ278"/>
      <c r="AIK278"/>
      <c r="AIL278"/>
      <c r="AIM278"/>
      <c r="AIN278"/>
      <c r="AIO278"/>
      <c r="AIP278"/>
      <c r="AIQ278"/>
      <c r="AIR278"/>
      <c r="AIS278"/>
      <c r="AIT278"/>
      <c r="AIU278"/>
      <c r="AIV278"/>
      <c r="AIW278"/>
      <c r="AIX278"/>
      <c r="AIY278"/>
      <c r="AIZ278"/>
      <c r="AJA278"/>
      <c r="AJB278"/>
      <c r="AJC278"/>
      <c r="AJD278"/>
      <c r="AJE278"/>
      <c r="AJF278"/>
      <c r="AJG278"/>
      <c r="AJH278"/>
      <c r="AJI278"/>
      <c r="AJJ278"/>
      <c r="AJK278"/>
      <c r="AJL278"/>
      <c r="AJM278"/>
      <c r="AJN278"/>
      <c r="AJO278"/>
      <c r="AJP278"/>
      <c r="AJQ278"/>
      <c r="AJR278"/>
      <c r="AJS278"/>
      <c r="AJT278"/>
      <c r="AJU278"/>
      <c r="AJV278"/>
      <c r="AJW278"/>
      <c r="AJX278"/>
      <c r="AJY278"/>
      <c r="AJZ278"/>
      <c r="AKA278"/>
      <c r="AKB278"/>
      <c r="AKC278"/>
      <c r="AKD278"/>
      <c r="AKE278"/>
      <c r="AKF278"/>
      <c r="AKG278"/>
      <c r="AKH278"/>
      <c r="AKI278"/>
      <c r="AKJ278"/>
      <c r="AKK278"/>
      <c r="AKL278"/>
      <c r="AKM278"/>
      <c r="AKN278"/>
      <c r="AKO278"/>
      <c r="AKP278"/>
      <c r="AKQ278"/>
      <c r="AKR278"/>
      <c r="AKS278"/>
      <c r="AKT278"/>
      <c r="AKU278"/>
      <c r="AKV278"/>
      <c r="AKW278"/>
      <c r="AKX278"/>
      <c r="AKY278"/>
      <c r="AKZ278"/>
      <c r="ALA278"/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  <c r="ALX278"/>
      <c r="ALY278"/>
      <c r="ALZ278"/>
      <c r="AMA278"/>
      <c r="AMB278"/>
      <c r="AMC278"/>
      <c r="AMD278"/>
      <c r="AME278"/>
      <c r="AMF278"/>
      <c r="AMG278"/>
      <c r="AMH278"/>
      <c r="AMI278"/>
      <c r="AMJ278"/>
    </row>
    <row r="279" spans="1:1024">
      <c r="A279" s="14" t="s">
        <v>50</v>
      </c>
      <c r="B279" s="15">
        <v>1</v>
      </c>
      <c r="C279" s="16">
        <v>15197</v>
      </c>
      <c r="D279" s="17">
        <v>42214</v>
      </c>
      <c r="E279" s="17">
        <v>42217</v>
      </c>
      <c r="F279" s="13">
        <f t="shared" si="33"/>
        <v>3</v>
      </c>
      <c r="G279" s="18" t="str">
        <f t="shared" si="34"/>
        <v>73 years, 11 months</v>
      </c>
      <c r="H279" s="18" t="s">
        <v>51</v>
      </c>
      <c r="I279" s="13" t="s">
        <v>52</v>
      </c>
      <c r="J279" s="18">
        <v>0</v>
      </c>
      <c r="K279" s="18">
        <v>0</v>
      </c>
      <c r="L279" s="18">
        <v>1</v>
      </c>
      <c r="M279" s="19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31.24</v>
      </c>
      <c r="Z279" s="18">
        <f t="shared" si="29"/>
        <v>1</v>
      </c>
      <c r="AA279" s="14">
        <v>0</v>
      </c>
      <c r="AB279" s="18">
        <v>0</v>
      </c>
      <c r="AC279" s="18">
        <v>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18">
        <v>0</v>
      </c>
      <c r="AM279" s="18">
        <v>145</v>
      </c>
      <c r="AN279" s="18">
        <v>148</v>
      </c>
      <c r="AO279" s="18">
        <f t="shared" si="30"/>
        <v>0</v>
      </c>
      <c r="AP279" s="18">
        <f t="shared" si="31"/>
        <v>1</v>
      </c>
      <c r="AQ279" s="13">
        <v>0</v>
      </c>
      <c r="AR279" s="18">
        <f t="shared" si="35"/>
        <v>3</v>
      </c>
      <c r="AS279" s="18">
        <v>0</v>
      </c>
      <c r="AT279" s="18">
        <v>0</v>
      </c>
      <c r="AU279" s="18">
        <f t="shared" si="32"/>
        <v>3</v>
      </c>
      <c r="AV279" s="18">
        <v>0</v>
      </c>
      <c r="AW279" s="18">
        <v>0</v>
      </c>
      <c r="AX279" s="18">
        <v>0</v>
      </c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  <c r="LX279"/>
      <c r="LY279"/>
      <c r="LZ279"/>
      <c r="MA279"/>
      <c r="MB279"/>
      <c r="MC279"/>
      <c r="MD279"/>
      <c r="ME279"/>
      <c r="MF279"/>
      <c r="MG279"/>
      <c r="MH279"/>
      <c r="MI279"/>
      <c r="MJ279"/>
      <c r="MK279"/>
      <c r="ML279"/>
      <c r="MM279"/>
      <c r="MN279"/>
      <c r="MO279"/>
      <c r="MP279"/>
      <c r="MQ279"/>
      <c r="MR279"/>
      <c r="MS279"/>
      <c r="MT279"/>
      <c r="MU279"/>
      <c r="MV279"/>
      <c r="MW279"/>
      <c r="MX279"/>
      <c r="MY279"/>
      <c r="MZ279"/>
      <c r="NA279"/>
      <c r="NB279"/>
      <c r="NC279"/>
      <c r="ND279"/>
      <c r="NE279"/>
      <c r="NF279"/>
      <c r="NG279"/>
      <c r="NH279"/>
      <c r="NI279"/>
      <c r="NJ279"/>
      <c r="NK279"/>
      <c r="NL279"/>
      <c r="NM279"/>
      <c r="NN279"/>
      <c r="NO279"/>
      <c r="NP279"/>
      <c r="NQ279"/>
      <c r="NR279"/>
      <c r="NS279"/>
      <c r="NT279"/>
      <c r="NU279"/>
      <c r="NV279"/>
      <c r="NW279"/>
      <c r="NX279"/>
      <c r="NY279"/>
      <c r="NZ279"/>
      <c r="OA279"/>
      <c r="OB279"/>
      <c r="OC279"/>
      <c r="OD279"/>
      <c r="OE279"/>
      <c r="OF279"/>
      <c r="OG279"/>
      <c r="OH279"/>
      <c r="OI279"/>
      <c r="OJ279"/>
      <c r="OK279"/>
      <c r="OL279"/>
      <c r="OM279"/>
      <c r="ON279"/>
      <c r="OO279"/>
      <c r="OP279"/>
      <c r="OQ279"/>
      <c r="OR279"/>
      <c r="OS279"/>
      <c r="OT279"/>
      <c r="OU279"/>
      <c r="OV279"/>
      <c r="OW279"/>
      <c r="OX279"/>
      <c r="OY279"/>
      <c r="OZ279"/>
      <c r="PA279"/>
      <c r="PB279"/>
      <c r="PC279"/>
      <c r="PD279"/>
      <c r="PE279"/>
      <c r="PF279"/>
      <c r="PG279"/>
      <c r="PH279"/>
      <c r="PI279"/>
      <c r="PJ279"/>
      <c r="PK279"/>
      <c r="PL279"/>
      <c r="PM279"/>
      <c r="PN279"/>
      <c r="PO279"/>
      <c r="PP279"/>
      <c r="PQ279"/>
      <c r="PR279"/>
      <c r="PS279"/>
      <c r="PT279"/>
      <c r="PU279"/>
      <c r="PV279"/>
      <c r="PW279"/>
      <c r="PX279"/>
      <c r="PY279"/>
      <c r="PZ279"/>
      <c r="QA279"/>
      <c r="QB279"/>
      <c r="QC279"/>
      <c r="QD279"/>
      <c r="QE279"/>
      <c r="QF279"/>
      <c r="QG279"/>
      <c r="QH279"/>
      <c r="QI279"/>
      <c r="QJ279"/>
      <c r="QK279"/>
      <c r="QL279"/>
      <c r="QM279"/>
      <c r="QN279"/>
      <c r="QO279"/>
      <c r="QP279"/>
      <c r="QQ279"/>
      <c r="QR279"/>
      <c r="QS279"/>
      <c r="QT279"/>
      <c r="QU279"/>
      <c r="QV279"/>
      <c r="QW279"/>
      <c r="QX279"/>
      <c r="QY279"/>
      <c r="QZ279"/>
      <c r="RA279"/>
      <c r="RB279"/>
      <c r="RC279"/>
      <c r="RD279"/>
      <c r="RE279"/>
      <c r="RF279"/>
      <c r="RG279"/>
      <c r="RH279"/>
      <c r="RI279"/>
      <c r="RJ279"/>
      <c r="RK279"/>
      <c r="RL279"/>
      <c r="RM279"/>
      <c r="RN279"/>
      <c r="RO279"/>
      <c r="RP279"/>
      <c r="RQ279"/>
      <c r="RR279"/>
      <c r="RS279"/>
      <c r="RT279"/>
      <c r="RU279"/>
      <c r="RV279"/>
      <c r="RW279"/>
      <c r="RX279"/>
      <c r="RY279"/>
      <c r="RZ279"/>
      <c r="SA279"/>
      <c r="SB279"/>
      <c r="SC279"/>
      <c r="SD279"/>
      <c r="SE279"/>
      <c r="SF279"/>
      <c r="SG279"/>
      <c r="SH279"/>
      <c r="SI279"/>
      <c r="SJ279"/>
      <c r="SK279"/>
      <c r="SL279"/>
      <c r="SM279"/>
      <c r="SN279"/>
      <c r="SO279"/>
      <c r="SP279"/>
      <c r="SQ279"/>
      <c r="SR279"/>
      <c r="SS279"/>
      <c r="ST279"/>
      <c r="SU279"/>
      <c r="SV279"/>
      <c r="SW279"/>
      <c r="SX279"/>
      <c r="SY279"/>
      <c r="SZ279"/>
      <c r="TA279"/>
      <c r="TB279"/>
      <c r="TC279"/>
      <c r="TD279"/>
      <c r="TE279"/>
      <c r="TF279"/>
      <c r="TG279"/>
      <c r="TH279"/>
      <c r="TI279"/>
      <c r="TJ279"/>
      <c r="TK279"/>
      <c r="TL279"/>
      <c r="TM279"/>
      <c r="TN279"/>
      <c r="TO279"/>
      <c r="TP279"/>
      <c r="TQ279"/>
      <c r="TR279"/>
      <c r="TS279"/>
      <c r="TT279"/>
      <c r="TU279"/>
      <c r="TV279"/>
      <c r="TW279"/>
      <c r="TX279"/>
      <c r="TY279"/>
      <c r="TZ279"/>
      <c r="UA279"/>
      <c r="UB279"/>
      <c r="UC279"/>
      <c r="UD279"/>
      <c r="UE279"/>
      <c r="UF279"/>
      <c r="UG279"/>
      <c r="UH279"/>
      <c r="UI279"/>
      <c r="UJ279"/>
      <c r="UK279"/>
      <c r="UL279"/>
      <c r="UM279"/>
      <c r="UN279"/>
      <c r="UO279"/>
      <c r="UP279"/>
      <c r="UQ279"/>
      <c r="UR279"/>
      <c r="US279"/>
      <c r="UT279"/>
      <c r="UU279"/>
      <c r="UV279"/>
      <c r="UW279"/>
      <c r="UX279"/>
      <c r="UY279"/>
      <c r="UZ279"/>
      <c r="VA279"/>
      <c r="VB279"/>
      <c r="VC279"/>
      <c r="VD279"/>
      <c r="VE279"/>
      <c r="VF279"/>
      <c r="VG279"/>
      <c r="VH279"/>
      <c r="VI279"/>
      <c r="VJ279"/>
      <c r="VK279"/>
      <c r="VL279"/>
      <c r="VM279"/>
      <c r="VN279"/>
      <c r="VO279"/>
      <c r="VP279"/>
      <c r="VQ279"/>
      <c r="VR279"/>
      <c r="VS279"/>
      <c r="VT279"/>
      <c r="VU279"/>
      <c r="VV279"/>
      <c r="VW279"/>
      <c r="VX279"/>
      <c r="VY279"/>
      <c r="VZ279"/>
      <c r="WA279"/>
      <c r="WB279"/>
      <c r="WC279"/>
      <c r="WD279"/>
      <c r="WE279"/>
      <c r="WF279"/>
      <c r="WG279"/>
      <c r="WH279"/>
      <c r="WI279"/>
      <c r="WJ279"/>
      <c r="WK279"/>
      <c r="WL279"/>
      <c r="WM279"/>
      <c r="WN279"/>
      <c r="WO279"/>
      <c r="WP279"/>
      <c r="WQ279"/>
      <c r="WR279"/>
      <c r="WS279"/>
      <c r="WT279"/>
      <c r="WU279"/>
      <c r="WV279"/>
      <c r="WW279"/>
      <c r="WX279"/>
      <c r="WY279"/>
      <c r="WZ279"/>
      <c r="XA279"/>
      <c r="XB279"/>
      <c r="XC279"/>
      <c r="XD279"/>
      <c r="XE279"/>
      <c r="XF279"/>
      <c r="XG279"/>
      <c r="XH279"/>
      <c r="XI279"/>
      <c r="XJ279"/>
      <c r="XK279"/>
      <c r="XL279"/>
      <c r="XM279"/>
      <c r="XN279"/>
      <c r="XO279"/>
      <c r="XP279"/>
      <c r="XQ279"/>
      <c r="XR279"/>
      <c r="XS279"/>
      <c r="XT279"/>
      <c r="XU279"/>
      <c r="XV279"/>
      <c r="XW279"/>
      <c r="XX279"/>
      <c r="XY279"/>
      <c r="XZ279"/>
      <c r="YA279"/>
      <c r="YB279"/>
      <c r="YC279"/>
      <c r="YD279"/>
      <c r="YE279"/>
      <c r="YF279"/>
      <c r="YG279"/>
      <c r="YH279"/>
      <c r="YI279"/>
      <c r="YJ279"/>
      <c r="YK279"/>
      <c r="YL279"/>
      <c r="YM279"/>
      <c r="YN279"/>
      <c r="YO279"/>
      <c r="YP279"/>
      <c r="YQ279"/>
      <c r="YR279"/>
      <c r="YS279"/>
      <c r="YT279"/>
      <c r="YU279"/>
      <c r="YV279"/>
      <c r="YW279"/>
      <c r="YX279"/>
      <c r="YY279"/>
      <c r="YZ279"/>
      <c r="ZA279"/>
      <c r="ZB279"/>
      <c r="ZC279"/>
      <c r="ZD279"/>
      <c r="ZE279"/>
      <c r="ZF279"/>
      <c r="ZG279"/>
      <c r="ZH279"/>
      <c r="ZI279"/>
      <c r="ZJ279"/>
      <c r="ZK279"/>
      <c r="ZL279"/>
      <c r="ZM279"/>
      <c r="ZN279"/>
      <c r="ZO279"/>
      <c r="ZP279"/>
      <c r="ZQ279"/>
      <c r="ZR279"/>
      <c r="ZS279"/>
      <c r="ZT279"/>
      <c r="ZU279"/>
      <c r="ZV279"/>
      <c r="ZW279"/>
      <c r="ZX279"/>
      <c r="ZY279"/>
      <c r="ZZ279"/>
      <c r="AAA279"/>
      <c r="AAB279"/>
      <c r="AAC279"/>
      <c r="AAD279"/>
      <c r="AAE279"/>
      <c r="AAF279"/>
      <c r="AAG279"/>
      <c r="AAH279"/>
      <c r="AAI279"/>
      <c r="AAJ279"/>
      <c r="AAK279"/>
      <c r="AAL279"/>
      <c r="AAM279"/>
      <c r="AAN279"/>
      <c r="AAO279"/>
      <c r="AAP279"/>
      <c r="AAQ279"/>
      <c r="AAR279"/>
      <c r="AAS279"/>
      <c r="AAT279"/>
      <c r="AAU279"/>
      <c r="AAV279"/>
      <c r="AAW279"/>
      <c r="AAX279"/>
      <c r="AAY279"/>
      <c r="AAZ279"/>
      <c r="ABA279"/>
      <c r="ABB279"/>
      <c r="ABC279"/>
      <c r="ABD279"/>
      <c r="ABE279"/>
      <c r="ABF279"/>
      <c r="ABG279"/>
      <c r="ABH279"/>
      <c r="ABI279"/>
      <c r="ABJ279"/>
      <c r="ABK279"/>
      <c r="ABL279"/>
      <c r="ABM279"/>
      <c r="ABN279"/>
      <c r="ABO279"/>
      <c r="ABP279"/>
      <c r="ABQ279"/>
      <c r="ABR279"/>
      <c r="ABS279"/>
      <c r="ABT279"/>
      <c r="ABU279"/>
      <c r="ABV279"/>
      <c r="ABW279"/>
      <c r="ABX279"/>
      <c r="ABY279"/>
      <c r="ABZ279"/>
      <c r="ACA279"/>
      <c r="ACB279"/>
      <c r="ACC279"/>
      <c r="ACD279"/>
      <c r="ACE279"/>
      <c r="ACF279"/>
      <c r="ACG279"/>
      <c r="ACH279"/>
      <c r="ACI279"/>
      <c r="ACJ279"/>
      <c r="ACK279"/>
      <c r="ACL279"/>
      <c r="ACM279"/>
      <c r="ACN279"/>
      <c r="ACO279"/>
      <c r="ACP279"/>
      <c r="ACQ279"/>
      <c r="ACR279"/>
      <c r="ACS279"/>
      <c r="ACT279"/>
      <c r="ACU279"/>
      <c r="ACV279"/>
      <c r="ACW279"/>
      <c r="ACX279"/>
      <c r="ACY279"/>
      <c r="ACZ279"/>
      <c r="ADA279"/>
      <c r="ADB279"/>
      <c r="ADC279"/>
      <c r="ADD279"/>
      <c r="ADE279"/>
      <c r="ADF279"/>
      <c r="ADG279"/>
      <c r="ADH279"/>
      <c r="ADI279"/>
      <c r="ADJ279"/>
      <c r="ADK279"/>
      <c r="ADL279"/>
      <c r="ADM279"/>
      <c r="ADN279"/>
      <c r="ADO279"/>
      <c r="ADP279"/>
      <c r="ADQ279"/>
      <c r="ADR279"/>
      <c r="ADS279"/>
      <c r="ADT279"/>
      <c r="ADU279"/>
      <c r="ADV279"/>
      <c r="ADW279"/>
      <c r="ADX279"/>
      <c r="ADY279"/>
      <c r="ADZ279"/>
      <c r="AEA279"/>
      <c r="AEB279"/>
      <c r="AEC279"/>
      <c r="AED279"/>
      <c r="AEE279"/>
      <c r="AEF279"/>
      <c r="AEG279"/>
      <c r="AEH279"/>
      <c r="AEI279"/>
      <c r="AEJ279"/>
      <c r="AEK279"/>
      <c r="AEL279"/>
      <c r="AEM279"/>
      <c r="AEN279"/>
      <c r="AEO279"/>
      <c r="AEP279"/>
      <c r="AEQ279"/>
      <c r="AER279"/>
      <c r="AES279"/>
      <c r="AET279"/>
      <c r="AEU279"/>
      <c r="AEV279"/>
      <c r="AEW279"/>
      <c r="AEX279"/>
      <c r="AEY279"/>
      <c r="AEZ279"/>
      <c r="AFA279"/>
      <c r="AFB279"/>
      <c r="AFC279"/>
      <c r="AFD279"/>
      <c r="AFE279"/>
      <c r="AFF279"/>
      <c r="AFG279"/>
      <c r="AFH279"/>
      <c r="AFI279"/>
      <c r="AFJ279"/>
      <c r="AFK279"/>
      <c r="AFL279"/>
      <c r="AFM279"/>
      <c r="AFN279"/>
      <c r="AFO279"/>
      <c r="AFP279"/>
      <c r="AFQ279"/>
      <c r="AFR279"/>
      <c r="AFS279"/>
      <c r="AFT279"/>
      <c r="AFU279"/>
      <c r="AFV279"/>
      <c r="AFW279"/>
      <c r="AFX279"/>
      <c r="AFY279"/>
      <c r="AFZ279"/>
      <c r="AGA279"/>
      <c r="AGB279"/>
      <c r="AGC279"/>
      <c r="AGD279"/>
      <c r="AGE279"/>
      <c r="AGF279"/>
      <c r="AGG279"/>
      <c r="AGH279"/>
      <c r="AGI279"/>
      <c r="AGJ279"/>
      <c r="AGK279"/>
      <c r="AGL279"/>
      <c r="AGM279"/>
      <c r="AGN279"/>
      <c r="AGO279"/>
      <c r="AGP279"/>
      <c r="AGQ279"/>
      <c r="AGR279"/>
      <c r="AGS279"/>
      <c r="AGT279"/>
      <c r="AGU279"/>
      <c r="AGV279"/>
      <c r="AGW279"/>
      <c r="AGX279"/>
      <c r="AGY279"/>
      <c r="AGZ279"/>
      <c r="AHA279"/>
      <c r="AHB279"/>
      <c r="AHC279"/>
      <c r="AHD279"/>
      <c r="AHE279"/>
      <c r="AHF279"/>
      <c r="AHG279"/>
      <c r="AHH279"/>
      <c r="AHI279"/>
      <c r="AHJ279"/>
      <c r="AHK279"/>
      <c r="AHL279"/>
      <c r="AHM279"/>
      <c r="AHN279"/>
      <c r="AHO279"/>
      <c r="AHP279"/>
      <c r="AHQ279"/>
      <c r="AHR279"/>
      <c r="AHS279"/>
      <c r="AHT279"/>
      <c r="AHU279"/>
      <c r="AHV279"/>
      <c r="AHW279"/>
      <c r="AHX279"/>
      <c r="AHY279"/>
      <c r="AHZ279"/>
      <c r="AIA279"/>
      <c r="AIB279"/>
      <c r="AIC279"/>
      <c r="AID279"/>
      <c r="AIE279"/>
      <c r="AIF279"/>
      <c r="AIG279"/>
      <c r="AIH279"/>
      <c r="AII279"/>
      <c r="AIJ279"/>
      <c r="AIK279"/>
      <c r="AIL279"/>
      <c r="AIM279"/>
      <c r="AIN279"/>
      <c r="AIO279"/>
      <c r="AIP279"/>
      <c r="AIQ279"/>
      <c r="AIR279"/>
      <c r="AIS279"/>
      <c r="AIT279"/>
      <c r="AIU279"/>
      <c r="AIV279"/>
      <c r="AIW279"/>
      <c r="AIX279"/>
      <c r="AIY279"/>
      <c r="AIZ279"/>
      <c r="AJA279"/>
      <c r="AJB279"/>
      <c r="AJC279"/>
      <c r="AJD279"/>
      <c r="AJE279"/>
      <c r="AJF279"/>
      <c r="AJG279"/>
      <c r="AJH279"/>
      <c r="AJI279"/>
      <c r="AJJ279"/>
      <c r="AJK279"/>
      <c r="AJL279"/>
      <c r="AJM279"/>
      <c r="AJN279"/>
      <c r="AJO279"/>
      <c r="AJP279"/>
      <c r="AJQ279"/>
      <c r="AJR279"/>
      <c r="AJS279"/>
      <c r="AJT279"/>
      <c r="AJU279"/>
      <c r="AJV279"/>
      <c r="AJW279"/>
      <c r="AJX279"/>
      <c r="AJY279"/>
      <c r="AJZ279"/>
      <c r="AKA279"/>
      <c r="AKB279"/>
      <c r="AKC279"/>
      <c r="AKD279"/>
      <c r="AKE279"/>
      <c r="AKF279"/>
      <c r="AKG279"/>
      <c r="AKH279"/>
      <c r="AKI279"/>
      <c r="AKJ279"/>
      <c r="AKK279"/>
      <c r="AKL279"/>
      <c r="AKM279"/>
      <c r="AKN279"/>
      <c r="AKO279"/>
      <c r="AKP279"/>
      <c r="AKQ279"/>
      <c r="AKR279"/>
      <c r="AKS279"/>
      <c r="AKT279"/>
      <c r="AKU279"/>
      <c r="AKV279"/>
      <c r="AKW279"/>
      <c r="AKX279"/>
      <c r="AKY279"/>
      <c r="AKZ279"/>
      <c r="ALA279"/>
      <c r="ALB279"/>
      <c r="ALC279"/>
      <c r="ALD279"/>
      <c r="ALE279"/>
      <c r="ALF279"/>
      <c r="ALG279"/>
      <c r="ALH279"/>
      <c r="ALI279"/>
      <c r="ALJ279"/>
      <c r="ALK279"/>
      <c r="ALL279"/>
      <c r="ALM279"/>
      <c r="ALN279"/>
      <c r="ALO279"/>
      <c r="ALP279"/>
      <c r="ALQ279"/>
      <c r="ALR279"/>
      <c r="ALS279"/>
      <c r="ALT279"/>
      <c r="ALU279"/>
      <c r="ALV279"/>
      <c r="ALW279"/>
      <c r="ALX279"/>
      <c r="ALY279"/>
      <c r="ALZ279"/>
      <c r="AMA279"/>
      <c r="AMB279"/>
      <c r="AMC279"/>
      <c r="AMD279"/>
      <c r="AME279"/>
      <c r="AMF279"/>
      <c r="AMG279"/>
      <c r="AMH279"/>
      <c r="AMI279"/>
      <c r="AMJ279"/>
    </row>
    <row r="280" spans="1:1024">
      <c r="A280" s="14" t="s">
        <v>50</v>
      </c>
      <c r="B280" s="15">
        <v>1</v>
      </c>
      <c r="C280" s="16">
        <v>12995</v>
      </c>
      <c r="D280" s="17">
        <v>42216</v>
      </c>
      <c r="E280" s="17">
        <v>42218</v>
      </c>
      <c r="F280" s="13">
        <f t="shared" si="33"/>
        <v>2</v>
      </c>
      <c r="G280" s="18" t="str">
        <f t="shared" si="34"/>
        <v>80 years, 0 months</v>
      </c>
      <c r="H280" s="18" t="s">
        <v>51</v>
      </c>
      <c r="I280" s="13" t="s">
        <v>52</v>
      </c>
      <c r="J280" s="18">
        <v>1</v>
      </c>
      <c r="K280" s="18">
        <v>0</v>
      </c>
      <c r="L280" s="18">
        <v>0</v>
      </c>
      <c r="M280" s="19">
        <v>1</v>
      </c>
      <c r="N280" s="18">
        <v>0</v>
      </c>
      <c r="O280" s="18">
        <v>0</v>
      </c>
      <c r="P280" s="18">
        <v>1</v>
      </c>
      <c r="Q280" s="18">
        <v>0</v>
      </c>
      <c r="R280" s="18">
        <v>1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25.6</v>
      </c>
      <c r="Z280" s="18">
        <f t="shared" si="29"/>
        <v>0</v>
      </c>
      <c r="AA280" s="14">
        <v>0</v>
      </c>
      <c r="AB280" s="18">
        <v>0</v>
      </c>
      <c r="AC280" s="18">
        <v>0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18">
        <v>0</v>
      </c>
      <c r="AM280" s="18">
        <v>139</v>
      </c>
      <c r="AN280" s="18">
        <v>139</v>
      </c>
      <c r="AO280" s="18">
        <f t="shared" si="30"/>
        <v>0</v>
      </c>
      <c r="AP280" s="18">
        <f t="shared" si="31"/>
        <v>0</v>
      </c>
      <c r="AQ280" s="13">
        <v>0</v>
      </c>
      <c r="AR280" s="18">
        <f t="shared" si="35"/>
        <v>2</v>
      </c>
      <c r="AS280" s="18">
        <v>0</v>
      </c>
      <c r="AT280" s="18">
        <v>0</v>
      </c>
      <c r="AU280" s="18">
        <f t="shared" si="32"/>
        <v>2</v>
      </c>
      <c r="AV280" s="18">
        <v>0</v>
      </c>
      <c r="AW280" s="18">
        <v>0</v>
      </c>
      <c r="AX280" s="18">
        <v>0</v>
      </c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/>
      <c r="MZ280"/>
      <c r="NA280"/>
      <c r="NB280"/>
      <c r="NC280"/>
      <c r="ND280"/>
      <c r="NE280"/>
      <c r="NF280"/>
      <c r="NG280"/>
      <c r="NH280"/>
      <c r="NI280"/>
      <c r="NJ280"/>
      <c r="NK280"/>
      <c r="NL280"/>
      <c r="NM280"/>
      <c r="NN280"/>
      <c r="NO280"/>
      <c r="NP280"/>
      <c r="NQ280"/>
      <c r="NR280"/>
      <c r="NS280"/>
      <c r="NT280"/>
      <c r="NU280"/>
      <c r="NV280"/>
      <c r="NW280"/>
      <c r="NX280"/>
      <c r="NY280"/>
      <c r="NZ280"/>
      <c r="OA280"/>
      <c r="OB280"/>
      <c r="OC280"/>
      <c r="OD280"/>
      <c r="OE280"/>
      <c r="OF280"/>
      <c r="OG280"/>
      <c r="OH280"/>
      <c r="OI280"/>
      <c r="OJ280"/>
      <c r="OK280"/>
      <c r="OL280"/>
      <c r="OM280"/>
      <c r="ON280"/>
      <c r="OO280"/>
      <c r="OP280"/>
      <c r="OQ280"/>
      <c r="OR280"/>
      <c r="OS280"/>
      <c r="OT280"/>
      <c r="OU280"/>
      <c r="OV280"/>
      <c r="OW280"/>
      <c r="OX280"/>
      <c r="OY280"/>
      <c r="OZ280"/>
      <c r="PA280"/>
      <c r="PB280"/>
      <c r="PC280"/>
      <c r="PD280"/>
      <c r="PE280"/>
      <c r="PF280"/>
      <c r="PG280"/>
      <c r="PH280"/>
      <c r="PI280"/>
      <c r="PJ280"/>
      <c r="PK280"/>
      <c r="PL280"/>
      <c r="PM280"/>
      <c r="PN280"/>
      <c r="PO280"/>
      <c r="PP280"/>
      <c r="PQ280"/>
      <c r="PR280"/>
      <c r="PS280"/>
      <c r="PT280"/>
      <c r="PU280"/>
      <c r="PV280"/>
      <c r="PW280"/>
      <c r="PX280"/>
      <c r="PY280"/>
      <c r="PZ280"/>
      <c r="QA280"/>
      <c r="QB280"/>
      <c r="QC280"/>
      <c r="QD280"/>
      <c r="QE280"/>
      <c r="QF280"/>
      <c r="QG280"/>
      <c r="QH280"/>
      <c r="QI280"/>
      <c r="QJ280"/>
      <c r="QK280"/>
      <c r="QL280"/>
      <c r="QM280"/>
      <c r="QN280"/>
      <c r="QO280"/>
      <c r="QP280"/>
      <c r="QQ280"/>
      <c r="QR280"/>
      <c r="QS280"/>
      <c r="QT280"/>
      <c r="QU280"/>
      <c r="QV280"/>
      <c r="QW280"/>
      <c r="QX280"/>
      <c r="QY280"/>
      <c r="QZ280"/>
      <c r="RA280"/>
      <c r="RB280"/>
      <c r="RC280"/>
      <c r="RD280"/>
      <c r="RE280"/>
      <c r="RF280"/>
      <c r="RG280"/>
      <c r="RH280"/>
      <c r="RI280"/>
      <c r="RJ280"/>
      <c r="RK280"/>
      <c r="RL280"/>
      <c r="RM280"/>
      <c r="RN280"/>
      <c r="RO280"/>
      <c r="RP280"/>
      <c r="RQ280"/>
      <c r="RR280"/>
      <c r="RS280"/>
      <c r="RT280"/>
      <c r="RU280"/>
      <c r="RV280"/>
      <c r="RW280"/>
      <c r="RX280"/>
      <c r="RY280"/>
      <c r="RZ280"/>
      <c r="SA280"/>
      <c r="SB280"/>
      <c r="SC280"/>
      <c r="SD280"/>
      <c r="SE280"/>
      <c r="SF280"/>
      <c r="SG280"/>
      <c r="SH280"/>
      <c r="SI280"/>
      <c r="SJ280"/>
      <c r="SK280"/>
      <c r="SL280"/>
      <c r="SM280"/>
      <c r="SN280"/>
      <c r="SO280"/>
      <c r="SP280"/>
      <c r="SQ280"/>
      <c r="SR280"/>
      <c r="SS280"/>
      <c r="ST280"/>
      <c r="SU280"/>
      <c r="SV280"/>
      <c r="SW280"/>
      <c r="SX280"/>
      <c r="SY280"/>
      <c r="SZ280"/>
      <c r="TA280"/>
      <c r="TB280"/>
      <c r="TC280"/>
      <c r="TD280"/>
      <c r="TE280"/>
      <c r="TF280"/>
      <c r="TG280"/>
      <c r="TH280"/>
      <c r="TI280"/>
      <c r="TJ280"/>
      <c r="TK280"/>
      <c r="TL280"/>
      <c r="TM280"/>
      <c r="TN280"/>
      <c r="TO280"/>
      <c r="TP280"/>
      <c r="TQ280"/>
      <c r="TR280"/>
      <c r="TS280"/>
      <c r="TT280"/>
      <c r="TU280"/>
      <c r="TV280"/>
      <c r="TW280"/>
      <c r="TX280"/>
      <c r="TY280"/>
      <c r="TZ280"/>
      <c r="UA280"/>
      <c r="UB280"/>
      <c r="UC280"/>
      <c r="UD280"/>
      <c r="UE280"/>
      <c r="UF280"/>
      <c r="UG280"/>
      <c r="UH280"/>
      <c r="UI280"/>
      <c r="UJ280"/>
      <c r="UK280"/>
      <c r="UL280"/>
      <c r="UM280"/>
      <c r="UN280"/>
      <c r="UO280"/>
      <c r="UP280"/>
      <c r="UQ280"/>
      <c r="UR280"/>
      <c r="US280"/>
      <c r="UT280"/>
      <c r="UU280"/>
      <c r="UV280"/>
      <c r="UW280"/>
      <c r="UX280"/>
      <c r="UY280"/>
      <c r="UZ280"/>
      <c r="VA280"/>
      <c r="VB280"/>
      <c r="VC280"/>
      <c r="VD280"/>
      <c r="VE280"/>
      <c r="VF280"/>
      <c r="VG280"/>
      <c r="VH280"/>
      <c r="VI280"/>
      <c r="VJ280"/>
      <c r="VK280"/>
      <c r="VL280"/>
      <c r="VM280"/>
      <c r="VN280"/>
      <c r="VO280"/>
      <c r="VP280"/>
      <c r="VQ280"/>
      <c r="VR280"/>
      <c r="VS280"/>
      <c r="VT280"/>
      <c r="VU280"/>
      <c r="VV280"/>
      <c r="VW280"/>
      <c r="VX280"/>
      <c r="VY280"/>
      <c r="VZ280"/>
      <c r="WA280"/>
      <c r="WB280"/>
      <c r="WC280"/>
      <c r="WD280"/>
      <c r="WE280"/>
      <c r="WF280"/>
      <c r="WG280"/>
      <c r="WH280"/>
      <c r="WI280"/>
      <c r="WJ280"/>
      <c r="WK280"/>
      <c r="WL280"/>
      <c r="WM280"/>
      <c r="WN280"/>
      <c r="WO280"/>
      <c r="WP280"/>
      <c r="WQ280"/>
      <c r="WR280"/>
      <c r="WS280"/>
      <c r="WT280"/>
      <c r="WU280"/>
      <c r="WV280"/>
      <c r="WW280"/>
      <c r="WX280"/>
      <c r="WY280"/>
      <c r="WZ280"/>
      <c r="XA280"/>
      <c r="XB280"/>
      <c r="XC280"/>
      <c r="XD280"/>
      <c r="XE280"/>
      <c r="XF280"/>
      <c r="XG280"/>
      <c r="XH280"/>
      <c r="XI280"/>
      <c r="XJ280"/>
      <c r="XK280"/>
      <c r="XL280"/>
      <c r="XM280"/>
      <c r="XN280"/>
      <c r="XO280"/>
      <c r="XP280"/>
      <c r="XQ280"/>
      <c r="XR280"/>
      <c r="XS280"/>
      <c r="XT280"/>
      <c r="XU280"/>
      <c r="XV280"/>
      <c r="XW280"/>
      <c r="XX280"/>
      <c r="XY280"/>
      <c r="XZ280"/>
      <c r="YA280"/>
      <c r="YB280"/>
      <c r="YC280"/>
      <c r="YD280"/>
      <c r="YE280"/>
      <c r="YF280"/>
      <c r="YG280"/>
      <c r="YH280"/>
      <c r="YI280"/>
      <c r="YJ280"/>
      <c r="YK280"/>
      <c r="YL280"/>
      <c r="YM280"/>
      <c r="YN280"/>
      <c r="YO280"/>
      <c r="YP280"/>
      <c r="YQ280"/>
      <c r="YR280"/>
      <c r="YS280"/>
      <c r="YT280"/>
      <c r="YU280"/>
      <c r="YV280"/>
      <c r="YW280"/>
      <c r="YX280"/>
      <c r="YY280"/>
      <c r="YZ280"/>
      <c r="ZA280"/>
      <c r="ZB280"/>
      <c r="ZC280"/>
      <c r="ZD280"/>
      <c r="ZE280"/>
      <c r="ZF280"/>
      <c r="ZG280"/>
      <c r="ZH280"/>
      <c r="ZI280"/>
      <c r="ZJ280"/>
      <c r="ZK280"/>
      <c r="ZL280"/>
      <c r="ZM280"/>
      <c r="ZN280"/>
      <c r="ZO280"/>
      <c r="ZP280"/>
      <c r="ZQ280"/>
      <c r="ZR280"/>
      <c r="ZS280"/>
      <c r="ZT280"/>
      <c r="ZU280"/>
      <c r="ZV280"/>
      <c r="ZW280"/>
      <c r="ZX280"/>
      <c r="ZY280"/>
      <c r="ZZ280"/>
      <c r="AAA280"/>
      <c r="AAB280"/>
      <c r="AAC280"/>
      <c r="AAD280"/>
      <c r="AAE280"/>
      <c r="AAF280"/>
      <c r="AAG280"/>
      <c r="AAH280"/>
      <c r="AAI280"/>
      <c r="AAJ280"/>
      <c r="AAK280"/>
      <c r="AAL280"/>
      <c r="AAM280"/>
      <c r="AAN280"/>
      <c r="AAO280"/>
      <c r="AAP280"/>
      <c r="AAQ280"/>
      <c r="AAR280"/>
      <c r="AAS280"/>
      <c r="AAT280"/>
      <c r="AAU280"/>
      <c r="AAV280"/>
      <c r="AAW280"/>
      <c r="AAX280"/>
      <c r="AAY280"/>
      <c r="AAZ280"/>
      <c r="ABA280"/>
      <c r="ABB280"/>
      <c r="ABC280"/>
      <c r="ABD280"/>
      <c r="ABE280"/>
      <c r="ABF280"/>
      <c r="ABG280"/>
      <c r="ABH280"/>
      <c r="ABI280"/>
      <c r="ABJ280"/>
      <c r="ABK280"/>
      <c r="ABL280"/>
      <c r="ABM280"/>
      <c r="ABN280"/>
      <c r="ABO280"/>
      <c r="ABP280"/>
      <c r="ABQ280"/>
      <c r="ABR280"/>
      <c r="ABS280"/>
      <c r="ABT280"/>
      <c r="ABU280"/>
      <c r="ABV280"/>
      <c r="ABW280"/>
      <c r="ABX280"/>
      <c r="ABY280"/>
      <c r="ABZ280"/>
      <c r="ACA280"/>
      <c r="ACB280"/>
      <c r="ACC280"/>
      <c r="ACD280"/>
      <c r="ACE280"/>
      <c r="ACF280"/>
      <c r="ACG280"/>
      <c r="ACH280"/>
      <c r="ACI280"/>
      <c r="ACJ280"/>
      <c r="ACK280"/>
      <c r="ACL280"/>
      <c r="ACM280"/>
      <c r="ACN280"/>
      <c r="ACO280"/>
      <c r="ACP280"/>
      <c r="ACQ280"/>
      <c r="ACR280"/>
      <c r="ACS280"/>
      <c r="ACT280"/>
      <c r="ACU280"/>
      <c r="ACV280"/>
      <c r="ACW280"/>
      <c r="ACX280"/>
      <c r="ACY280"/>
      <c r="ACZ280"/>
      <c r="ADA280"/>
      <c r="ADB280"/>
      <c r="ADC280"/>
      <c r="ADD280"/>
      <c r="ADE280"/>
      <c r="ADF280"/>
      <c r="ADG280"/>
      <c r="ADH280"/>
      <c r="ADI280"/>
      <c r="ADJ280"/>
      <c r="ADK280"/>
      <c r="ADL280"/>
      <c r="ADM280"/>
      <c r="ADN280"/>
      <c r="ADO280"/>
      <c r="ADP280"/>
      <c r="ADQ280"/>
      <c r="ADR280"/>
      <c r="ADS280"/>
      <c r="ADT280"/>
      <c r="ADU280"/>
      <c r="ADV280"/>
      <c r="ADW280"/>
      <c r="ADX280"/>
      <c r="ADY280"/>
      <c r="ADZ280"/>
      <c r="AEA280"/>
      <c r="AEB280"/>
      <c r="AEC280"/>
      <c r="AED280"/>
      <c r="AEE280"/>
      <c r="AEF280"/>
      <c r="AEG280"/>
      <c r="AEH280"/>
      <c r="AEI280"/>
      <c r="AEJ280"/>
      <c r="AEK280"/>
      <c r="AEL280"/>
      <c r="AEM280"/>
      <c r="AEN280"/>
      <c r="AEO280"/>
      <c r="AEP280"/>
      <c r="AEQ280"/>
      <c r="AER280"/>
      <c r="AES280"/>
      <c r="AET280"/>
      <c r="AEU280"/>
      <c r="AEV280"/>
      <c r="AEW280"/>
      <c r="AEX280"/>
      <c r="AEY280"/>
      <c r="AEZ280"/>
      <c r="AFA280"/>
      <c r="AFB280"/>
      <c r="AFC280"/>
      <c r="AFD280"/>
      <c r="AFE280"/>
      <c r="AFF280"/>
      <c r="AFG280"/>
      <c r="AFH280"/>
      <c r="AFI280"/>
      <c r="AFJ280"/>
      <c r="AFK280"/>
      <c r="AFL280"/>
      <c r="AFM280"/>
      <c r="AFN280"/>
      <c r="AFO280"/>
      <c r="AFP280"/>
      <c r="AFQ280"/>
      <c r="AFR280"/>
      <c r="AFS280"/>
      <c r="AFT280"/>
      <c r="AFU280"/>
      <c r="AFV280"/>
      <c r="AFW280"/>
      <c r="AFX280"/>
      <c r="AFY280"/>
      <c r="AFZ280"/>
      <c r="AGA280"/>
      <c r="AGB280"/>
      <c r="AGC280"/>
      <c r="AGD280"/>
      <c r="AGE280"/>
      <c r="AGF280"/>
      <c r="AGG280"/>
      <c r="AGH280"/>
      <c r="AGI280"/>
      <c r="AGJ280"/>
      <c r="AGK280"/>
      <c r="AGL280"/>
      <c r="AGM280"/>
      <c r="AGN280"/>
      <c r="AGO280"/>
      <c r="AGP280"/>
      <c r="AGQ280"/>
      <c r="AGR280"/>
      <c r="AGS280"/>
      <c r="AGT280"/>
      <c r="AGU280"/>
      <c r="AGV280"/>
      <c r="AGW280"/>
      <c r="AGX280"/>
      <c r="AGY280"/>
      <c r="AGZ280"/>
      <c r="AHA280"/>
      <c r="AHB280"/>
      <c r="AHC280"/>
      <c r="AHD280"/>
      <c r="AHE280"/>
      <c r="AHF280"/>
      <c r="AHG280"/>
      <c r="AHH280"/>
      <c r="AHI280"/>
      <c r="AHJ280"/>
      <c r="AHK280"/>
      <c r="AHL280"/>
      <c r="AHM280"/>
      <c r="AHN280"/>
      <c r="AHO280"/>
      <c r="AHP280"/>
      <c r="AHQ280"/>
      <c r="AHR280"/>
      <c r="AHS280"/>
      <c r="AHT280"/>
      <c r="AHU280"/>
      <c r="AHV280"/>
      <c r="AHW280"/>
      <c r="AHX280"/>
      <c r="AHY280"/>
      <c r="AHZ280"/>
      <c r="AIA280"/>
      <c r="AIB280"/>
      <c r="AIC280"/>
      <c r="AID280"/>
      <c r="AIE280"/>
      <c r="AIF280"/>
      <c r="AIG280"/>
      <c r="AIH280"/>
      <c r="AII280"/>
      <c r="AIJ280"/>
      <c r="AIK280"/>
      <c r="AIL280"/>
      <c r="AIM280"/>
      <c r="AIN280"/>
      <c r="AIO280"/>
      <c r="AIP280"/>
      <c r="AIQ280"/>
      <c r="AIR280"/>
      <c r="AIS280"/>
      <c r="AIT280"/>
      <c r="AIU280"/>
      <c r="AIV280"/>
      <c r="AIW280"/>
      <c r="AIX280"/>
      <c r="AIY280"/>
      <c r="AIZ280"/>
      <c r="AJA280"/>
      <c r="AJB280"/>
      <c r="AJC280"/>
      <c r="AJD280"/>
      <c r="AJE280"/>
      <c r="AJF280"/>
      <c r="AJG280"/>
      <c r="AJH280"/>
      <c r="AJI280"/>
      <c r="AJJ280"/>
      <c r="AJK280"/>
      <c r="AJL280"/>
      <c r="AJM280"/>
      <c r="AJN280"/>
      <c r="AJO280"/>
      <c r="AJP280"/>
      <c r="AJQ280"/>
      <c r="AJR280"/>
      <c r="AJS280"/>
      <c r="AJT280"/>
      <c r="AJU280"/>
      <c r="AJV280"/>
      <c r="AJW280"/>
      <c r="AJX280"/>
      <c r="AJY280"/>
      <c r="AJZ280"/>
      <c r="AKA280"/>
      <c r="AKB280"/>
      <c r="AKC280"/>
      <c r="AKD280"/>
      <c r="AKE280"/>
      <c r="AKF280"/>
      <c r="AKG280"/>
      <c r="AKH280"/>
      <c r="AKI280"/>
      <c r="AKJ280"/>
      <c r="AKK280"/>
      <c r="AKL280"/>
      <c r="AKM280"/>
      <c r="AKN280"/>
      <c r="AKO280"/>
      <c r="AKP280"/>
      <c r="AKQ280"/>
      <c r="AKR280"/>
      <c r="AKS280"/>
      <c r="AKT280"/>
      <c r="AKU280"/>
      <c r="AKV280"/>
      <c r="AKW280"/>
      <c r="AKX280"/>
      <c r="AKY280"/>
      <c r="AKZ280"/>
      <c r="ALA280"/>
      <c r="ALB280"/>
      <c r="ALC280"/>
      <c r="ALD280"/>
      <c r="ALE280"/>
      <c r="ALF280"/>
      <c r="ALG280"/>
      <c r="ALH280"/>
      <c r="ALI280"/>
      <c r="ALJ280"/>
      <c r="ALK280"/>
      <c r="ALL280"/>
      <c r="ALM280"/>
      <c r="ALN280"/>
      <c r="ALO280"/>
      <c r="ALP280"/>
      <c r="ALQ280"/>
      <c r="ALR280"/>
      <c r="ALS280"/>
      <c r="ALT280"/>
      <c r="ALU280"/>
      <c r="ALV280"/>
      <c r="ALW280"/>
      <c r="ALX280"/>
      <c r="ALY280"/>
      <c r="ALZ280"/>
      <c r="AMA280"/>
      <c r="AMB280"/>
      <c r="AMC280"/>
      <c r="AMD280"/>
      <c r="AME280"/>
      <c r="AMF280"/>
      <c r="AMG280"/>
      <c r="AMH280"/>
      <c r="AMI280"/>
      <c r="AMJ280"/>
    </row>
    <row r="281" spans="1:1024">
      <c r="A281" s="14" t="s">
        <v>50</v>
      </c>
      <c r="B281" s="15">
        <v>1</v>
      </c>
      <c r="C281" s="16">
        <v>13642</v>
      </c>
      <c r="D281" s="17">
        <v>42216</v>
      </c>
      <c r="E281" s="17">
        <v>42218</v>
      </c>
      <c r="F281" s="13">
        <f t="shared" si="33"/>
        <v>2</v>
      </c>
      <c r="G281" s="18" t="str">
        <f t="shared" si="34"/>
        <v>78 years, 2 months</v>
      </c>
      <c r="H281" s="18" t="s">
        <v>51</v>
      </c>
      <c r="I281" s="13" t="s">
        <v>52</v>
      </c>
      <c r="J281" s="18">
        <v>0</v>
      </c>
      <c r="K281" s="18">
        <v>0</v>
      </c>
      <c r="L281" s="18">
        <v>0</v>
      </c>
      <c r="M281" s="19">
        <v>1</v>
      </c>
      <c r="N281" s="18">
        <v>1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27.5</v>
      </c>
      <c r="Z281" s="18">
        <f t="shared" si="29"/>
        <v>0</v>
      </c>
      <c r="AA281" s="14">
        <v>0</v>
      </c>
      <c r="AB281" s="18">
        <v>0</v>
      </c>
      <c r="AC281" s="18">
        <v>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18">
        <v>0</v>
      </c>
      <c r="AM281" s="18">
        <v>138</v>
      </c>
      <c r="AN281" s="18">
        <v>138</v>
      </c>
      <c r="AO281" s="18">
        <f t="shared" si="30"/>
        <v>0</v>
      </c>
      <c r="AP281" s="18">
        <f t="shared" si="31"/>
        <v>0</v>
      </c>
      <c r="AQ281" s="13">
        <v>0</v>
      </c>
      <c r="AR281" s="18">
        <f t="shared" si="35"/>
        <v>2</v>
      </c>
      <c r="AS281" s="18">
        <v>0</v>
      </c>
      <c r="AT281" s="18">
        <v>0</v>
      </c>
      <c r="AU281" s="18">
        <f t="shared" si="32"/>
        <v>2</v>
      </c>
      <c r="AV281" s="18">
        <v>0</v>
      </c>
      <c r="AW281" s="18">
        <v>0</v>
      </c>
      <c r="AX281" s="18">
        <v>0</v>
      </c>
      <c r="AMJ281"/>
    </row>
    <row r="282" spans="1:1024">
      <c r="A282" s="14" t="s">
        <v>55</v>
      </c>
      <c r="B282" s="15">
        <v>1</v>
      </c>
      <c r="C282" s="16">
        <v>19749</v>
      </c>
      <c r="D282" s="17">
        <v>42216</v>
      </c>
      <c r="E282" s="17">
        <v>42218</v>
      </c>
      <c r="F282" s="13">
        <f t="shared" si="33"/>
        <v>2</v>
      </c>
      <c r="G282" s="18" t="str">
        <f t="shared" si="34"/>
        <v>61 years, 6 months</v>
      </c>
      <c r="H282" s="18" t="s">
        <v>51</v>
      </c>
      <c r="I282" s="13" t="s">
        <v>52</v>
      </c>
      <c r="J282" s="18">
        <v>0</v>
      </c>
      <c r="K282" s="18">
        <v>0</v>
      </c>
      <c r="L282" s="18">
        <v>0</v>
      </c>
      <c r="M282" s="19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27.2</v>
      </c>
      <c r="Z282" s="18">
        <f t="shared" si="29"/>
        <v>0</v>
      </c>
      <c r="AA282" s="14">
        <v>0</v>
      </c>
      <c r="AB282" s="18">
        <v>0</v>
      </c>
      <c r="AC282" s="18">
        <v>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18">
        <v>0</v>
      </c>
      <c r="AM282" s="18">
        <v>147</v>
      </c>
      <c r="AN282" s="18">
        <v>147</v>
      </c>
      <c r="AO282" s="18">
        <f t="shared" si="30"/>
        <v>0</v>
      </c>
      <c r="AP282" s="18">
        <f t="shared" si="31"/>
        <v>1</v>
      </c>
      <c r="AQ282" s="13">
        <v>0</v>
      </c>
      <c r="AR282" s="18">
        <f t="shared" si="35"/>
        <v>2</v>
      </c>
      <c r="AS282" s="18">
        <v>0</v>
      </c>
      <c r="AT282" s="18">
        <v>0</v>
      </c>
      <c r="AU282" s="18">
        <f t="shared" si="32"/>
        <v>2</v>
      </c>
      <c r="AV282" s="18">
        <v>0</v>
      </c>
      <c r="AW282" s="18">
        <v>0</v>
      </c>
      <c r="AX282" s="18">
        <v>0</v>
      </c>
      <c r="AZ282"/>
      <c r="BA282"/>
      <c r="BB282"/>
      <c r="BC282"/>
      <c r="BD282"/>
      <c r="BE282"/>
      <c r="BF282"/>
      <c r="AMJ282"/>
    </row>
    <row r="283" spans="1:1024">
      <c r="A283" s="14" t="s">
        <v>50</v>
      </c>
      <c r="B283" s="15">
        <v>0</v>
      </c>
      <c r="C283" s="16">
        <v>18315</v>
      </c>
      <c r="D283" s="17">
        <v>42230</v>
      </c>
      <c r="E283" s="17">
        <v>42232</v>
      </c>
      <c r="F283" s="13">
        <f t="shared" si="33"/>
        <v>2</v>
      </c>
      <c r="G283" s="18" t="str">
        <f t="shared" si="34"/>
        <v>65 years, 5 months</v>
      </c>
      <c r="H283" s="18" t="s">
        <v>54</v>
      </c>
      <c r="I283" s="13" t="s">
        <v>52</v>
      </c>
      <c r="J283" s="18">
        <v>0</v>
      </c>
      <c r="K283" s="18">
        <v>0</v>
      </c>
      <c r="L283" s="18">
        <v>0</v>
      </c>
      <c r="M283" s="19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1</v>
      </c>
      <c r="X283" s="18">
        <v>0</v>
      </c>
      <c r="Y283" s="18">
        <v>38.42</v>
      </c>
      <c r="Z283" s="18">
        <f t="shared" si="29"/>
        <v>1</v>
      </c>
      <c r="AA283" s="14">
        <v>0</v>
      </c>
      <c r="AB283" s="18">
        <v>0</v>
      </c>
      <c r="AC283" s="18">
        <v>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8">
        <v>143</v>
      </c>
      <c r="AN283" s="18">
        <v>144</v>
      </c>
      <c r="AO283" s="18">
        <f t="shared" si="30"/>
        <v>0</v>
      </c>
      <c r="AP283" s="18">
        <f t="shared" si="31"/>
        <v>0</v>
      </c>
      <c r="AQ283" s="13">
        <v>0</v>
      </c>
      <c r="AR283" s="18">
        <f t="shared" si="35"/>
        <v>2</v>
      </c>
      <c r="AS283" s="18">
        <v>0</v>
      </c>
      <c r="AT283" s="18">
        <v>0</v>
      </c>
      <c r="AU283" s="18">
        <f t="shared" si="32"/>
        <v>2</v>
      </c>
      <c r="AV283" s="18">
        <v>0</v>
      </c>
      <c r="AW283" s="18">
        <v>0</v>
      </c>
      <c r="AX283" s="18">
        <v>0</v>
      </c>
      <c r="AZ283"/>
      <c r="BA283"/>
      <c r="BB283"/>
      <c r="BC283"/>
      <c r="BD283"/>
      <c r="BE283"/>
      <c r="BF283"/>
      <c r="AMJ283"/>
    </row>
    <row r="284" spans="1:1024">
      <c r="A284" s="14" t="s">
        <v>50</v>
      </c>
      <c r="B284" s="15">
        <v>1</v>
      </c>
      <c r="C284" s="16">
        <v>20917</v>
      </c>
      <c r="D284" s="17">
        <v>42230</v>
      </c>
      <c r="E284" s="17">
        <v>42232</v>
      </c>
      <c r="F284" s="13">
        <f t="shared" si="33"/>
        <v>2</v>
      </c>
      <c r="G284" s="18" t="str">
        <f t="shared" si="34"/>
        <v>58 years, 4 months</v>
      </c>
      <c r="H284" s="18" t="s">
        <v>54</v>
      </c>
      <c r="I284" s="13" t="s">
        <v>57</v>
      </c>
      <c r="J284" s="18">
        <v>0</v>
      </c>
      <c r="K284" s="18">
        <v>0</v>
      </c>
      <c r="L284" s="18">
        <v>0</v>
      </c>
      <c r="M284" s="19">
        <v>0</v>
      </c>
      <c r="N284" s="18">
        <v>1</v>
      </c>
      <c r="O284" s="18">
        <v>0</v>
      </c>
      <c r="P284" s="18">
        <v>0</v>
      </c>
      <c r="Q284" s="18">
        <v>0</v>
      </c>
      <c r="R284" s="18">
        <v>1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33.43</v>
      </c>
      <c r="Z284" s="18">
        <f t="shared" si="29"/>
        <v>1</v>
      </c>
      <c r="AA284" s="14">
        <v>0</v>
      </c>
      <c r="AB284" s="18">
        <v>0</v>
      </c>
      <c r="AC284" s="18">
        <v>0</v>
      </c>
      <c r="AD284" s="18">
        <v>0</v>
      </c>
      <c r="AE284" s="18">
        <v>0</v>
      </c>
      <c r="AF284" s="18">
        <v>0</v>
      </c>
      <c r="AG284" s="18">
        <v>0</v>
      </c>
      <c r="AH284" s="18">
        <v>0</v>
      </c>
      <c r="AI284" s="18">
        <v>0</v>
      </c>
      <c r="AJ284" s="18">
        <v>0</v>
      </c>
      <c r="AK284" s="18">
        <v>0</v>
      </c>
      <c r="AL284" s="18">
        <v>0</v>
      </c>
      <c r="AM284" s="18">
        <v>143</v>
      </c>
      <c r="AN284" s="18">
        <v>145</v>
      </c>
      <c r="AO284" s="18">
        <f t="shared" si="30"/>
        <v>0</v>
      </c>
      <c r="AP284" s="18">
        <f t="shared" si="31"/>
        <v>0</v>
      </c>
      <c r="AQ284" s="13">
        <v>0</v>
      </c>
      <c r="AR284" s="18">
        <f t="shared" si="35"/>
        <v>2</v>
      </c>
      <c r="AS284" s="18">
        <v>0</v>
      </c>
      <c r="AT284" s="18">
        <v>0</v>
      </c>
      <c r="AU284" s="18">
        <f t="shared" si="32"/>
        <v>2</v>
      </c>
      <c r="AV284" s="18">
        <v>0</v>
      </c>
      <c r="AW284" s="18">
        <v>0</v>
      </c>
      <c r="AX284" s="18">
        <v>0</v>
      </c>
      <c r="AZ284"/>
      <c r="BA284"/>
      <c r="BB284"/>
      <c r="BC284"/>
      <c r="BD284"/>
      <c r="BE284"/>
      <c r="BF284"/>
      <c r="AMJ284"/>
    </row>
    <row r="285" spans="1:1024">
      <c r="A285" s="14" t="s">
        <v>56</v>
      </c>
      <c r="B285" s="15">
        <v>1</v>
      </c>
      <c r="C285" s="16">
        <v>30424</v>
      </c>
      <c r="D285" s="17">
        <v>42235</v>
      </c>
      <c r="E285" s="17">
        <v>42237</v>
      </c>
      <c r="F285" s="13">
        <f t="shared" si="33"/>
        <v>2</v>
      </c>
      <c r="G285" s="18" t="str">
        <f t="shared" si="34"/>
        <v>32 years, 4 months</v>
      </c>
      <c r="H285" s="18" t="s">
        <v>54</v>
      </c>
      <c r="I285" s="13" t="s">
        <v>52</v>
      </c>
      <c r="J285" s="18">
        <v>0</v>
      </c>
      <c r="K285" s="18">
        <v>0</v>
      </c>
      <c r="L285" s="18">
        <v>0</v>
      </c>
      <c r="M285" s="19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18">
        <v>0</v>
      </c>
      <c r="W285" s="18">
        <v>0</v>
      </c>
      <c r="X285" s="18">
        <v>0</v>
      </c>
      <c r="Y285" s="18">
        <v>44.76</v>
      </c>
      <c r="Z285" s="18">
        <f t="shared" si="29"/>
        <v>1</v>
      </c>
      <c r="AA285" s="14">
        <v>0</v>
      </c>
      <c r="AB285" s="18">
        <v>0</v>
      </c>
      <c r="AC285" s="18">
        <v>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18">
        <v>0</v>
      </c>
      <c r="AM285" s="18">
        <v>140</v>
      </c>
      <c r="AN285" s="18">
        <v>141</v>
      </c>
      <c r="AO285" s="18">
        <f t="shared" si="30"/>
        <v>0</v>
      </c>
      <c r="AP285" s="18">
        <f t="shared" si="31"/>
        <v>0</v>
      </c>
      <c r="AQ285" s="13">
        <v>0</v>
      </c>
      <c r="AR285" s="18">
        <f t="shared" si="35"/>
        <v>2</v>
      </c>
      <c r="AS285" s="18">
        <v>0</v>
      </c>
      <c r="AT285" s="18">
        <v>0</v>
      </c>
      <c r="AU285" s="18">
        <f t="shared" si="32"/>
        <v>2</v>
      </c>
      <c r="AV285" s="18">
        <v>0</v>
      </c>
      <c r="AW285" s="18">
        <v>0</v>
      </c>
      <c r="AX285" s="18">
        <v>0</v>
      </c>
      <c r="AZ285"/>
      <c r="BA285"/>
      <c r="BB285"/>
      <c r="BC285"/>
      <c r="BD285"/>
      <c r="BE285"/>
      <c r="BF285"/>
      <c r="AMJ285"/>
    </row>
    <row r="286" spans="1:1024">
      <c r="A286" s="14" t="s">
        <v>50</v>
      </c>
      <c r="B286" s="15">
        <v>0</v>
      </c>
      <c r="C286" s="16">
        <v>21813</v>
      </c>
      <c r="D286" s="17">
        <v>42237</v>
      </c>
      <c r="E286" s="17">
        <v>42239</v>
      </c>
      <c r="F286" s="13">
        <f t="shared" si="33"/>
        <v>2</v>
      </c>
      <c r="G286" s="18" t="str">
        <f t="shared" si="34"/>
        <v>55 years, 11 months</v>
      </c>
      <c r="H286" s="18" t="s">
        <v>51</v>
      </c>
      <c r="I286" s="13" t="s">
        <v>52</v>
      </c>
      <c r="J286" s="18">
        <v>0</v>
      </c>
      <c r="K286" s="18">
        <v>0</v>
      </c>
      <c r="L286" s="18">
        <v>0</v>
      </c>
      <c r="M286" s="19">
        <v>0</v>
      </c>
      <c r="N286" s="18">
        <v>1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25.1</v>
      </c>
      <c r="Z286" s="18">
        <f t="shared" si="29"/>
        <v>0</v>
      </c>
      <c r="AA286" s="14">
        <v>0</v>
      </c>
      <c r="AB286" s="18">
        <v>0</v>
      </c>
      <c r="AC286" s="18"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18">
        <v>0</v>
      </c>
      <c r="AM286" s="18">
        <v>127</v>
      </c>
      <c r="AN286" s="18">
        <v>138</v>
      </c>
      <c r="AO286" s="18">
        <f t="shared" si="30"/>
        <v>1</v>
      </c>
      <c r="AP286" s="18">
        <f t="shared" si="31"/>
        <v>0</v>
      </c>
      <c r="AQ286" s="13">
        <v>0</v>
      </c>
      <c r="AR286" s="18">
        <f t="shared" si="35"/>
        <v>2</v>
      </c>
      <c r="AS286" s="18">
        <v>1</v>
      </c>
      <c r="AT286" s="18">
        <v>1</v>
      </c>
      <c r="AU286" s="18">
        <f t="shared" si="32"/>
        <v>3</v>
      </c>
      <c r="AV286" s="18">
        <v>1</v>
      </c>
      <c r="AW286" s="18">
        <v>0</v>
      </c>
      <c r="AX286" s="18">
        <v>0</v>
      </c>
      <c r="AZ286"/>
      <c r="BA286"/>
      <c r="BB286"/>
      <c r="BC286"/>
      <c r="BD286"/>
      <c r="BE286"/>
      <c r="BF286"/>
      <c r="AMJ286"/>
    </row>
    <row r="287" spans="1:1024">
      <c r="A287" s="14" t="s">
        <v>55</v>
      </c>
      <c r="B287" s="15">
        <v>1</v>
      </c>
      <c r="C287" s="16">
        <v>18750</v>
      </c>
      <c r="D287" s="17">
        <v>42242</v>
      </c>
      <c r="E287" s="17">
        <v>42248</v>
      </c>
      <c r="F287" s="13">
        <f t="shared" si="33"/>
        <v>6</v>
      </c>
      <c r="G287" s="18" t="str">
        <f t="shared" si="34"/>
        <v>64 years, 3 months</v>
      </c>
      <c r="H287" s="18" t="s">
        <v>54</v>
      </c>
      <c r="I287" s="13" t="s">
        <v>52</v>
      </c>
      <c r="J287" s="18">
        <v>0</v>
      </c>
      <c r="K287" s="18">
        <v>0</v>
      </c>
      <c r="L287" s="18">
        <v>0</v>
      </c>
      <c r="M287" s="19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24.5</v>
      </c>
      <c r="Z287" s="18">
        <f t="shared" si="29"/>
        <v>0</v>
      </c>
      <c r="AA287" s="14">
        <v>0</v>
      </c>
      <c r="AB287" s="18">
        <v>0</v>
      </c>
      <c r="AC287" s="18">
        <v>0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8">
        <v>124</v>
      </c>
      <c r="AN287" s="18">
        <v>146</v>
      </c>
      <c r="AO287" s="18">
        <f t="shared" si="30"/>
        <v>1</v>
      </c>
      <c r="AP287" s="18">
        <f t="shared" si="31"/>
        <v>1</v>
      </c>
      <c r="AQ287" s="13">
        <v>0</v>
      </c>
      <c r="AR287" s="18">
        <f t="shared" si="35"/>
        <v>6</v>
      </c>
      <c r="AS287" s="18">
        <v>1</v>
      </c>
      <c r="AT287" s="18">
        <v>3</v>
      </c>
      <c r="AU287" s="18">
        <f t="shared" si="32"/>
        <v>9</v>
      </c>
      <c r="AV287" s="18">
        <v>1</v>
      </c>
      <c r="AW287" s="18">
        <v>0</v>
      </c>
      <c r="AX287" s="18">
        <v>0</v>
      </c>
      <c r="AZ287"/>
      <c r="BA287"/>
      <c r="BB287"/>
      <c r="BC287"/>
      <c r="BD287"/>
      <c r="BE287"/>
      <c r="BF287"/>
      <c r="AMJ287"/>
    </row>
    <row r="288" spans="1:1024">
      <c r="A288" s="14" t="s">
        <v>50</v>
      </c>
      <c r="B288" s="15">
        <v>1</v>
      </c>
      <c r="C288" s="16">
        <v>15958</v>
      </c>
      <c r="D288" s="17">
        <v>42244</v>
      </c>
      <c r="E288" s="17">
        <v>42246</v>
      </c>
      <c r="F288" s="13">
        <f t="shared" si="33"/>
        <v>2</v>
      </c>
      <c r="G288" s="18" t="str">
        <f t="shared" si="34"/>
        <v>71 years, 11 months</v>
      </c>
      <c r="H288" s="18" t="s">
        <v>51</v>
      </c>
      <c r="I288" s="13" t="s">
        <v>52</v>
      </c>
      <c r="J288" s="18">
        <v>0</v>
      </c>
      <c r="K288" s="18">
        <v>0</v>
      </c>
      <c r="L288" s="18">
        <v>0</v>
      </c>
      <c r="M288" s="19">
        <v>1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18">
        <v>32.86</v>
      </c>
      <c r="Z288" s="18">
        <f t="shared" si="29"/>
        <v>1</v>
      </c>
      <c r="AA288" s="14">
        <v>0</v>
      </c>
      <c r="AB288" s="18">
        <v>0</v>
      </c>
      <c r="AC288" s="18">
        <v>0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18">
        <v>0</v>
      </c>
      <c r="AM288" s="18">
        <v>140</v>
      </c>
      <c r="AN288" s="18">
        <v>140</v>
      </c>
      <c r="AO288" s="18">
        <f t="shared" si="30"/>
        <v>0</v>
      </c>
      <c r="AP288" s="18">
        <f t="shared" si="31"/>
        <v>0</v>
      </c>
      <c r="AQ288" s="13">
        <v>0</v>
      </c>
      <c r="AR288" s="18">
        <f t="shared" si="35"/>
        <v>2</v>
      </c>
      <c r="AS288" s="18">
        <v>0</v>
      </c>
      <c r="AT288" s="18">
        <v>0</v>
      </c>
      <c r="AU288" s="18">
        <f t="shared" si="32"/>
        <v>2</v>
      </c>
      <c r="AV288" s="18">
        <v>0</v>
      </c>
      <c r="AW288" s="18">
        <v>0</v>
      </c>
      <c r="AX288" s="18">
        <v>0</v>
      </c>
      <c r="AZ288"/>
      <c r="BA288"/>
      <c r="BB288"/>
      <c r="BC288"/>
      <c r="BD288"/>
      <c r="BE288"/>
      <c r="BF288"/>
      <c r="AMJ288"/>
    </row>
    <row r="289" spans="1:1024">
      <c r="A289" s="14" t="s">
        <v>50</v>
      </c>
      <c r="B289" s="15">
        <v>1</v>
      </c>
      <c r="C289" s="16">
        <v>23358</v>
      </c>
      <c r="D289" s="17">
        <v>42244</v>
      </c>
      <c r="E289" s="17">
        <v>42246</v>
      </c>
      <c r="F289" s="13">
        <f t="shared" si="33"/>
        <v>2</v>
      </c>
      <c r="G289" s="18" t="str">
        <f t="shared" si="34"/>
        <v>51 years, 8 months</v>
      </c>
      <c r="H289" s="18" t="s">
        <v>54</v>
      </c>
      <c r="I289" s="13" t="s">
        <v>52</v>
      </c>
      <c r="J289" s="18">
        <v>0</v>
      </c>
      <c r="K289" s="18">
        <v>0</v>
      </c>
      <c r="L289" s="18">
        <v>0</v>
      </c>
      <c r="M289" s="19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18">
        <v>0</v>
      </c>
      <c r="W289" s="18">
        <v>0</v>
      </c>
      <c r="X289" s="18">
        <v>0</v>
      </c>
      <c r="Y289" s="18">
        <v>22.8</v>
      </c>
      <c r="Z289" s="18">
        <f t="shared" si="29"/>
        <v>0</v>
      </c>
      <c r="AA289" s="14">
        <v>0</v>
      </c>
      <c r="AB289" s="18">
        <v>0</v>
      </c>
      <c r="AC289" s="18">
        <v>0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18">
        <v>0</v>
      </c>
      <c r="AM289" s="18">
        <v>138</v>
      </c>
      <c r="AN289" s="18">
        <v>141</v>
      </c>
      <c r="AO289" s="18">
        <f t="shared" si="30"/>
        <v>0</v>
      </c>
      <c r="AP289" s="18">
        <f t="shared" si="31"/>
        <v>0</v>
      </c>
      <c r="AQ289" s="13">
        <v>0</v>
      </c>
      <c r="AR289" s="18">
        <f t="shared" si="35"/>
        <v>2</v>
      </c>
      <c r="AS289" s="18">
        <v>1</v>
      </c>
      <c r="AT289" s="18">
        <v>1</v>
      </c>
      <c r="AU289" s="18">
        <f t="shared" si="32"/>
        <v>3</v>
      </c>
      <c r="AV289" s="18">
        <v>1</v>
      </c>
      <c r="AW289" s="18">
        <v>0</v>
      </c>
      <c r="AX289" s="18">
        <v>0</v>
      </c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  <c r="LT289"/>
      <c r="LU289"/>
      <c r="LV289"/>
      <c r="LW289"/>
      <c r="LX289"/>
      <c r="LY289"/>
      <c r="LZ289"/>
      <c r="MA289"/>
      <c r="MB289"/>
      <c r="MC289"/>
      <c r="MD289"/>
      <c r="ME289"/>
      <c r="MF289"/>
      <c r="MG289"/>
      <c r="MH289"/>
      <c r="MI289"/>
      <c r="MJ289"/>
      <c r="MK289"/>
      <c r="ML289"/>
      <c r="MM289"/>
      <c r="MN289"/>
      <c r="MO289"/>
      <c r="MP289"/>
      <c r="MQ289"/>
      <c r="MR289"/>
      <c r="MS289"/>
      <c r="MT289"/>
      <c r="MU289"/>
      <c r="MV289"/>
      <c r="MW289"/>
      <c r="MX289"/>
      <c r="MY289"/>
      <c r="MZ289"/>
      <c r="NA289"/>
      <c r="NB289"/>
      <c r="NC289"/>
      <c r="ND289"/>
      <c r="NE289"/>
      <c r="NF289"/>
      <c r="NG289"/>
      <c r="NH289"/>
      <c r="NI289"/>
      <c r="NJ289"/>
      <c r="NK289"/>
      <c r="NL289"/>
      <c r="NM289"/>
      <c r="NN289"/>
      <c r="NO289"/>
      <c r="NP289"/>
      <c r="NQ289"/>
      <c r="NR289"/>
      <c r="NS289"/>
      <c r="NT289"/>
      <c r="NU289"/>
      <c r="NV289"/>
      <c r="NW289"/>
      <c r="NX289"/>
      <c r="NY289"/>
      <c r="NZ289"/>
      <c r="OA289"/>
      <c r="OB289"/>
      <c r="OC289"/>
      <c r="OD289"/>
      <c r="OE289"/>
      <c r="OF289"/>
      <c r="OG289"/>
      <c r="OH289"/>
      <c r="OI289"/>
      <c r="OJ289"/>
      <c r="OK289"/>
      <c r="OL289"/>
      <c r="OM289"/>
      <c r="ON289"/>
      <c r="OO289"/>
      <c r="OP289"/>
      <c r="OQ289"/>
      <c r="OR289"/>
      <c r="OS289"/>
      <c r="OT289"/>
      <c r="OU289"/>
      <c r="OV289"/>
      <c r="OW289"/>
      <c r="OX289"/>
      <c r="OY289"/>
      <c r="OZ289"/>
      <c r="PA289"/>
      <c r="PB289"/>
      <c r="PC289"/>
      <c r="PD289"/>
      <c r="PE289"/>
      <c r="PF289"/>
      <c r="PG289"/>
      <c r="PH289"/>
      <c r="PI289"/>
      <c r="PJ289"/>
      <c r="PK289"/>
      <c r="PL289"/>
      <c r="PM289"/>
      <c r="PN289"/>
      <c r="PO289"/>
      <c r="PP289"/>
      <c r="PQ289"/>
      <c r="PR289"/>
      <c r="PS289"/>
      <c r="PT289"/>
      <c r="PU289"/>
      <c r="PV289"/>
      <c r="PW289"/>
      <c r="PX289"/>
      <c r="PY289"/>
      <c r="PZ289"/>
      <c r="QA289"/>
      <c r="QB289"/>
      <c r="QC289"/>
      <c r="QD289"/>
      <c r="QE289"/>
      <c r="QF289"/>
      <c r="QG289"/>
      <c r="QH289"/>
      <c r="QI289"/>
      <c r="QJ289"/>
      <c r="QK289"/>
      <c r="QL289"/>
      <c r="QM289"/>
      <c r="QN289"/>
      <c r="QO289"/>
      <c r="QP289"/>
      <c r="QQ289"/>
      <c r="QR289"/>
      <c r="QS289"/>
      <c r="QT289"/>
      <c r="QU289"/>
      <c r="QV289"/>
      <c r="QW289"/>
      <c r="QX289"/>
      <c r="QY289"/>
      <c r="QZ289"/>
      <c r="RA289"/>
      <c r="RB289"/>
      <c r="RC289"/>
      <c r="RD289"/>
      <c r="RE289"/>
      <c r="RF289"/>
      <c r="RG289"/>
      <c r="RH289"/>
      <c r="RI289"/>
      <c r="RJ289"/>
      <c r="RK289"/>
      <c r="RL289"/>
      <c r="RM289"/>
      <c r="RN289"/>
      <c r="RO289"/>
      <c r="RP289"/>
      <c r="RQ289"/>
      <c r="RR289"/>
      <c r="RS289"/>
      <c r="RT289"/>
      <c r="RU289"/>
      <c r="RV289"/>
      <c r="RW289"/>
      <c r="RX289"/>
      <c r="RY289"/>
      <c r="RZ289"/>
      <c r="SA289"/>
      <c r="SB289"/>
      <c r="SC289"/>
      <c r="SD289"/>
      <c r="SE289"/>
      <c r="SF289"/>
      <c r="SG289"/>
      <c r="SH289"/>
      <c r="SI289"/>
      <c r="SJ289"/>
      <c r="SK289"/>
      <c r="SL289"/>
      <c r="SM289"/>
      <c r="SN289"/>
      <c r="SO289"/>
      <c r="SP289"/>
      <c r="SQ289"/>
      <c r="SR289"/>
      <c r="SS289"/>
      <c r="ST289"/>
      <c r="SU289"/>
      <c r="SV289"/>
      <c r="SW289"/>
      <c r="SX289"/>
      <c r="SY289"/>
      <c r="SZ289"/>
      <c r="TA289"/>
      <c r="TB289"/>
      <c r="TC289"/>
      <c r="TD289"/>
      <c r="TE289"/>
      <c r="TF289"/>
      <c r="TG289"/>
      <c r="TH289"/>
      <c r="TI289"/>
      <c r="TJ289"/>
      <c r="TK289"/>
      <c r="TL289"/>
      <c r="TM289"/>
      <c r="TN289"/>
      <c r="TO289"/>
      <c r="TP289"/>
      <c r="TQ289"/>
      <c r="TR289"/>
      <c r="TS289"/>
      <c r="TT289"/>
      <c r="TU289"/>
      <c r="TV289"/>
      <c r="TW289"/>
      <c r="TX289"/>
      <c r="TY289"/>
      <c r="TZ289"/>
      <c r="UA289"/>
      <c r="UB289"/>
      <c r="UC289"/>
      <c r="UD289"/>
      <c r="UE289"/>
      <c r="UF289"/>
      <c r="UG289"/>
      <c r="UH289"/>
      <c r="UI289"/>
      <c r="UJ289"/>
      <c r="UK289"/>
      <c r="UL289"/>
      <c r="UM289"/>
      <c r="UN289"/>
      <c r="UO289"/>
      <c r="UP289"/>
      <c r="UQ289"/>
      <c r="UR289"/>
      <c r="US289"/>
      <c r="UT289"/>
      <c r="UU289"/>
      <c r="UV289"/>
      <c r="UW289"/>
      <c r="UX289"/>
      <c r="UY289"/>
      <c r="UZ289"/>
      <c r="VA289"/>
      <c r="VB289"/>
      <c r="VC289"/>
      <c r="VD289"/>
      <c r="VE289"/>
      <c r="VF289"/>
      <c r="VG289"/>
      <c r="VH289"/>
      <c r="VI289"/>
      <c r="VJ289"/>
      <c r="VK289"/>
      <c r="VL289"/>
      <c r="VM289"/>
      <c r="VN289"/>
      <c r="VO289"/>
      <c r="VP289"/>
      <c r="VQ289"/>
      <c r="VR289"/>
      <c r="VS289"/>
      <c r="VT289"/>
      <c r="VU289"/>
      <c r="VV289"/>
      <c r="VW289"/>
      <c r="VX289"/>
      <c r="VY289"/>
      <c r="VZ289"/>
      <c r="WA289"/>
      <c r="WB289"/>
      <c r="WC289"/>
      <c r="WD289"/>
      <c r="WE289"/>
      <c r="WF289"/>
      <c r="WG289"/>
      <c r="WH289"/>
      <c r="WI289"/>
      <c r="WJ289"/>
      <c r="WK289"/>
      <c r="WL289"/>
      <c r="WM289"/>
      <c r="WN289"/>
      <c r="WO289"/>
      <c r="WP289"/>
      <c r="WQ289"/>
      <c r="WR289"/>
      <c r="WS289"/>
      <c r="WT289"/>
      <c r="WU289"/>
      <c r="WV289"/>
      <c r="WW289"/>
      <c r="WX289"/>
      <c r="WY289"/>
      <c r="WZ289"/>
      <c r="XA289"/>
      <c r="XB289"/>
      <c r="XC289"/>
      <c r="XD289"/>
      <c r="XE289"/>
      <c r="XF289"/>
      <c r="XG289"/>
      <c r="XH289"/>
      <c r="XI289"/>
      <c r="XJ289"/>
      <c r="XK289"/>
      <c r="XL289"/>
      <c r="XM289"/>
      <c r="XN289"/>
      <c r="XO289"/>
      <c r="XP289"/>
      <c r="XQ289"/>
      <c r="XR289"/>
      <c r="XS289"/>
      <c r="XT289"/>
      <c r="XU289"/>
      <c r="XV289"/>
      <c r="XW289"/>
      <c r="XX289"/>
      <c r="XY289"/>
      <c r="XZ289"/>
      <c r="YA289"/>
      <c r="YB289"/>
      <c r="YC289"/>
      <c r="YD289"/>
      <c r="YE289"/>
      <c r="YF289"/>
      <c r="YG289"/>
      <c r="YH289"/>
      <c r="YI289"/>
      <c r="YJ289"/>
      <c r="YK289"/>
      <c r="YL289"/>
      <c r="YM289"/>
      <c r="YN289"/>
      <c r="YO289"/>
      <c r="YP289"/>
      <c r="YQ289"/>
      <c r="YR289"/>
      <c r="YS289"/>
      <c r="YT289"/>
      <c r="YU289"/>
      <c r="YV289"/>
      <c r="YW289"/>
      <c r="YX289"/>
      <c r="YY289"/>
      <c r="YZ289"/>
      <c r="ZA289"/>
      <c r="ZB289"/>
      <c r="ZC289"/>
      <c r="ZD289"/>
      <c r="ZE289"/>
      <c r="ZF289"/>
      <c r="ZG289"/>
      <c r="ZH289"/>
      <c r="ZI289"/>
      <c r="ZJ289"/>
      <c r="ZK289"/>
      <c r="ZL289"/>
      <c r="ZM289"/>
      <c r="ZN289"/>
      <c r="ZO289"/>
      <c r="ZP289"/>
      <c r="ZQ289"/>
      <c r="ZR289"/>
      <c r="ZS289"/>
      <c r="ZT289"/>
      <c r="ZU289"/>
      <c r="ZV289"/>
      <c r="ZW289"/>
      <c r="ZX289"/>
      <c r="ZY289"/>
      <c r="ZZ289"/>
      <c r="AAA289"/>
      <c r="AAB289"/>
      <c r="AAC289"/>
      <c r="AAD289"/>
      <c r="AAE289"/>
      <c r="AAF289"/>
      <c r="AAG289"/>
      <c r="AAH289"/>
      <c r="AAI289"/>
      <c r="AAJ289"/>
      <c r="AAK289"/>
      <c r="AAL289"/>
      <c r="AAM289"/>
      <c r="AAN289"/>
      <c r="AAO289"/>
      <c r="AAP289"/>
      <c r="AAQ289"/>
      <c r="AAR289"/>
      <c r="AAS289"/>
      <c r="AAT289"/>
      <c r="AAU289"/>
      <c r="AAV289"/>
      <c r="AAW289"/>
      <c r="AAX289"/>
      <c r="AAY289"/>
      <c r="AAZ289"/>
      <c r="ABA289"/>
      <c r="ABB289"/>
      <c r="ABC289"/>
      <c r="ABD289"/>
      <c r="ABE289"/>
      <c r="ABF289"/>
      <c r="ABG289"/>
      <c r="ABH289"/>
      <c r="ABI289"/>
      <c r="ABJ289"/>
      <c r="ABK289"/>
      <c r="ABL289"/>
      <c r="ABM289"/>
      <c r="ABN289"/>
      <c r="ABO289"/>
      <c r="ABP289"/>
      <c r="ABQ289"/>
      <c r="ABR289"/>
      <c r="ABS289"/>
      <c r="ABT289"/>
      <c r="ABU289"/>
      <c r="ABV289"/>
      <c r="ABW289"/>
      <c r="ABX289"/>
      <c r="ABY289"/>
      <c r="ABZ289"/>
      <c r="ACA289"/>
      <c r="ACB289"/>
      <c r="ACC289"/>
      <c r="ACD289"/>
      <c r="ACE289"/>
      <c r="ACF289"/>
      <c r="ACG289"/>
      <c r="ACH289"/>
      <c r="ACI289"/>
      <c r="ACJ289"/>
      <c r="ACK289"/>
      <c r="ACL289"/>
      <c r="ACM289"/>
      <c r="ACN289"/>
      <c r="ACO289"/>
      <c r="ACP289"/>
      <c r="ACQ289"/>
      <c r="ACR289"/>
      <c r="ACS289"/>
      <c r="ACT289"/>
      <c r="ACU289"/>
      <c r="ACV289"/>
      <c r="ACW289"/>
      <c r="ACX289"/>
      <c r="ACY289"/>
      <c r="ACZ289"/>
      <c r="ADA289"/>
      <c r="ADB289"/>
      <c r="ADC289"/>
      <c r="ADD289"/>
      <c r="ADE289"/>
      <c r="ADF289"/>
      <c r="ADG289"/>
      <c r="ADH289"/>
      <c r="ADI289"/>
      <c r="ADJ289"/>
      <c r="ADK289"/>
      <c r="ADL289"/>
      <c r="ADM289"/>
      <c r="ADN289"/>
      <c r="ADO289"/>
      <c r="ADP289"/>
      <c r="ADQ289"/>
      <c r="ADR289"/>
      <c r="ADS289"/>
      <c r="ADT289"/>
      <c r="ADU289"/>
      <c r="ADV289"/>
      <c r="ADW289"/>
      <c r="ADX289"/>
      <c r="ADY289"/>
      <c r="ADZ289"/>
      <c r="AEA289"/>
      <c r="AEB289"/>
      <c r="AEC289"/>
      <c r="AED289"/>
      <c r="AEE289"/>
      <c r="AEF289"/>
      <c r="AEG289"/>
      <c r="AEH289"/>
      <c r="AEI289"/>
      <c r="AEJ289"/>
      <c r="AEK289"/>
      <c r="AEL289"/>
      <c r="AEM289"/>
      <c r="AEN289"/>
      <c r="AEO289"/>
      <c r="AEP289"/>
      <c r="AEQ289"/>
      <c r="AER289"/>
      <c r="AES289"/>
      <c r="AET289"/>
      <c r="AEU289"/>
      <c r="AEV289"/>
      <c r="AEW289"/>
      <c r="AEX289"/>
      <c r="AEY289"/>
      <c r="AEZ289"/>
      <c r="AFA289"/>
      <c r="AFB289"/>
      <c r="AFC289"/>
      <c r="AFD289"/>
      <c r="AFE289"/>
      <c r="AFF289"/>
      <c r="AFG289"/>
      <c r="AFH289"/>
      <c r="AFI289"/>
      <c r="AFJ289"/>
      <c r="AFK289"/>
      <c r="AFL289"/>
      <c r="AFM289"/>
      <c r="AFN289"/>
      <c r="AFO289"/>
      <c r="AFP289"/>
      <c r="AFQ289"/>
      <c r="AFR289"/>
      <c r="AFS289"/>
      <c r="AFT289"/>
      <c r="AFU289"/>
      <c r="AFV289"/>
      <c r="AFW289"/>
      <c r="AFX289"/>
      <c r="AFY289"/>
      <c r="AFZ289"/>
      <c r="AGA289"/>
      <c r="AGB289"/>
      <c r="AGC289"/>
      <c r="AGD289"/>
      <c r="AGE289"/>
      <c r="AGF289"/>
      <c r="AGG289"/>
      <c r="AGH289"/>
      <c r="AGI289"/>
      <c r="AGJ289"/>
      <c r="AGK289"/>
      <c r="AGL289"/>
      <c r="AGM289"/>
      <c r="AGN289"/>
      <c r="AGO289"/>
      <c r="AGP289"/>
      <c r="AGQ289"/>
      <c r="AGR289"/>
      <c r="AGS289"/>
      <c r="AGT289"/>
      <c r="AGU289"/>
      <c r="AGV289"/>
      <c r="AGW289"/>
      <c r="AGX289"/>
      <c r="AGY289"/>
      <c r="AGZ289"/>
      <c r="AHA289"/>
      <c r="AHB289"/>
      <c r="AHC289"/>
      <c r="AHD289"/>
      <c r="AHE289"/>
      <c r="AHF289"/>
      <c r="AHG289"/>
      <c r="AHH289"/>
      <c r="AHI289"/>
      <c r="AHJ289"/>
      <c r="AHK289"/>
      <c r="AHL289"/>
      <c r="AHM289"/>
      <c r="AHN289"/>
      <c r="AHO289"/>
      <c r="AHP289"/>
      <c r="AHQ289"/>
      <c r="AHR289"/>
      <c r="AHS289"/>
      <c r="AHT289"/>
      <c r="AHU289"/>
      <c r="AHV289"/>
      <c r="AHW289"/>
      <c r="AHX289"/>
      <c r="AHY289"/>
      <c r="AHZ289"/>
      <c r="AIA289"/>
      <c r="AIB289"/>
      <c r="AIC289"/>
      <c r="AID289"/>
      <c r="AIE289"/>
      <c r="AIF289"/>
      <c r="AIG289"/>
      <c r="AIH289"/>
      <c r="AII289"/>
      <c r="AIJ289"/>
      <c r="AIK289"/>
      <c r="AIL289"/>
      <c r="AIM289"/>
      <c r="AIN289"/>
      <c r="AIO289"/>
      <c r="AIP289"/>
      <c r="AIQ289"/>
      <c r="AIR289"/>
      <c r="AIS289"/>
      <c r="AIT289"/>
      <c r="AIU289"/>
      <c r="AIV289"/>
      <c r="AIW289"/>
      <c r="AIX289"/>
      <c r="AIY289"/>
      <c r="AIZ289"/>
      <c r="AJA289"/>
      <c r="AJB289"/>
      <c r="AJC289"/>
      <c r="AJD289"/>
      <c r="AJE289"/>
      <c r="AJF289"/>
      <c r="AJG289"/>
      <c r="AJH289"/>
      <c r="AJI289"/>
      <c r="AJJ289"/>
      <c r="AJK289"/>
      <c r="AJL289"/>
      <c r="AJM289"/>
      <c r="AJN289"/>
      <c r="AJO289"/>
      <c r="AJP289"/>
      <c r="AJQ289"/>
      <c r="AJR289"/>
      <c r="AJS289"/>
      <c r="AJT289"/>
      <c r="AJU289"/>
      <c r="AJV289"/>
      <c r="AJW289"/>
      <c r="AJX289"/>
      <c r="AJY289"/>
      <c r="AJZ289"/>
      <c r="AKA289"/>
      <c r="AKB289"/>
      <c r="AKC289"/>
      <c r="AKD289"/>
      <c r="AKE289"/>
      <c r="AKF289"/>
      <c r="AKG289"/>
      <c r="AKH289"/>
      <c r="AKI289"/>
      <c r="AKJ289"/>
      <c r="AKK289"/>
      <c r="AKL289"/>
      <c r="AKM289"/>
      <c r="AKN289"/>
      <c r="AKO289"/>
      <c r="AKP289"/>
      <c r="AKQ289"/>
      <c r="AKR289"/>
      <c r="AKS289"/>
      <c r="AKT289"/>
      <c r="AKU289"/>
      <c r="AKV289"/>
      <c r="AKW289"/>
      <c r="AKX289"/>
      <c r="AKY289"/>
      <c r="AKZ289"/>
      <c r="ALA289"/>
      <c r="ALB289"/>
      <c r="ALC289"/>
      <c r="ALD289"/>
      <c r="ALE289"/>
      <c r="ALF289"/>
      <c r="ALG289"/>
      <c r="ALH289"/>
      <c r="ALI289"/>
      <c r="ALJ289"/>
      <c r="ALK289"/>
      <c r="ALL289"/>
      <c r="ALM289"/>
      <c r="ALN289"/>
      <c r="ALO289"/>
      <c r="ALP289"/>
      <c r="ALQ289"/>
      <c r="ALR289"/>
      <c r="ALS289"/>
      <c r="ALT289"/>
      <c r="ALU289"/>
      <c r="ALV289"/>
      <c r="ALW289"/>
      <c r="ALX289"/>
      <c r="ALY289"/>
      <c r="ALZ289"/>
      <c r="AMA289"/>
      <c r="AMB289"/>
      <c r="AMC289"/>
      <c r="AMD289"/>
      <c r="AME289"/>
      <c r="AMF289"/>
      <c r="AMG289"/>
      <c r="AMH289"/>
      <c r="AMI289"/>
      <c r="AMJ289"/>
    </row>
    <row r="290" spans="1:1024">
      <c r="A290" s="14" t="s">
        <v>50</v>
      </c>
      <c r="B290" s="15">
        <v>1</v>
      </c>
      <c r="C290" s="16">
        <v>17075</v>
      </c>
      <c r="D290" s="17">
        <v>42249</v>
      </c>
      <c r="E290" s="17">
        <v>42252</v>
      </c>
      <c r="F290" s="13">
        <f t="shared" si="33"/>
        <v>3</v>
      </c>
      <c r="G290" s="18" t="str">
        <f t="shared" si="34"/>
        <v>68 years, 11 months</v>
      </c>
      <c r="H290" s="18" t="s">
        <v>51</v>
      </c>
      <c r="I290" s="13" t="s">
        <v>52</v>
      </c>
      <c r="J290" s="18">
        <v>1</v>
      </c>
      <c r="K290" s="18">
        <v>0</v>
      </c>
      <c r="L290" s="18">
        <v>0</v>
      </c>
      <c r="M290" s="19">
        <v>0</v>
      </c>
      <c r="N290" s="18">
        <v>1</v>
      </c>
      <c r="O290" s="18">
        <v>0</v>
      </c>
      <c r="P290" s="18">
        <v>0</v>
      </c>
      <c r="Q290" s="18">
        <v>0</v>
      </c>
      <c r="R290" s="18">
        <v>1</v>
      </c>
      <c r="S290" s="18">
        <v>0</v>
      </c>
      <c r="T290" s="18">
        <v>1</v>
      </c>
      <c r="U290" s="18">
        <v>1</v>
      </c>
      <c r="V290" s="18">
        <v>0</v>
      </c>
      <c r="W290" s="18">
        <v>0</v>
      </c>
      <c r="X290" s="18">
        <v>1</v>
      </c>
      <c r="Y290" s="18">
        <v>25.7</v>
      </c>
      <c r="Z290" s="18">
        <f t="shared" si="29"/>
        <v>0</v>
      </c>
      <c r="AA290" s="14">
        <v>0</v>
      </c>
      <c r="AB290" s="18">
        <v>0</v>
      </c>
      <c r="AC290" s="18">
        <v>0</v>
      </c>
      <c r="AD290" s="18">
        <v>0</v>
      </c>
      <c r="AE290" s="18">
        <v>0</v>
      </c>
      <c r="AF290" s="18">
        <v>0</v>
      </c>
      <c r="AG290" s="18">
        <v>0</v>
      </c>
      <c r="AH290" s="18">
        <v>1</v>
      </c>
      <c r="AI290" s="18">
        <v>0</v>
      </c>
      <c r="AJ290" s="18">
        <v>0</v>
      </c>
      <c r="AK290" s="18">
        <v>0</v>
      </c>
      <c r="AL290" s="18">
        <v>0</v>
      </c>
      <c r="AM290" s="18">
        <v>135</v>
      </c>
      <c r="AN290" s="18">
        <v>142</v>
      </c>
      <c r="AO290" s="18">
        <f t="shared" si="30"/>
        <v>0</v>
      </c>
      <c r="AP290" s="18">
        <f t="shared" si="31"/>
        <v>0</v>
      </c>
      <c r="AQ290" s="13">
        <v>0</v>
      </c>
      <c r="AR290" s="18">
        <f t="shared" si="35"/>
        <v>3</v>
      </c>
      <c r="AS290" s="18">
        <v>0</v>
      </c>
      <c r="AT290" s="18">
        <v>0</v>
      </c>
      <c r="AU290" s="18">
        <f t="shared" si="32"/>
        <v>3</v>
      </c>
      <c r="AV290" s="18">
        <v>0</v>
      </c>
      <c r="AW290" s="18">
        <v>0</v>
      </c>
      <c r="AX290" s="18">
        <v>0</v>
      </c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  <c r="KH290"/>
      <c r="KI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  <c r="KW290"/>
      <c r="KX290"/>
      <c r="KY290"/>
      <c r="KZ290"/>
      <c r="LA290"/>
      <c r="LB290"/>
      <c r="LC290"/>
      <c r="LD290"/>
      <c r="LE290"/>
      <c r="LF290"/>
      <c r="LG290"/>
      <c r="LH290"/>
      <c r="LI290"/>
      <c r="LJ290"/>
      <c r="LK290"/>
      <c r="LL290"/>
      <c r="LM290"/>
      <c r="LN290"/>
      <c r="LO290"/>
      <c r="LP290"/>
      <c r="LQ290"/>
      <c r="LR290"/>
      <c r="LS290"/>
      <c r="LT290"/>
      <c r="LU290"/>
      <c r="LV290"/>
      <c r="LW290"/>
      <c r="LX290"/>
      <c r="LY290"/>
      <c r="LZ290"/>
      <c r="MA290"/>
      <c r="MB290"/>
      <c r="MC290"/>
      <c r="MD290"/>
      <c r="ME290"/>
      <c r="MF290"/>
      <c r="MG290"/>
      <c r="MH290"/>
      <c r="MI290"/>
      <c r="MJ290"/>
      <c r="MK290"/>
      <c r="ML290"/>
      <c r="MM290"/>
      <c r="MN290"/>
      <c r="MO290"/>
      <c r="MP290"/>
      <c r="MQ290"/>
      <c r="MR290"/>
      <c r="MS290"/>
      <c r="MT290"/>
      <c r="MU290"/>
      <c r="MV290"/>
      <c r="MW290"/>
      <c r="MX290"/>
      <c r="MY290"/>
      <c r="MZ290"/>
      <c r="NA290"/>
      <c r="NB290"/>
      <c r="NC290"/>
      <c r="ND290"/>
      <c r="NE290"/>
      <c r="NF290"/>
      <c r="NG290"/>
      <c r="NH290"/>
      <c r="NI290"/>
      <c r="NJ290"/>
      <c r="NK290"/>
      <c r="NL290"/>
      <c r="NM290"/>
      <c r="NN290"/>
      <c r="NO290"/>
      <c r="NP290"/>
      <c r="NQ290"/>
      <c r="NR290"/>
      <c r="NS290"/>
      <c r="NT290"/>
      <c r="NU290"/>
      <c r="NV290"/>
      <c r="NW290"/>
      <c r="NX290"/>
      <c r="NY290"/>
      <c r="NZ290"/>
      <c r="OA290"/>
      <c r="OB290"/>
      <c r="OC290"/>
      <c r="OD290"/>
      <c r="OE290"/>
      <c r="OF290"/>
      <c r="OG290"/>
      <c r="OH290"/>
      <c r="OI290"/>
      <c r="OJ290"/>
      <c r="OK290"/>
      <c r="OL290"/>
      <c r="OM290"/>
      <c r="ON290"/>
      <c r="OO290"/>
      <c r="OP290"/>
      <c r="OQ290"/>
      <c r="OR290"/>
      <c r="OS290"/>
      <c r="OT290"/>
      <c r="OU290"/>
      <c r="OV290"/>
      <c r="OW290"/>
      <c r="OX290"/>
      <c r="OY290"/>
      <c r="OZ290"/>
      <c r="PA290"/>
      <c r="PB290"/>
      <c r="PC290"/>
      <c r="PD290"/>
      <c r="PE290"/>
      <c r="PF290"/>
      <c r="PG290"/>
      <c r="PH290"/>
      <c r="PI290"/>
      <c r="PJ290"/>
      <c r="PK290"/>
      <c r="PL290"/>
      <c r="PM290"/>
      <c r="PN290"/>
      <c r="PO290"/>
      <c r="PP290"/>
      <c r="PQ290"/>
      <c r="PR290"/>
      <c r="PS290"/>
      <c r="PT290"/>
      <c r="PU290"/>
      <c r="PV290"/>
      <c r="PW290"/>
      <c r="PX290"/>
      <c r="PY290"/>
      <c r="PZ290"/>
      <c r="QA290"/>
      <c r="QB290"/>
      <c r="QC290"/>
      <c r="QD290"/>
      <c r="QE290"/>
      <c r="QF290"/>
      <c r="QG290"/>
      <c r="QH290"/>
      <c r="QI290"/>
      <c r="QJ290"/>
      <c r="QK290"/>
      <c r="QL290"/>
      <c r="QM290"/>
      <c r="QN290"/>
      <c r="QO290"/>
      <c r="QP290"/>
      <c r="QQ290"/>
      <c r="QR290"/>
      <c r="QS290"/>
      <c r="QT290"/>
      <c r="QU290"/>
      <c r="QV290"/>
      <c r="QW290"/>
      <c r="QX290"/>
      <c r="QY290"/>
      <c r="QZ290"/>
      <c r="RA290"/>
      <c r="RB290"/>
      <c r="RC290"/>
      <c r="RD290"/>
      <c r="RE290"/>
      <c r="RF290"/>
      <c r="RG290"/>
      <c r="RH290"/>
      <c r="RI290"/>
      <c r="RJ290"/>
      <c r="RK290"/>
      <c r="RL290"/>
      <c r="RM290"/>
      <c r="RN290"/>
      <c r="RO290"/>
      <c r="RP290"/>
      <c r="RQ290"/>
      <c r="RR290"/>
      <c r="RS290"/>
      <c r="RT290"/>
      <c r="RU290"/>
      <c r="RV290"/>
      <c r="RW290"/>
      <c r="RX290"/>
      <c r="RY290"/>
      <c r="RZ290"/>
      <c r="SA290"/>
      <c r="SB290"/>
      <c r="SC290"/>
      <c r="SD290"/>
      <c r="SE290"/>
      <c r="SF290"/>
      <c r="SG290"/>
      <c r="SH290"/>
      <c r="SI290"/>
      <c r="SJ290"/>
      <c r="SK290"/>
      <c r="SL290"/>
      <c r="SM290"/>
      <c r="SN290"/>
      <c r="SO290"/>
      <c r="SP290"/>
      <c r="SQ290"/>
      <c r="SR290"/>
      <c r="SS290"/>
      <c r="ST290"/>
      <c r="SU290"/>
      <c r="SV290"/>
      <c r="SW290"/>
      <c r="SX290"/>
      <c r="SY290"/>
      <c r="SZ290"/>
      <c r="TA290"/>
      <c r="TB290"/>
      <c r="TC290"/>
      <c r="TD290"/>
      <c r="TE290"/>
      <c r="TF290"/>
      <c r="TG290"/>
      <c r="TH290"/>
      <c r="TI290"/>
      <c r="TJ290"/>
      <c r="TK290"/>
      <c r="TL290"/>
      <c r="TM290"/>
      <c r="TN290"/>
      <c r="TO290"/>
      <c r="TP290"/>
      <c r="TQ290"/>
      <c r="TR290"/>
      <c r="TS290"/>
      <c r="TT290"/>
      <c r="TU290"/>
      <c r="TV290"/>
      <c r="TW290"/>
      <c r="TX290"/>
      <c r="TY290"/>
      <c r="TZ290"/>
      <c r="UA290"/>
      <c r="UB290"/>
      <c r="UC290"/>
      <c r="UD290"/>
      <c r="UE290"/>
      <c r="UF290"/>
      <c r="UG290"/>
      <c r="UH290"/>
      <c r="UI290"/>
      <c r="UJ290"/>
      <c r="UK290"/>
      <c r="UL290"/>
      <c r="UM290"/>
      <c r="UN290"/>
      <c r="UO290"/>
      <c r="UP290"/>
      <c r="UQ290"/>
      <c r="UR290"/>
      <c r="US290"/>
      <c r="UT290"/>
      <c r="UU290"/>
      <c r="UV290"/>
      <c r="UW290"/>
      <c r="UX290"/>
      <c r="UY290"/>
      <c r="UZ290"/>
      <c r="VA290"/>
      <c r="VB290"/>
      <c r="VC290"/>
      <c r="VD290"/>
      <c r="VE290"/>
      <c r="VF290"/>
      <c r="VG290"/>
      <c r="VH290"/>
      <c r="VI290"/>
      <c r="VJ290"/>
      <c r="VK290"/>
      <c r="VL290"/>
      <c r="VM290"/>
      <c r="VN290"/>
      <c r="VO290"/>
      <c r="VP290"/>
      <c r="VQ290"/>
      <c r="VR290"/>
      <c r="VS290"/>
      <c r="VT290"/>
      <c r="VU290"/>
      <c r="VV290"/>
      <c r="VW290"/>
      <c r="VX290"/>
      <c r="VY290"/>
      <c r="VZ290"/>
      <c r="WA290"/>
      <c r="WB290"/>
      <c r="WC290"/>
      <c r="WD290"/>
      <c r="WE290"/>
      <c r="WF290"/>
      <c r="WG290"/>
      <c r="WH290"/>
      <c r="WI290"/>
      <c r="WJ290"/>
      <c r="WK290"/>
      <c r="WL290"/>
      <c r="WM290"/>
      <c r="WN290"/>
      <c r="WO290"/>
      <c r="WP290"/>
      <c r="WQ290"/>
      <c r="WR290"/>
      <c r="WS290"/>
      <c r="WT290"/>
      <c r="WU290"/>
      <c r="WV290"/>
      <c r="WW290"/>
      <c r="WX290"/>
      <c r="WY290"/>
      <c r="WZ290"/>
      <c r="XA290"/>
      <c r="XB290"/>
      <c r="XC290"/>
      <c r="XD290"/>
      <c r="XE290"/>
      <c r="XF290"/>
      <c r="XG290"/>
      <c r="XH290"/>
      <c r="XI290"/>
      <c r="XJ290"/>
      <c r="XK290"/>
      <c r="XL290"/>
      <c r="XM290"/>
      <c r="XN290"/>
      <c r="XO290"/>
      <c r="XP290"/>
      <c r="XQ290"/>
      <c r="XR290"/>
      <c r="XS290"/>
      <c r="XT290"/>
      <c r="XU290"/>
      <c r="XV290"/>
      <c r="XW290"/>
      <c r="XX290"/>
      <c r="XY290"/>
      <c r="XZ290"/>
      <c r="YA290"/>
      <c r="YB290"/>
      <c r="YC290"/>
      <c r="YD290"/>
      <c r="YE290"/>
      <c r="YF290"/>
      <c r="YG290"/>
      <c r="YH290"/>
      <c r="YI290"/>
      <c r="YJ290"/>
      <c r="YK290"/>
      <c r="YL290"/>
      <c r="YM290"/>
      <c r="YN290"/>
      <c r="YO290"/>
      <c r="YP290"/>
      <c r="YQ290"/>
      <c r="YR290"/>
      <c r="YS290"/>
      <c r="YT290"/>
      <c r="YU290"/>
      <c r="YV290"/>
      <c r="YW290"/>
      <c r="YX290"/>
      <c r="YY290"/>
      <c r="YZ290"/>
      <c r="ZA290"/>
      <c r="ZB290"/>
      <c r="ZC290"/>
      <c r="ZD290"/>
      <c r="ZE290"/>
      <c r="ZF290"/>
      <c r="ZG290"/>
      <c r="ZH290"/>
      <c r="ZI290"/>
      <c r="ZJ290"/>
      <c r="ZK290"/>
      <c r="ZL290"/>
      <c r="ZM290"/>
      <c r="ZN290"/>
      <c r="ZO290"/>
      <c r="ZP290"/>
      <c r="ZQ290"/>
      <c r="ZR290"/>
      <c r="ZS290"/>
      <c r="ZT290"/>
      <c r="ZU290"/>
      <c r="ZV290"/>
      <c r="ZW290"/>
      <c r="ZX290"/>
      <c r="ZY290"/>
      <c r="ZZ290"/>
      <c r="AAA290"/>
      <c r="AAB290"/>
      <c r="AAC290"/>
      <c r="AAD290"/>
      <c r="AAE290"/>
      <c r="AAF290"/>
      <c r="AAG290"/>
      <c r="AAH290"/>
      <c r="AAI290"/>
      <c r="AAJ290"/>
      <c r="AAK290"/>
      <c r="AAL290"/>
      <c r="AAM290"/>
      <c r="AAN290"/>
      <c r="AAO290"/>
      <c r="AAP290"/>
      <c r="AAQ290"/>
      <c r="AAR290"/>
      <c r="AAS290"/>
      <c r="AAT290"/>
      <c r="AAU290"/>
      <c r="AAV290"/>
      <c r="AAW290"/>
      <c r="AAX290"/>
      <c r="AAY290"/>
      <c r="AAZ290"/>
      <c r="ABA290"/>
      <c r="ABB290"/>
      <c r="ABC290"/>
      <c r="ABD290"/>
      <c r="ABE290"/>
      <c r="ABF290"/>
      <c r="ABG290"/>
      <c r="ABH290"/>
      <c r="ABI290"/>
      <c r="ABJ290"/>
      <c r="ABK290"/>
      <c r="ABL290"/>
      <c r="ABM290"/>
      <c r="ABN290"/>
      <c r="ABO290"/>
      <c r="ABP290"/>
      <c r="ABQ290"/>
      <c r="ABR290"/>
      <c r="ABS290"/>
      <c r="ABT290"/>
      <c r="ABU290"/>
      <c r="ABV290"/>
      <c r="ABW290"/>
      <c r="ABX290"/>
      <c r="ABY290"/>
      <c r="ABZ290"/>
      <c r="ACA290"/>
      <c r="ACB290"/>
      <c r="ACC290"/>
      <c r="ACD290"/>
      <c r="ACE290"/>
      <c r="ACF290"/>
      <c r="ACG290"/>
      <c r="ACH290"/>
      <c r="ACI290"/>
      <c r="ACJ290"/>
      <c r="ACK290"/>
      <c r="ACL290"/>
      <c r="ACM290"/>
      <c r="ACN290"/>
      <c r="ACO290"/>
      <c r="ACP290"/>
      <c r="ACQ290"/>
      <c r="ACR290"/>
      <c r="ACS290"/>
      <c r="ACT290"/>
      <c r="ACU290"/>
      <c r="ACV290"/>
      <c r="ACW290"/>
      <c r="ACX290"/>
      <c r="ACY290"/>
      <c r="ACZ290"/>
      <c r="ADA290"/>
      <c r="ADB290"/>
      <c r="ADC290"/>
      <c r="ADD290"/>
      <c r="ADE290"/>
      <c r="ADF290"/>
      <c r="ADG290"/>
      <c r="ADH290"/>
      <c r="ADI290"/>
      <c r="ADJ290"/>
      <c r="ADK290"/>
      <c r="ADL290"/>
      <c r="ADM290"/>
      <c r="ADN290"/>
      <c r="ADO290"/>
      <c r="ADP290"/>
      <c r="ADQ290"/>
      <c r="ADR290"/>
      <c r="ADS290"/>
      <c r="ADT290"/>
      <c r="ADU290"/>
      <c r="ADV290"/>
      <c r="ADW290"/>
      <c r="ADX290"/>
      <c r="ADY290"/>
      <c r="ADZ290"/>
      <c r="AEA290"/>
      <c r="AEB290"/>
      <c r="AEC290"/>
      <c r="AED290"/>
      <c r="AEE290"/>
      <c r="AEF290"/>
      <c r="AEG290"/>
      <c r="AEH290"/>
      <c r="AEI290"/>
      <c r="AEJ290"/>
      <c r="AEK290"/>
      <c r="AEL290"/>
      <c r="AEM290"/>
      <c r="AEN290"/>
      <c r="AEO290"/>
      <c r="AEP290"/>
      <c r="AEQ290"/>
      <c r="AER290"/>
      <c r="AES290"/>
      <c r="AET290"/>
      <c r="AEU290"/>
      <c r="AEV290"/>
      <c r="AEW290"/>
      <c r="AEX290"/>
      <c r="AEY290"/>
      <c r="AEZ290"/>
      <c r="AFA290"/>
      <c r="AFB290"/>
      <c r="AFC290"/>
      <c r="AFD290"/>
      <c r="AFE290"/>
      <c r="AFF290"/>
      <c r="AFG290"/>
      <c r="AFH290"/>
      <c r="AFI290"/>
      <c r="AFJ290"/>
      <c r="AFK290"/>
      <c r="AFL290"/>
      <c r="AFM290"/>
      <c r="AFN290"/>
      <c r="AFO290"/>
      <c r="AFP290"/>
      <c r="AFQ290"/>
      <c r="AFR290"/>
      <c r="AFS290"/>
      <c r="AFT290"/>
      <c r="AFU290"/>
      <c r="AFV290"/>
      <c r="AFW290"/>
      <c r="AFX290"/>
      <c r="AFY290"/>
      <c r="AFZ290"/>
      <c r="AGA290"/>
      <c r="AGB290"/>
      <c r="AGC290"/>
      <c r="AGD290"/>
      <c r="AGE290"/>
      <c r="AGF290"/>
      <c r="AGG290"/>
      <c r="AGH290"/>
      <c r="AGI290"/>
      <c r="AGJ290"/>
      <c r="AGK290"/>
      <c r="AGL290"/>
      <c r="AGM290"/>
      <c r="AGN290"/>
      <c r="AGO290"/>
      <c r="AGP290"/>
      <c r="AGQ290"/>
      <c r="AGR290"/>
      <c r="AGS290"/>
      <c r="AGT290"/>
      <c r="AGU290"/>
      <c r="AGV290"/>
      <c r="AGW290"/>
      <c r="AGX290"/>
      <c r="AGY290"/>
      <c r="AGZ290"/>
      <c r="AHA290"/>
      <c r="AHB290"/>
      <c r="AHC290"/>
      <c r="AHD290"/>
      <c r="AHE290"/>
      <c r="AHF290"/>
      <c r="AHG290"/>
      <c r="AHH290"/>
      <c r="AHI290"/>
      <c r="AHJ290"/>
      <c r="AHK290"/>
      <c r="AHL290"/>
      <c r="AHM290"/>
      <c r="AHN290"/>
      <c r="AHO290"/>
      <c r="AHP290"/>
      <c r="AHQ290"/>
      <c r="AHR290"/>
      <c r="AHS290"/>
      <c r="AHT290"/>
      <c r="AHU290"/>
      <c r="AHV290"/>
      <c r="AHW290"/>
      <c r="AHX290"/>
      <c r="AHY290"/>
      <c r="AHZ290"/>
      <c r="AIA290"/>
      <c r="AIB290"/>
      <c r="AIC290"/>
      <c r="AID290"/>
      <c r="AIE290"/>
      <c r="AIF290"/>
      <c r="AIG290"/>
      <c r="AIH290"/>
      <c r="AII290"/>
      <c r="AIJ290"/>
      <c r="AIK290"/>
      <c r="AIL290"/>
      <c r="AIM290"/>
      <c r="AIN290"/>
      <c r="AIO290"/>
      <c r="AIP290"/>
      <c r="AIQ290"/>
      <c r="AIR290"/>
      <c r="AIS290"/>
      <c r="AIT290"/>
      <c r="AIU290"/>
      <c r="AIV290"/>
      <c r="AIW290"/>
      <c r="AIX290"/>
      <c r="AIY290"/>
      <c r="AIZ290"/>
      <c r="AJA290"/>
      <c r="AJB290"/>
      <c r="AJC290"/>
      <c r="AJD290"/>
      <c r="AJE290"/>
      <c r="AJF290"/>
      <c r="AJG290"/>
      <c r="AJH290"/>
      <c r="AJI290"/>
      <c r="AJJ290"/>
      <c r="AJK290"/>
      <c r="AJL290"/>
      <c r="AJM290"/>
      <c r="AJN290"/>
      <c r="AJO290"/>
      <c r="AJP290"/>
      <c r="AJQ290"/>
      <c r="AJR290"/>
      <c r="AJS290"/>
      <c r="AJT290"/>
      <c r="AJU290"/>
      <c r="AJV290"/>
      <c r="AJW290"/>
      <c r="AJX290"/>
      <c r="AJY290"/>
      <c r="AJZ290"/>
      <c r="AKA290"/>
      <c r="AKB290"/>
      <c r="AKC290"/>
      <c r="AKD290"/>
      <c r="AKE290"/>
      <c r="AKF290"/>
      <c r="AKG290"/>
      <c r="AKH290"/>
      <c r="AKI290"/>
      <c r="AKJ290"/>
      <c r="AKK290"/>
      <c r="AKL290"/>
      <c r="AKM290"/>
      <c r="AKN290"/>
      <c r="AKO290"/>
      <c r="AKP290"/>
      <c r="AKQ290"/>
      <c r="AKR290"/>
      <c r="AKS290"/>
      <c r="AKT290"/>
      <c r="AKU290"/>
      <c r="AKV290"/>
      <c r="AKW290"/>
      <c r="AKX290"/>
      <c r="AKY290"/>
      <c r="AKZ290"/>
      <c r="ALA290"/>
      <c r="ALB290"/>
      <c r="ALC290"/>
      <c r="ALD290"/>
      <c r="ALE290"/>
      <c r="ALF290"/>
      <c r="ALG290"/>
      <c r="ALH290"/>
      <c r="ALI290"/>
      <c r="ALJ290"/>
      <c r="ALK290"/>
      <c r="ALL290"/>
      <c r="ALM290"/>
      <c r="ALN290"/>
      <c r="ALO290"/>
      <c r="ALP290"/>
      <c r="ALQ290"/>
      <c r="ALR290"/>
      <c r="ALS290"/>
      <c r="ALT290"/>
      <c r="ALU290"/>
      <c r="ALV290"/>
      <c r="ALW290"/>
      <c r="ALX290"/>
      <c r="ALY290"/>
      <c r="ALZ290"/>
      <c r="AMA290"/>
      <c r="AMB290"/>
      <c r="AMC290"/>
      <c r="AMD290"/>
      <c r="AME290"/>
      <c r="AMF290"/>
      <c r="AMG290"/>
      <c r="AMH290"/>
      <c r="AMI290"/>
      <c r="AMJ290"/>
    </row>
    <row r="291" spans="1:1024">
      <c r="A291" s="14" t="s">
        <v>50</v>
      </c>
      <c r="B291" s="15">
        <v>1</v>
      </c>
      <c r="C291" s="16">
        <v>12328</v>
      </c>
      <c r="D291" s="17">
        <v>42249</v>
      </c>
      <c r="E291" s="17">
        <v>42251</v>
      </c>
      <c r="F291" s="13">
        <f t="shared" si="33"/>
        <v>2</v>
      </c>
      <c r="G291" s="18" t="str">
        <f t="shared" si="34"/>
        <v>81 years, 11 months</v>
      </c>
      <c r="H291" s="18" t="s">
        <v>51</v>
      </c>
      <c r="I291" s="13" t="s">
        <v>52</v>
      </c>
      <c r="J291" s="18">
        <v>0</v>
      </c>
      <c r="K291" s="18">
        <v>0</v>
      </c>
      <c r="L291" s="18">
        <v>0</v>
      </c>
      <c r="M291" s="19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33.65</v>
      </c>
      <c r="Z291" s="18">
        <f t="shared" si="29"/>
        <v>1</v>
      </c>
      <c r="AA291" s="14">
        <v>0</v>
      </c>
      <c r="AB291" s="18">
        <v>0</v>
      </c>
      <c r="AC291" s="18">
        <v>0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8">
        <v>136</v>
      </c>
      <c r="AN291" s="18">
        <v>136</v>
      </c>
      <c r="AO291" s="18">
        <f t="shared" si="30"/>
        <v>0</v>
      </c>
      <c r="AP291" s="18">
        <f t="shared" si="31"/>
        <v>0</v>
      </c>
      <c r="AQ291" s="13">
        <v>0</v>
      </c>
      <c r="AR291" s="18">
        <f t="shared" si="35"/>
        <v>2</v>
      </c>
      <c r="AS291" s="18">
        <v>0</v>
      </c>
      <c r="AT291" s="18">
        <v>0</v>
      </c>
      <c r="AU291" s="18">
        <f t="shared" si="32"/>
        <v>2</v>
      </c>
      <c r="AV291" s="18">
        <v>0</v>
      </c>
      <c r="AW291" s="18">
        <v>0</v>
      </c>
      <c r="AX291" s="18">
        <v>0</v>
      </c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  <c r="JO291"/>
      <c r="JP291"/>
      <c r="JQ291"/>
      <c r="JR291"/>
      <c r="JS291"/>
      <c r="JT291"/>
      <c r="JU291"/>
      <c r="JV291"/>
      <c r="JW291"/>
      <c r="JX291"/>
      <c r="JY291"/>
      <c r="JZ291"/>
      <c r="KA291"/>
      <c r="KB291"/>
      <c r="KC291"/>
      <c r="KD291"/>
      <c r="KE291"/>
      <c r="KF291"/>
      <c r="KG291"/>
      <c r="KH291"/>
      <c r="KI291"/>
      <c r="KJ291"/>
      <c r="KK291"/>
      <c r="KL291"/>
      <c r="KM291"/>
      <c r="KN291"/>
      <c r="KO291"/>
      <c r="KP291"/>
      <c r="KQ291"/>
      <c r="KR291"/>
      <c r="KS291"/>
      <c r="KT291"/>
      <c r="KU291"/>
      <c r="KV291"/>
      <c r="KW291"/>
      <c r="KX291"/>
      <c r="KY291"/>
      <c r="KZ291"/>
      <c r="LA291"/>
      <c r="LB291"/>
      <c r="LC291"/>
      <c r="LD291"/>
      <c r="LE291"/>
      <c r="LF291"/>
      <c r="LG291"/>
      <c r="LH291"/>
      <c r="LI291"/>
      <c r="LJ291"/>
      <c r="LK291"/>
      <c r="LL291"/>
      <c r="LM291"/>
      <c r="LN291"/>
      <c r="LO291"/>
      <c r="LP291"/>
      <c r="LQ291"/>
      <c r="LR291"/>
      <c r="LS291"/>
      <c r="LT291"/>
      <c r="LU291"/>
      <c r="LV291"/>
      <c r="LW291"/>
      <c r="LX291"/>
      <c r="LY291"/>
      <c r="LZ291"/>
      <c r="MA291"/>
      <c r="MB291"/>
      <c r="MC291"/>
      <c r="MD291"/>
      <c r="ME291"/>
      <c r="MF291"/>
      <c r="MG291"/>
      <c r="MH291"/>
      <c r="MI291"/>
      <c r="MJ291"/>
      <c r="MK291"/>
      <c r="ML291"/>
      <c r="MM291"/>
      <c r="MN291"/>
      <c r="MO291"/>
      <c r="MP291"/>
      <c r="MQ291"/>
      <c r="MR291"/>
      <c r="MS291"/>
      <c r="MT291"/>
      <c r="MU291"/>
      <c r="MV291"/>
      <c r="MW291"/>
      <c r="MX291"/>
      <c r="MY291"/>
      <c r="MZ291"/>
      <c r="NA291"/>
      <c r="NB291"/>
      <c r="NC291"/>
      <c r="ND291"/>
      <c r="NE291"/>
      <c r="NF291"/>
      <c r="NG291"/>
      <c r="NH291"/>
      <c r="NI291"/>
      <c r="NJ291"/>
      <c r="NK291"/>
      <c r="NL291"/>
      <c r="NM291"/>
      <c r="NN291"/>
      <c r="NO291"/>
      <c r="NP291"/>
      <c r="NQ291"/>
      <c r="NR291"/>
      <c r="NS291"/>
      <c r="NT291"/>
      <c r="NU291"/>
      <c r="NV291"/>
      <c r="NW291"/>
      <c r="NX291"/>
      <c r="NY291"/>
      <c r="NZ291"/>
      <c r="OA291"/>
      <c r="OB291"/>
      <c r="OC291"/>
      <c r="OD291"/>
      <c r="OE291"/>
      <c r="OF291"/>
      <c r="OG291"/>
      <c r="OH291"/>
      <c r="OI291"/>
      <c r="OJ291"/>
      <c r="OK291"/>
      <c r="OL291"/>
      <c r="OM291"/>
      <c r="ON291"/>
      <c r="OO291"/>
      <c r="OP291"/>
      <c r="OQ291"/>
      <c r="OR291"/>
      <c r="OS291"/>
      <c r="OT291"/>
      <c r="OU291"/>
      <c r="OV291"/>
      <c r="OW291"/>
      <c r="OX291"/>
      <c r="OY291"/>
      <c r="OZ291"/>
      <c r="PA291"/>
      <c r="PB291"/>
      <c r="PC291"/>
      <c r="PD291"/>
      <c r="PE291"/>
      <c r="PF291"/>
      <c r="PG291"/>
      <c r="PH291"/>
      <c r="PI291"/>
      <c r="PJ291"/>
      <c r="PK291"/>
      <c r="PL291"/>
      <c r="PM291"/>
      <c r="PN291"/>
      <c r="PO291"/>
      <c r="PP291"/>
      <c r="PQ291"/>
      <c r="PR291"/>
      <c r="PS291"/>
      <c r="PT291"/>
      <c r="PU291"/>
      <c r="PV291"/>
      <c r="PW291"/>
      <c r="PX291"/>
      <c r="PY291"/>
      <c r="PZ291"/>
      <c r="QA291"/>
      <c r="QB291"/>
      <c r="QC291"/>
      <c r="QD291"/>
      <c r="QE291"/>
      <c r="QF291"/>
      <c r="QG291"/>
      <c r="QH291"/>
      <c r="QI291"/>
      <c r="QJ291"/>
      <c r="QK291"/>
      <c r="QL291"/>
      <c r="QM291"/>
      <c r="QN291"/>
      <c r="QO291"/>
      <c r="QP291"/>
      <c r="QQ291"/>
      <c r="QR291"/>
      <c r="QS291"/>
      <c r="QT291"/>
      <c r="QU291"/>
      <c r="QV291"/>
      <c r="QW291"/>
      <c r="QX291"/>
      <c r="QY291"/>
      <c r="QZ291"/>
      <c r="RA291"/>
      <c r="RB291"/>
      <c r="RC291"/>
      <c r="RD291"/>
      <c r="RE291"/>
      <c r="RF291"/>
      <c r="RG291"/>
      <c r="RH291"/>
      <c r="RI291"/>
      <c r="RJ291"/>
      <c r="RK291"/>
      <c r="RL291"/>
      <c r="RM291"/>
      <c r="RN291"/>
      <c r="RO291"/>
      <c r="RP291"/>
      <c r="RQ291"/>
      <c r="RR291"/>
      <c r="RS291"/>
      <c r="RT291"/>
      <c r="RU291"/>
      <c r="RV291"/>
      <c r="RW291"/>
      <c r="RX291"/>
      <c r="RY291"/>
      <c r="RZ291"/>
      <c r="SA291"/>
      <c r="SB291"/>
      <c r="SC291"/>
      <c r="SD291"/>
      <c r="SE291"/>
      <c r="SF291"/>
      <c r="SG291"/>
      <c r="SH291"/>
      <c r="SI291"/>
      <c r="SJ291"/>
      <c r="SK291"/>
      <c r="SL291"/>
      <c r="SM291"/>
      <c r="SN291"/>
      <c r="SO291"/>
      <c r="SP291"/>
      <c r="SQ291"/>
      <c r="SR291"/>
      <c r="SS291"/>
      <c r="ST291"/>
      <c r="SU291"/>
      <c r="SV291"/>
      <c r="SW291"/>
      <c r="SX291"/>
      <c r="SY291"/>
      <c r="SZ291"/>
      <c r="TA291"/>
      <c r="TB291"/>
      <c r="TC291"/>
      <c r="TD291"/>
      <c r="TE291"/>
      <c r="TF291"/>
      <c r="TG291"/>
      <c r="TH291"/>
      <c r="TI291"/>
      <c r="TJ291"/>
      <c r="TK291"/>
      <c r="TL291"/>
      <c r="TM291"/>
      <c r="TN291"/>
      <c r="TO291"/>
      <c r="TP291"/>
      <c r="TQ291"/>
      <c r="TR291"/>
      <c r="TS291"/>
      <c r="TT291"/>
      <c r="TU291"/>
      <c r="TV291"/>
      <c r="TW291"/>
      <c r="TX291"/>
      <c r="TY291"/>
      <c r="TZ291"/>
      <c r="UA291"/>
      <c r="UB291"/>
      <c r="UC291"/>
      <c r="UD291"/>
      <c r="UE291"/>
      <c r="UF291"/>
      <c r="UG291"/>
      <c r="UH291"/>
      <c r="UI291"/>
      <c r="UJ291"/>
      <c r="UK291"/>
      <c r="UL291"/>
      <c r="UM291"/>
      <c r="UN291"/>
      <c r="UO291"/>
      <c r="UP291"/>
      <c r="UQ291"/>
      <c r="UR291"/>
      <c r="US291"/>
      <c r="UT291"/>
      <c r="UU291"/>
      <c r="UV291"/>
      <c r="UW291"/>
      <c r="UX291"/>
      <c r="UY291"/>
      <c r="UZ291"/>
      <c r="VA291"/>
      <c r="VB291"/>
      <c r="VC291"/>
      <c r="VD291"/>
      <c r="VE291"/>
      <c r="VF291"/>
      <c r="VG291"/>
      <c r="VH291"/>
      <c r="VI291"/>
      <c r="VJ291"/>
      <c r="VK291"/>
      <c r="VL291"/>
      <c r="VM291"/>
      <c r="VN291"/>
      <c r="VO291"/>
      <c r="VP291"/>
      <c r="VQ291"/>
      <c r="VR291"/>
      <c r="VS291"/>
      <c r="VT291"/>
      <c r="VU291"/>
      <c r="VV291"/>
      <c r="VW291"/>
      <c r="VX291"/>
      <c r="VY291"/>
      <c r="VZ291"/>
      <c r="WA291"/>
      <c r="WB291"/>
      <c r="WC291"/>
      <c r="WD291"/>
      <c r="WE291"/>
      <c r="WF291"/>
      <c r="WG291"/>
      <c r="WH291"/>
      <c r="WI291"/>
      <c r="WJ291"/>
      <c r="WK291"/>
      <c r="WL291"/>
      <c r="WM291"/>
      <c r="WN291"/>
      <c r="WO291"/>
      <c r="WP291"/>
      <c r="WQ291"/>
      <c r="WR291"/>
      <c r="WS291"/>
      <c r="WT291"/>
      <c r="WU291"/>
      <c r="WV291"/>
      <c r="WW291"/>
      <c r="WX291"/>
      <c r="WY291"/>
      <c r="WZ291"/>
      <c r="XA291"/>
      <c r="XB291"/>
      <c r="XC291"/>
      <c r="XD291"/>
      <c r="XE291"/>
      <c r="XF291"/>
      <c r="XG291"/>
      <c r="XH291"/>
      <c r="XI291"/>
      <c r="XJ291"/>
      <c r="XK291"/>
      <c r="XL291"/>
      <c r="XM291"/>
      <c r="XN291"/>
      <c r="XO291"/>
      <c r="XP291"/>
      <c r="XQ291"/>
      <c r="XR291"/>
      <c r="XS291"/>
      <c r="XT291"/>
      <c r="XU291"/>
      <c r="XV291"/>
      <c r="XW291"/>
      <c r="XX291"/>
      <c r="XY291"/>
      <c r="XZ291"/>
      <c r="YA291"/>
      <c r="YB291"/>
      <c r="YC291"/>
      <c r="YD291"/>
      <c r="YE291"/>
      <c r="YF291"/>
      <c r="YG291"/>
      <c r="YH291"/>
      <c r="YI291"/>
      <c r="YJ291"/>
      <c r="YK291"/>
      <c r="YL291"/>
      <c r="YM291"/>
      <c r="YN291"/>
      <c r="YO291"/>
      <c r="YP291"/>
      <c r="YQ291"/>
      <c r="YR291"/>
      <c r="YS291"/>
      <c r="YT291"/>
      <c r="YU291"/>
      <c r="YV291"/>
      <c r="YW291"/>
      <c r="YX291"/>
      <c r="YY291"/>
      <c r="YZ291"/>
      <c r="ZA291"/>
      <c r="ZB291"/>
      <c r="ZC291"/>
      <c r="ZD291"/>
      <c r="ZE291"/>
      <c r="ZF291"/>
      <c r="ZG291"/>
      <c r="ZH291"/>
      <c r="ZI291"/>
      <c r="ZJ291"/>
      <c r="ZK291"/>
      <c r="ZL291"/>
      <c r="ZM291"/>
      <c r="ZN291"/>
      <c r="ZO291"/>
      <c r="ZP291"/>
      <c r="ZQ291"/>
      <c r="ZR291"/>
      <c r="ZS291"/>
      <c r="ZT291"/>
      <c r="ZU291"/>
      <c r="ZV291"/>
      <c r="ZW291"/>
      <c r="ZX291"/>
      <c r="ZY291"/>
      <c r="ZZ291"/>
      <c r="AAA291"/>
      <c r="AAB291"/>
      <c r="AAC291"/>
      <c r="AAD291"/>
      <c r="AAE291"/>
      <c r="AAF291"/>
      <c r="AAG291"/>
      <c r="AAH291"/>
      <c r="AAI291"/>
      <c r="AAJ291"/>
      <c r="AAK291"/>
      <c r="AAL291"/>
      <c r="AAM291"/>
      <c r="AAN291"/>
      <c r="AAO291"/>
      <c r="AAP291"/>
      <c r="AAQ291"/>
      <c r="AAR291"/>
      <c r="AAS291"/>
      <c r="AAT291"/>
      <c r="AAU291"/>
      <c r="AAV291"/>
      <c r="AAW291"/>
      <c r="AAX291"/>
      <c r="AAY291"/>
      <c r="AAZ291"/>
      <c r="ABA291"/>
      <c r="ABB291"/>
      <c r="ABC291"/>
      <c r="ABD291"/>
      <c r="ABE291"/>
      <c r="ABF291"/>
      <c r="ABG291"/>
      <c r="ABH291"/>
      <c r="ABI291"/>
      <c r="ABJ291"/>
      <c r="ABK291"/>
      <c r="ABL291"/>
      <c r="ABM291"/>
      <c r="ABN291"/>
      <c r="ABO291"/>
      <c r="ABP291"/>
      <c r="ABQ291"/>
      <c r="ABR291"/>
      <c r="ABS291"/>
      <c r="ABT291"/>
      <c r="ABU291"/>
      <c r="ABV291"/>
      <c r="ABW291"/>
      <c r="ABX291"/>
      <c r="ABY291"/>
      <c r="ABZ291"/>
      <c r="ACA291"/>
      <c r="ACB291"/>
      <c r="ACC291"/>
      <c r="ACD291"/>
      <c r="ACE291"/>
      <c r="ACF291"/>
      <c r="ACG291"/>
      <c r="ACH291"/>
      <c r="ACI291"/>
      <c r="ACJ291"/>
      <c r="ACK291"/>
      <c r="ACL291"/>
      <c r="ACM291"/>
      <c r="ACN291"/>
      <c r="ACO291"/>
      <c r="ACP291"/>
      <c r="ACQ291"/>
      <c r="ACR291"/>
      <c r="ACS291"/>
      <c r="ACT291"/>
      <c r="ACU291"/>
      <c r="ACV291"/>
      <c r="ACW291"/>
      <c r="ACX291"/>
      <c r="ACY291"/>
      <c r="ACZ291"/>
      <c r="ADA291"/>
      <c r="ADB291"/>
      <c r="ADC291"/>
      <c r="ADD291"/>
      <c r="ADE291"/>
      <c r="ADF291"/>
      <c r="ADG291"/>
      <c r="ADH291"/>
      <c r="ADI291"/>
      <c r="ADJ291"/>
      <c r="ADK291"/>
      <c r="ADL291"/>
      <c r="ADM291"/>
      <c r="ADN291"/>
      <c r="ADO291"/>
      <c r="ADP291"/>
      <c r="ADQ291"/>
      <c r="ADR291"/>
      <c r="ADS291"/>
      <c r="ADT291"/>
      <c r="ADU291"/>
      <c r="ADV291"/>
      <c r="ADW291"/>
      <c r="ADX291"/>
      <c r="ADY291"/>
      <c r="ADZ291"/>
      <c r="AEA291"/>
      <c r="AEB291"/>
      <c r="AEC291"/>
      <c r="AED291"/>
      <c r="AEE291"/>
      <c r="AEF291"/>
      <c r="AEG291"/>
      <c r="AEH291"/>
      <c r="AEI291"/>
      <c r="AEJ291"/>
      <c r="AEK291"/>
      <c r="AEL291"/>
      <c r="AEM291"/>
      <c r="AEN291"/>
      <c r="AEO291"/>
      <c r="AEP291"/>
      <c r="AEQ291"/>
      <c r="AER291"/>
      <c r="AES291"/>
      <c r="AET291"/>
      <c r="AEU291"/>
      <c r="AEV291"/>
      <c r="AEW291"/>
      <c r="AEX291"/>
      <c r="AEY291"/>
      <c r="AEZ291"/>
      <c r="AFA291"/>
      <c r="AFB291"/>
      <c r="AFC291"/>
      <c r="AFD291"/>
      <c r="AFE291"/>
      <c r="AFF291"/>
      <c r="AFG291"/>
      <c r="AFH291"/>
      <c r="AFI291"/>
      <c r="AFJ291"/>
      <c r="AFK291"/>
      <c r="AFL291"/>
      <c r="AFM291"/>
      <c r="AFN291"/>
      <c r="AFO291"/>
      <c r="AFP291"/>
      <c r="AFQ291"/>
      <c r="AFR291"/>
      <c r="AFS291"/>
      <c r="AFT291"/>
      <c r="AFU291"/>
      <c r="AFV291"/>
      <c r="AFW291"/>
      <c r="AFX291"/>
      <c r="AFY291"/>
      <c r="AFZ291"/>
      <c r="AGA291"/>
      <c r="AGB291"/>
      <c r="AGC291"/>
      <c r="AGD291"/>
      <c r="AGE291"/>
      <c r="AGF291"/>
      <c r="AGG291"/>
      <c r="AGH291"/>
      <c r="AGI291"/>
      <c r="AGJ291"/>
      <c r="AGK291"/>
      <c r="AGL291"/>
      <c r="AGM291"/>
      <c r="AGN291"/>
      <c r="AGO291"/>
      <c r="AGP291"/>
      <c r="AGQ291"/>
      <c r="AGR291"/>
      <c r="AGS291"/>
      <c r="AGT291"/>
      <c r="AGU291"/>
      <c r="AGV291"/>
      <c r="AGW291"/>
      <c r="AGX291"/>
      <c r="AGY291"/>
      <c r="AGZ291"/>
      <c r="AHA291"/>
      <c r="AHB291"/>
      <c r="AHC291"/>
      <c r="AHD291"/>
      <c r="AHE291"/>
      <c r="AHF291"/>
      <c r="AHG291"/>
      <c r="AHH291"/>
      <c r="AHI291"/>
      <c r="AHJ291"/>
      <c r="AHK291"/>
      <c r="AHL291"/>
      <c r="AHM291"/>
      <c r="AHN291"/>
      <c r="AHO291"/>
      <c r="AHP291"/>
      <c r="AHQ291"/>
      <c r="AHR291"/>
      <c r="AHS291"/>
      <c r="AHT291"/>
      <c r="AHU291"/>
      <c r="AHV291"/>
      <c r="AHW291"/>
      <c r="AHX291"/>
      <c r="AHY291"/>
      <c r="AHZ291"/>
      <c r="AIA291"/>
      <c r="AIB291"/>
      <c r="AIC291"/>
      <c r="AID291"/>
      <c r="AIE291"/>
      <c r="AIF291"/>
      <c r="AIG291"/>
      <c r="AIH291"/>
      <c r="AII291"/>
      <c r="AIJ291"/>
      <c r="AIK291"/>
      <c r="AIL291"/>
      <c r="AIM291"/>
      <c r="AIN291"/>
      <c r="AIO291"/>
      <c r="AIP291"/>
      <c r="AIQ291"/>
      <c r="AIR291"/>
      <c r="AIS291"/>
      <c r="AIT291"/>
      <c r="AIU291"/>
      <c r="AIV291"/>
      <c r="AIW291"/>
      <c r="AIX291"/>
      <c r="AIY291"/>
      <c r="AIZ291"/>
      <c r="AJA291"/>
      <c r="AJB291"/>
      <c r="AJC291"/>
      <c r="AJD291"/>
      <c r="AJE291"/>
      <c r="AJF291"/>
      <c r="AJG291"/>
      <c r="AJH291"/>
      <c r="AJI291"/>
      <c r="AJJ291"/>
      <c r="AJK291"/>
      <c r="AJL291"/>
      <c r="AJM291"/>
      <c r="AJN291"/>
      <c r="AJO291"/>
      <c r="AJP291"/>
      <c r="AJQ291"/>
      <c r="AJR291"/>
      <c r="AJS291"/>
      <c r="AJT291"/>
      <c r="AJU291"/>
      <c r="AJV291"/>
      <c r="AJW291"/>
      <c r="AJX291"/>
      <c r="AJY291"/>
      <c r="AJZ291"/>
      <c r="AKA291"/>
      <c r="AKB291"/>
      <c r="AKC291"/>
      <c r="AKD291"/>
      <c r="AKE291"/>
      <c r="AKF291"/>
      <c r="AKG291"/>
      <c r="AKH291"/>
      <c r="AKI291"/>
      <c r="AKJ291"/>
      <c r="AKK291"/>
      <c r="AKL291"/>
      <c r="AKM291"/>
      <c r="AKN291"/>
      <c r="AKO291"/>
      <c r="AKP291"/>
      <c r="AKQ291"/>
      <c r="AKR291"/>
      <c r="AKS291"/>
      <c r="AKT291"/>
      <c r="AKU291"/>
      <c r="AKV291"/>
      <c r="AKW291"/>
      <c r="AKX291"/>
      <c r="AKY291"/>
      <c r="AKZ291"/>
      <c r="ALA291"/>
      <c r="ALB291"/>
      <c r="ALC291"/>
      <c r="ALD291"/>
      <c r="ALE291"/>
      <c r="ALF291"/>
      <c r="ALG291"/>
      <c r="ALH291"/>
      <c r="ALI291"/>
      <c r="ALJ291"/>
      <c r="ALK291"/>
      <c r="ALL291"/>
      <c r="ALM291"/>
      <c r="ALN291"/>
      <c r="ALO291"/>
      <c r="ALP291"/>
      <c r="ALQ291"/>
      <c r="ALR291"/>
      <c r="ALS291"/>
      <c r="ALT291"/>
      <c r="ALU291"/>
      <c r="ALV291"/>
      <c r="ALW291"/>
      <c r="ALX291"/>
      <c r="ALY291"/>
      <c r="ALZ291"/>
      <c r="AMA291"/>
      <c r="AMB291"/>
      <c r="AMC291"/>
      <c r="AMD291"/>
      <c r="AME291"/>
      <c r="AMF291"/>
      <c r="AMG291"/>
      <c r="AMH291"/>
      <c r="AMI291"/>
      <c r="AMJ291"/>
    </row>
    <row r="292" spans="1:1024">
      <c r="A292" s="14" t="s">
        <v>50</v>
      </c>
      <c r="B292" s="15">
        <v>1</v>
      </c>
      <c r="C292" s="16">
        <v>12464</v>
      </c>
      <c r="D292" s="17">
        <v>42251</v>
      </c>
      <c r="E292" s="17">
        <v>42255</v>
      </c>
      <c r="F292" s="13">
        <f t="shared" si="33"/>
        <v>4</v>
      </c>
      <c r="G292" s="18" t="str">
        <f t="shared" si="34"/>
        <v>81 years, 6 months</v>
      </c>
      <c r="H292" s="18" t="s">
        <v>51</v>
      </c>
      <c r="I292" s="13" t="s">
        <v>57</v>
      </c>
      <c r="J292" s="18">
        <v>0</v>
      </c>
      <c r="K292" s="18">
        <v>0</v>
      </c>
      <c r="L292" s="18">
        <v>0</v>
      </c>
      <c r="M292" s="19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1</v>
      </c>
      <c r="S292" s="18">
        <v>0</v>
      </c>
      <c r="T292" s="18">
        <v>0</v>
      </c>
      <c r="U292" s="18">
        <v>1</v>
      </c>
      <c r="V292" s="18">
        <v>0</v>
      </c>
      <c r="W292" s="18">
        <v>0</v>
      </c>
      <c r="X292" s="18">
        <v>0</v>
      </c>
      <c r="Y292" s="18">
        <v>27.1</v>
      </c>
      <c r="Z292" s="18">
        <f t="shared" si="29"/>
        <v>0</v>
      </c>
      <c r="AA292" s="14">
        <v>0</v>
      </c>
      <c r="AB292" s="18">
        <v>0</v>
      </c>
      <c r="AC292" s="18">
        <v>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18">
        <v>0</v>
      </c>
      <c r="AM292" s="18">
        <v>132</v>
      </c>
      <c r="AN292" s="18">
        <v>136</v>
      </c>
      <c r="AO292" s="18">
        <f t="shared" si="30"/>
        <v>1</v>
      </c>
      <c r="AP292" s="18">
        <f t="shared" si="31"/>
        <v>0</v>
      </c>
      <c r="AQ292" s="13">
        <v>0</v>
      </c>
      <c r="AR292" s="18">
        <f t="shared" si="35"/>
        <v>4</v>
      </c>
      <c r="AS292" s="18">
        <v>0</v>
      </c>
      <c r="AT292" s="18">
        <v>0</v>
      </c>
      <c r="AU292" s="18">
        <f t="shared" si="32"/>
        <v>4</v>
      </c>
      <c r="AV292" s="18">
        <v>0</v>
      </c>
      <c r="AW292" s="18">
        <v>0</v>
      </c>
      <c r="AX292" s="18">
        <v>0</v>
      </c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JK292"/>
      <c r="JL292"/>
      <c r="JM292"/>
      <c r="JN292"/>
      <c r="JO292"/>
      <c r="JP292"/>
      <c r="JQ292"/>
      <c r="JR292"/>
      <c r="JS292"/>
      <c r="JT292"/>
      <c r="JU292"/>
      <c r="JV292"/>
      <c r="JW292"/>
      <c r="JX292"/>
      <c r="JY292"/>
      <c r="JZ292"/>
      <c r="KA292"/>
      <c r="KB292"/>
      <c r="KC292"/>
      <c r="KD292"/>
      <c r="KE292"/>
      <c r="KF292"/>
      <c r="KG292"/>
      <c r="KH292"/>
      <c r="KI292"/>
      <c r="KJ292"/>
      <c r="KK292"/>
      <c r="KL292"/>
      <c r="KM292"/>
      <c r="KN292"/>
      <c r="KO292"/>
      <c r="KP292"/>
      <c r="KQ292"/>
      <c r="KR292"/>
      <c r="KS292"/>
      <c r="KT292"/>
      <c r="KU292"/>
      <c r="KV292"/>
      <c r="KW292"/>
      <c r="KX292"/>
      <c r="KY292"/>
      <c r="KZ292"/>
      <c r="LA292"/>
      <c r="LB292"/>
      <c r="LC292"/>
      <c r="LD292"/>
      <c r="LE292"/>
      <c r="LF292"/>
      <c r="LG292"/>
      <c r="LH292"/>
      <c r="LI292"/>
      <c r="LJ292"/>
      <c r="LK292"/>
      <c r="LL292"/>
      <c r="LM292"/>
      <c r="LN292"/>
      <c r="LO292"/>
      <c r="LP292"/>
      <c r="LQ292"/>
      <c r="LR292"/>
      <c r="LS292"/>
      <c r="LT292"/>
      <c r="LU292"/>
      <c r="LV292"/>
      <c r="LW292"/>
      <c r="LX292"/>
      <c r="LY292"/>
      <c r="LZ292"/>
      <c r="MA292"/>
      <c r="MB292"/>
      <c r="MC292"/>
      <c r="MD292"/>
      <c r="ME292"/>
      <c r="MF292"/>
      <c r="MG292"/>
      <c r="MH292"/>
      <c r="MI292"/>
      <c r="MJ292"/>
      <c r="MK292"/>
      <c r="ML292"/>
      <c r="MM292"/>
      <c r="MN292"/>
      <c r="MO292"/>
      <c r="MP292"/>
      <c r="MQ292"/>
      <c r="MR292"/>
      <c r="MS292"/>
      <c r="MT292"/>
      <c r="MU292"/>
      <c r="MV292"/>
      <c r="MW292"/>
      <c r="MX292"/>
      <c r="MY292"/>
      <c r="MZ292"/>
      <c r="NA292"/>
      <c r="NB292"/>
      <c r="NC292"/>
      <c r="ND292"/>
      <c r="NE292"/>
      <c r="NF292"/>
      <c r="NG292"/>
      <c r="NH292"/>
      <c r="NI292"/>
      <c r="NJ292"/>
      <c r="NK292"/>
      <c r="NL292"/>
      <c r="NM292"/>
      <c r="NN292"/>
      <c r="NO292"/>
      <c r="NP292"/>
      <c r="NQ292"/>
      <c r="NR292"/>
      <c r="NS292"/>
      <c r="NT292"/>
      <c r="NU292"/>
      <c r="NV292"/>
      <c r="NW292"/>
      <c r="NX292"/>
      <c r="NY292"/>
      <c r="NZ292"/>
      <c r="OA292"/>
      <c r="OB292"/>
      <c r="OC292"/>
      <c r="OD292"/>
      <c r="OE292"/>
      <c r="OF292"/>
      <c r="OG292"/>
      <c r="OH292"/>
      <c r="OI292"/>
      <c r="OJ292"/>
      <c r="OK292"/>
      <c r="OL292"/>
      <c r="OM292"/>
      <c r="ON292"/>
      <c r="OO292"/>
      <c r="OP292"/>
      <c r="OQ292"/>
      <c r="OR292"/>
      <c r="OS292"/>
      <c r="OT292"/>
      <c r="OU292"/>
      <c r="OV292"/>
      <c r="OW292"/>
      <c r="OX292"/>
      <c r="OY292"/>
      <c r="OZ292"/>
      <c r="PA292"/>
      <c r="PB292"/>
      <c r="PC292"/>
      <c r="PD292"/>
      <c r="PE292"/>
      <c r="PF292"/>
      <c r="PG292"/>
      <c r="PH292"/>
      <c r="PI292"/>
      <c r="PJ292"/>
      <c r="PK292"/>
      <c r="PL292"/>
      <c r="PM292"/>
      <c r="PN292"/>
      <c r="PO292"/>
      <c r="PP292"/>
      <c r="PQ292"/>
      <c r="PR292"/>
      <c r="PS292"/>
      <c r="PT292"/>
      <c r="PU292"/>
      <c r="PV292"/>
      <c r="PW292"/>
      <c r="PX292"/>
      <c r="PY292"/>
      <c r="PZ292"/>
      <c r="QA292"/>
      <c r="QB292"/>
      <c r="QC292"/>
      <c r="QD292"/>
      <c r="QE292"/>
      <c r="QF292"/>
      <c r="QG292"/>
      <c r="QH292"/>
      <c r="QI292"/>
      <c r="QJ292"/>
      <c r="QK292"/>
      <c r="QL292"/>
      <c r="QM292"/>
      <c r="QN292"/>
      <c r="QO292"/>
      <c r="QP292"/>
      <c r="QQ292"/>
      <c r="QR292"/>
      <c r="QS292"/>
      <c r="QT292"/>
      <c r="QU292"/>
      <c r="QV292"/>
      <c r="QW292"/>
      <c r="QX292"/>
      <c r="QY292"/>
      <c r="QZ292"/>
      <c r="RA292"/>
      <c r="RB292"/>
      <c r="RC292"/>
      <c r="RD292"/>
      <c r="RE292"/>
      <c r="RF292"/>
      <c r="RG292"/>
      <c r="RH292"/>
      <c r="RI292"/>
      <c r="RJ292"/>
      <c r="RK292"/>
      <c r="RL292"/>
      <c r="RM292"/>
      <c r="RN292"/>
      <c r="RO292"/>
      <c r="RP292"/>
      <c r="RQ292"/>
      <c r="RR292"/>
      <c r="RS292"/>
      <c r="RT292"/>
      <c r="RU292"/>
      <c r="RV292"/>
      <c r="RW292"/>
      <c r="RX292"/>
      <c r="RY292"/>
      <c r="RZ292"/>
      <c r="SA292"/>
      <c r="SB292"/>
      <c r="SC292"/>
      <c r="SD292"/>
      <c r="SE292"/>
      <c r="SF292"/>
      <c r="SG292"/>
      <c r="SH292"/>
      <c r="SI292"/>
      <c r="SJ292"/>
      <c r="SK292"/>
      <c r="SL292"/>
      <c r="SM292"/>
      <c r="SN292"/>
      <c r="SO292"/>
      <c r="SP292"/>
      <c r="SQ292"/>
      <c r="SR292"/>
      <c r="SS292"/>
      <c r="ST292"/>
      <c r="SU292"/>
      <c r="SV292"/>
      <c r="SW292"/>
      <c r="SX292"/>
      <c r="SY292"/>
      <c r="SZ292"/>
      <c r="TA292"/>
      <c r="TB292"/>
      <c r="TC292"/>
      <c r="TD292"/>
      <c r="TE292"/>
      <c r="TF292"/>
      <c r="TG292"/>
      <c r="TH292"/>
      <c r="TI292"/>
      <c r="TJ292"/>
      <c r="TK292"/>
      <c r="TL292"/>
      <c r="TM292"/>
      <c r="TN292"/>
      <c r="TO292"/>
      <c r="TP292"/>
      <c r="TQ292"/>
      <c r="TR292"/>
      <c r="TS292"/>
      <c r="TT292"/>
      <c r="TU292"/>
      <c r="TV292"/>
      <c r="TW292"/>
      <c r="TX292"/>
      <c r="TY292"/>
      <c r="TZ292"/>
      <c r="UA292"/>
      <c r="UB292"/>
      <c r="UC292"/>
      <c r="UD292"/>
      <c r="UE292"/>
      <c r="UF292"/>
      <c r="UG292"/>
      <c r="UH292"/>
      <c r="UI292"/>
      <c r="UJ292"/>
      <c r="UK292"/>
      <c r="UL292"/>
      <c r="UM292"/>
      <c r="UN292"/>
      <c r="UO292"/>
      <c r="UP292"/>
      <c r="UQ292"/>
      <c r="UR292"/>
      <c r="US292"/>
      <c r="UT292"/>
      <c r="UU292"/>
      <c r="UV292"/>
      <c r="UW292"/>
      <c r="UX292"/>
      <c r="UY292"/>
      <c r="UZ292"/>
      <c r="VA292"/>
      <c r="VB292"/>
      <c r="VC292"/>
      <c r="VD292"/>
      <c r="VE292"/>
      <c r="VF292"/>
      <c r="VG292"/>
      <c r="VH292"/>
      <c r="VI292"/>
      <c r="VJ292"/>
      <c r="VK292"/>
      <c r="VL292"/>
      <c r="VM292"/>
      <c r="VN292"/>
      <c r="VO292"/>
      <c r="VP292"/>
      <c r="VQ292"/>
      <c r="VR292"/>
      <c r="VS292"/>
      <c r="VT292"/>
      <c r="VU292"/>
      <c r="VV292"/>
      <c r="VW292"/>
      <c r="VX292"/>
      <c r="VY292"/>
      <c r="VZ292"/>
      <c r="WA292"/>
      <c r="WB292"/>
      <c r="WC292"/>
      <c r="WD292"/>
      <c r="WE292"/>
      <c r="WF292"/>
      <c r="WG292"/>
      <c r="WH292"/>
      <c r="WI292"/>
      <c r="WJ292"/>
      <c r="WK292"/>
      <c r="WL292"/>
      <c r="WM292"/>
      <c r="WN292"/>
      <c r="WO292"/>
      <c r="WP292"/>
      <c r="WQ292"/>
      <c r="WR292"/>
      <c r="WS292"/>
      <c r="WT292"/>
      <c r="WU292"/>
      <c r="WV292"/>
      <c r="WW292"/>
      <c r="WX292"/>
      <c r="WY292"/>
      <c r="WZ292"/>
      <c r="XA292"/>
      <c r="XB292"/>
      <c r="XC292"/>
      <c r="XD292"/>
      <c r="XE292"/>
      <c r="XF292"/>
      <c r="XG292"/>
      <c r="XH292"/>
      <c r="XI292"/>
      <c r="XJ292"/>
      <c r="XK292"/>
      <c r="XL292"/>
      <c r="XM292"/>
      <c r="XN292"/>
      <c r="XO292"/>
      <c r="XP292"/>
      <c r="XQ292"/>
      <c r="XR292"/>
      <c r="XS292"/>
      <c r="XT292"/>
      <c r="XU292"/>
      <c r="XV292"/>
      <c r="XW292"/>
      <c r="XX292"/>
      <c r="XY292"/>
      <c r="XZ292"/>
      <c r="YA292"/>
      <c r="YB292"/>
      <c r="YC292"/>
      <c r="YD292"/>
      <c r="YE292"/>
      <c r="YF292"/>
      <c r="YG292"/>
      <c r="YH292"/>
      <c r="YI292"/>
      <c r="YJ292"/>
      <c r="YK292"/>
      <c r="YL292"/>
      <c r="YM292"/>
      <c r="YN292"/>
      <c r="YO292"/>
      <c r="YP292"/>
      <c r="YQ292"/>
      <c r="YR292"/>
      <c r="YS292"/>
      <c r="YT292"/>
      <c r="YU292"/>
      <c r="YV292"/>
      <c r="YW292"/>
      <c r="YX292"/>
      <c r="YY292"/>
      <c r="YZ292"/>
      <c r="ZA292"/>
      <c r="ZB292"/>
      <c r="ZC292"/>
      <c r="ZD292"/>
      <c r="ZE292"/>
      <c r="ZF292"/>
      <c r="ZG292"/>
      <c r="ZH292"/>
      <c r="ZI292"/>
      <c r="ZJ292"/>
      <c r="ZK292"/>
      <c r="ZL292"/>
      <c r="ZM292"/>
      <c r="ZN292"/>
      <c r="ZO292"/>
      <c r="ZP292"/>
      <c r="ZQ292"/>
      <c r="ZR292"/>
      <c r="ZS292"/>
      <c r="ZT292"/>
      <c r="ZU292"/>
      <c r="ZV292"/>
      <c r="ZW292"/>
      <c r="ZX292"/>
      <c r="ZY292"/>
      <c r="ZZ292"/>
      <c r="AAA292"/>
      <c r="AAB292"/>
      <c r="AAC292"/>
      <c r="AAD292"/>
      <c r="AAE292"/>
      <c r="AAF292"/>
      <c r="AAG292"/>
      <c r="AAH292"/>
      <c r="AAI292"/>
      <c r="AAJ292"/>
      <c r="AAK292"/>
      <c r="AAL292"/>
      <c r="AAM292"/>
      <c r="AAN292"/>
      <c r="AAO292"/>
      <c r="AAP292"/>
      <c r="AAQ292"/>
      <c r="AAR292"/>
      <c r="AAS292"/>
      <c r="AAT292"/>
      <c r="AAU292"/>
      <c r="AAV292"/>
      <c r="AAW292"/>
      <c r="AAX292"/>
      <c r="AAY292"/>
      <c r="AAZ292"/>
      <c r="ABA292"/>
      <c r="ABB292"/>
      <c r="ABC292"/>
      <c r="ABD292"/>
      <c r="ABE292"/>
      <c r="ABF292"/>
      <c r="ABG292"/>
      <c r="ABH292"/>
      <c r="ABI292"/>
      <c r="ABJ292"/>
      <c r="ABK292"/>
      <c r="ABL292"/>
      <c r="ABM292"/>
      <c r="ABN292"/>
      <c r="ABO292"/>
      <c r="ABP292"/>
      <c r="ABQ292"/>
      <c r="ABR292"/>
      <c r="ABS292"/>
      <c r="ABT292"/>
      <c r="ABU292"/>
      <c r="ABV292"/>
      <c r="ABW292"/>
      <c r="ABX292"/>
      <c r="ABY292"/>
      <c r="ABZ292"/>
      <c r="ACA292"/>
      <c r="ACB292"/>
      <c r="ACC292"/>
      <c r="ACD292"/>
      <c r="ACE292"/>
      <c r="ACF292"/>
      <c r="ACG292"/>
      <c r="ACH292"/>
      <c r="ACI292"/>
      <c r="ACJ292"/>
      <c r="ACK292"/>
      <c r="ACL292"/>
      <c r="ACM292"/>
      <c r="ACN292"/>
      <c r="ACO292"/>
      <c r="ACP292"/>
      <c r="ACQ292"/>
      <c r="ACR292"/>
      <c r="ACS292"/>
      <c r="ACT292"/>
      <c r="ACU292"/>
      <c r="ACV292"/>
      <c r="ACW292"/>
      <c r="ACX292"/>
      <c r="ACY292"/>
      <c r="ACZ292"/>
      <c r="ADA292"/>
      <c r="ADB292"/>
      <c r="ADC292"/>
      <c r="ADD292"/>
      <c r="ADE292"/>
      <c r="ADF292"/>
      <c r="ADG292"/>
      <c r="ADH292"/>
      <c r="ADI292"/>
      <c r="ADJ292"/>
      <c r="ADK292"/>
      <c r="ADL292"/>
      <c r="ADM292"/>
      <c r="ADN292"/>
      <c r="ADO292"/>
      <c r="ADP292"/>
      <c r="ADQ292"/>
      <c r="ADR292"/>
      <c r="ADS292"/>
      <c r="ADT292"/>
      <c r="ADU292"/>
      <c r="ADV292"/>
      <c r="ADW292"/>
      <c r="ADX292"/>
      <c r="ADY292"/>
      <c r="ADZ292"/>
      <c r="AEA292"/>
      <c r="AEB292"/>
      <c r="AEC292"/>
      <c r="AED292"/>
      <c r="AEE292"/>
      <c r="AEF292"/>
      <c r="AEG292"/>
      <c r="AEH292"/>
      <c r="AEI292"/>
      <c r="AEJ292"/>
      <c r="AEK292"/>
      <c r="AEL292"/>
      <c r="AEM292"/>
      <c r="AEN292"/>
      <c r="AEO292"/>
      <c r="AEP292"/>
      <c r="AEQ292"/>
      <c r="AER292"/>
      <c r="AES292"/>
      <c r="AET292"/>
      <c r="AEU292"/>
      <c r="AEV292"/>
      <c r="AEW292"/>
      <c r="AEX292"/>
      <c r="AEY292"/>
      <c r="AEZ292"/>
      <c r="AFA292"/>
      <c r="AFB292"/>
      <c r="AFC292"/>
      <c r="AFD292"/>
      <c r="AFE292"/>
      <c r="AFF292"/>
      <c r="AFG292"/>
      <c r="AFH292"/>
      <c r="AFI292"/>
      <c r="AFJ292"/>
      <c r="AFK292"/>
      <c r="AFL292"/>
      <c r="AFM292"/>
      <c r="AFN292"/>
      <c r="AFO292"/>
      <c r="AFP292"/>
      <c r="AFQ292"/>
      <c r="AFR292"/>
      <c r="AFS292"/>
      <c r="AFT292"/>
      <c r="AFU292"/>
      <c r="AFV292"/>
      <c r="AFW292"/>
      <c r="AFX292"/>
      <c r="AFY292"/>
      <c r="AFZ292"/>
      <c r="AGA292"/>
      <c r="AGB292"/>
      <c r="AGC292"/>
      <c r="AGD292"/>
      <c r="AGE292"/>
      <c r="AGF292"/>
      <c r="AGG292"/>
      <c r="AGH292"/>
      <c r="AGI292"/>
      <c r="AGJ292"/>
      <c r="AGK292"/>
      <c r="AGL292"/>
      <c r="AGM292"/>
      <c r="AGN292"/>
      <c r="AGO292"/>
      <c r="AGP292"/>
      <c r="AGQ292"/>
      <c r="AGR292"/>
      <c r="AGS292"/>
      <c r="AGT292"/>
      <c r="AGU292"/>
      <c r="AGV292"/>
      <c r="AGW292"/>
      <c r="AGX292"/>
      <c r="AGY292"/>
      <c r="AGZ292"/>
      <c r="AHA292"/>
      <c r="AHB292"/>
      <c r="AHC292"/>
      <c r="AHD292"/>
      <c r="AHE292"/>
      <c r="AHF292"/>
      <c r="AHG292"/>
      <c r="AHH292"/>
      <c r="AHI292"/>
      <c r="AHJ292"/>
      <c r="AHK292"/>
      <c r="AHL292"/>
      <c r="AHM292"/>
      <c r="AHN292"/>
      <c r="AHO292"/>
      <c r="AHP292"/>
      <c r="AHQ292"/>
      <c r="AHR292"/>
      <c r="AHS292"/>
      <c r="AHT292"/>
      <c r="AHU292"/>
      <c r="AHV292"/>
      <c r="AHW292"/>
      <c r="AHX292"/>
      <c r="AHY292"/>
      <c r="AHZ292"/>
      <c r="AIA292"/>
      <c r="AIB292"/>
      <c r="AIC292"/>
      <c r="AID292"/>
      <c r="AIE292"/>
      <c r="AIF292"/>
      <c r="AIG292"/>
      <c r="AIH292"/>
      <c r="AII292"/>
      <c r="AIJ292"/>
      <c r="AIK292"/>
      <c r="AIL292"/>
      <c r="AIM292"/>
      <c r="AIN292"/>
      <c r="AIO292"/>
      <c r="AIP292"/>
      <c r="AIQ292"/>
      <c r="AIR292"/>
      <c r="AIS292"/>
      <c r="AIT292"/>
      <c r="AIU292"/>
      <c r="AIV292"/>
      <c r="AIW292"/>
      <c r="AIX292"/>
      <c r="AIY292"/>
      <c r="AIZ292"/>
      <c r="AJA292"/>
      <c r="AJB292"/>
      <c r="AJC292"/>
      <c r="AJD292"/>
      <c r="AJE292"/>
      <c r="AJF292"/>
      <c r="AJG292"/>
      <c r="AJH292"/>
      <c r="AJI292"/>
      <c r="AJJ292"/>
      <c r="AJK292"/>
      <c r="AJL292"/>
      <c r="AJM292"/>
      <c r="AJN292"/>
      <c r="AJO292"/>
      <c r="AJP292"/>
      <c r="AJQ292"/>
      <c r="AJR292"/>
      <c r="AJS292"/>
      <c r="AJT292"/>
      <c r="AJU292"/>
      <c r="AJV292"/>
      <c r="AJW292"/>
      <c r="AJX292"/>
      <c r="AJY292"/>
      <c r="AJZ292"/>
      <c r="AKA292"/>
      <c r="AKB292"/>
      <c r="AKC292"/>
      <c r="AKD292"/>
      <c r="AKE292"/>
      <c r="AKF292"/>
      <c r="AKG292"/>
      <c r="AKH292"/>
      <c r="AKI292"/>
      <c r="AKJ292"/>
      <c r="AKK292"/>
      <c r="AKL292"/>
      <c r="AKM292"/>
      <c r="AKN292"/>
      <c r="AKO292"/>
      <c r="AKP292"/>
      <c r="AKQ292"/>
      <c r="AKR292"/>
      <c r="AKS292"/>
      <c r="AKT292"/>
      <c r="AKU292"/>
      <c r="AKV292"/>
      <c r="AKW292"/>
      <c r="AKX292"/>
      <c r="AKY292"/>
      <c r="AKZ292"/>
      <c r="ALA292"/>
      <c r="ALB292"/>
      <c r="ALC292"/>
      <c r="ALD292"/>
      <c r="ALE292"/>
      <c r="ALF292"/>
      <c r="ALG292"/>
      <c r="ALH292"/>
      <c r="ALI292"/>
      <c r="ALJ292"/>
      <c r="ALK292"/>
      <c r="ALL292"/>
      <c r="ALM292"/>
      <c r="ALN292"/>
      <c r="ALO292"/>
      <c r="ALP292"/>
      <c r="ALQ292"/>
      <c r="ALR292"/>
      <c r="ALS292"/>
      <c r="ALT292"/>
      <c r="ALU292"/>
      <c r="ALV292"/>
      <c r="ALW292"/>
      <c r="ALX292"/>
      <c r="ALY292"/>
      <c r="ALZ292"/>
      <c r="AMA292"/>
      <c r="AMB292"/>
      <c r="AMC292"/>
      <c r="AMD292"/>
      <c r="AME292"/>
      <c r="AMF292"/>
      <c r="AMG292"/>
      <c r="AMH292"/>
      <c r="AMI292"/>
      <c r="AMJ292"/>
    </row>
    <row r="293" spans="1:1024">
      <c r="A293" s="14" t="s">
        <v>50</v>
      </c>
      <c r="B293" s="15">
        <v>1</v>
      </c>
      <c r="C293" s="16">
        <v>23676</v>
      </c>
      <c r="D293" s="17">
        <v>42256</v>
      </c>
      <c r="E293" s="17">
        <v>42258</v>
      </c>
      <c r="F293" s="13">
        <f t="shared" si="33"/>
        <v>2</v>
      </c>
      <c r="G293" s="18" t="str">
        <f t="shared" si="34"/>
        <v>50 years, 10 months</v>
      </c>
      <c r="H293" s="18" t="s">
        <v>54</v>
      </c>
      <c r="I293" s="13" t="s">
        <v>52</v>
      </c>
      <c r="J293" s="18">
        <v>0</v>
      </c>
      <c r="K293" s="18">
        <v>0</v>
      </c>
      <c r="L293" s="18">
        <v>0</v>
      </c>
      <c r="M293" s="19">
        <v>0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24.19</v>
      </c>
      <c r="Z293" s="18">
        <f t="shared" si="29"/>
        <v>0</v>
      </c>
      <c r="AA293" s="14">
        <v>1</v>
      </c>
      <c r="AB293" s="18">
        <v>1</v>
      </c>
      <c r="AC293" s="18">
        <v>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8">
        <v>144</v>
      </c>
      <c r="AN293" s="18">
        <v>148</v>
      </c>
      <c r="AO293" s="18">
        <f t="shared" si="30"/>
        <v>0</v>
      </c>
      <c r="AP293" s="18">
        <f t="shared" si="31"/>
        <v>1</v>
      </c>
      <c r="AQ293" s="13">
        <v>0</v>
      </c>
      <c r="AR293" s="18">
        <f t="shared" si="35"/>
        <v>2</v>
      </c>
      <c r="AS293" s="18">
        <v>0</v>
      </c>
      <c r="AT293" s="18">
        <v>0</v>
      </c>
      <c r="AU293" s="18">
        <f t="shared" si="32"/>
        <v>2</v>
      </c>
      <c r="AV293" s="18">
        <v>0</v>
      </c>
      <c r="AW293" s="18">
        <v>0</v>
      </c>
      <c r="AX293" s="18">
        <v>0</v>
      </c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  <c r="KH293"/>
      <c r="KI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  <c r="KW293"/>
      <c r="KX293"/>
      <c r="KY293"/>
      <c r="KZ293"/>
      <c r="LA293"/>
      <c r="LB293"/>
      <c r="LC293"/>
      <c r="LD293"/>
      <c r="LE293"/>
      <c r="LF293"/>
      <c r="LG293"/>
      <c r="LH293"/>
      <c r="LI293"/>
      <c r="LJ293"/>
      <c r="LK293"/>
      <c r="LL293"/>
      <c r="LM293"/>
      <c r="LN293"/>
      <c r="LO293"/>
      <c r="LP293"/>
      <c r="LQ293"/>
      <c r="LR293"/>
      <c r="LS293"/>
      <c r="LT293"/>
      <c r="LU293"/>
      <c r="LV293"/>
      <c r="LW293"/>
      <c r="LX293"/>
      <c r="LY293"/>
      <c r="LZ293"/>
      <c r="MA293"/>
      <c r="MB293"/>
      <c r="MC293"/>
      <c r="MD293"/>
      <c r="ME293"/>
      <c r="MF293"/>
      <c r="MG293"/>
      <c r="MH293"/>
      <c r="MI293"/>
      <c r="MJ293"/>
      <c r="MK293"/>
      <c r="ML293"/>
      <c r="MM293"/>
      <c r="MN293"/>
      <c r="MO293"/>
      <c r="MP293"/>
      <c r="MQ293"/>
      <c r="MR293"/>
      <c r="MS293"/>
      <c r="MT293"/>
      <c r="MU293"/>
      <c r="MV293"/>
      <c r="MW293"/>
      <c r="MX293"/>
      <c r="MY293"/>
      <c r="MZ293"/>
      <c r="NA293"/>
      <c r="NB293"/>
      <c r="NC293"/>
      <c r="ND293"/>
      <c r="NE293"/>
      <c r="NF293"/>
      <c r="NG293"/>
      <c r="NH293"/>
      <c r="NI293"/>
      <c r="NJ293"/>
      <c r="NK293"/>
      <c r="NL293"/>
      <c r="NM293"/>
      <c r="NN293"/>
      <c r="NO293"/>
      <c r="NP293"/>
      <c r="NQ293"/>
      <c r="NR293"/>
      <c r="NS293"/>
      <c r="NT293"/>
      <c r="NU293"/>
      <c r="NV293"/>
      <c r="NW293"/>
      <c r="NX293"/>
      <c r="NY293"/>
      <c r="NZ293"/>
      <c r="OA293"/>
      <c r="OB293"/>
      <c r="OC293"/>
      <c r="OD293"/>
      <c r="OE293"/>
      <c r="OF293"/>
      <c r="OG293"/>
      <c r="OH293"/>
      <c r="OI293"/>
      <c r="OJ293"/>
      <c r="OK293"/>
      <c r="OL293"/>
      <c r="OM293"/>
      <c r="ON293"/>
      <c r="OO293"/>
      <c r="OP293"/>
      <c r="OQ293"/>
      <c r="OR293"/>
      <c r="OS293"/>
      <c r="OT293"/>
      <c r="OU293"/>
      <c r="OV293"/>
      <c r="OW293"/>
      <c r="OX293"/>
      <c r="OY293"/>
      <c r="OZ293"/>
      <c r="PA293"/>
      <c r="PB293"/>
      <c r="PC293"/>
      <c r="PD293"/>
      <c r="PE293"/>
      <c r="PF293"/>
      <c r="PG293"/>
      <c r="PH293"/>
      <c r="PI293"/>
      <c r="PJ293"/>
      <c r="PK293"/>
      <c r="PL293"/>
      <c r="PM293"/>
      <c r="PN293"/>
      <c r="PO293"/>
      <c r="PP293"/>
      <c r="PQ293"/>
      <c r="PR293"/>
      <c r="PS293"/>
      <c r="PT293"/>
      <c r="PU293"/>
      <c r="PV293"/>
      <c r="PW293"/>
      <c r="PX293"/>
      <c r="PY293"/>
      <c r="PZ293"/>
      <c r="QA293"/>
      <c r="QB293"/>
      <c r="QC293"/>
      <c r="QD293"/>
      <c r="QE293"/>
      <c r="QF293"/>
      <c r="QG293"/>
      <c r="QH293"/>
      <c r="QI293"/>
      <c r="QJ293"/>
      <c r="QK293"/>
      <c r="QL293"/>
      <c r="QM293"/>
      <c r="QN293"/>
      <c r="QO293"/>
      <c r="QP293"/>
      <c r="QQ293"/>
      <c r="QR293"/>
      <c r="QS293"/>
      <c r="QT293"/>
      <c r="QU293"/>
      <c r="QV293"/>
      <c r="QW293"/>
      <c r="QX293"/>
      <c r="QY293"/>
      <c r="QZ293"/>
      <c r="RA293"/>
      <c r="RB293"/>
      <c r="RC293"/>
      <c r="RD293"/>
      <c r="RE293"/>
      <c r="RF293"/>
      <c r="RG293"/>
      <c r="RH293"/>
      <c r="RI293"/>
      <c r="RJ293"/>
      <c r="RK293"/>
      <c r="RL293"/>
      <c r="RM293"/>
      <c r="RN293"/>
      <c r="RO293"/>
      <c r="RP293"/>
      <c r="RQ293"/>
      <c r="RR293"/>
      <c r="RS293"/>
      <c r="RT293"/>
      <c r="RU293"/>
      <c r="RV293"/>
      <c r="RW293"/>
      <c r="RX293"/>
      <c r="RY293"/>
      <c r="RZ293"/>
      <c r="SA293"/>
      <c r="SB293"/>
      <c r="SC293"/>
      <c r="SD293"/>
      <c r="SE293"/>
      <c r="SF293"/>
      <c r="SG293"/>
      <c r="SH293"/>
      <c r="SI293"/>
      <c r="SJ293"/>
      <c r="SK293"/>
      <c r="SL293"/>
      <c r="SM293"/>
      <c r="SN293"/>
      <c r="SO293"/>
      <c r="SP293"/>
      <c r="SQ293"/>
      <c r="SR293"/>
      <c r="SS293"/>
      <c r="ST293"/>
      <c r="SU293"/>
      <c r="SV293"/>
      <c r="SW293"/>
      <c r="SX293"/>
      <c r="SY293"/>
      <c r="SZ293"/>
      <c r="TA293"/>
      <c r="TB293"/>
      <c r="TC293"/>
      <c r="TD293"/>
      <c r="TE293"/>
      <c r="TF293"/>
      <c r="TG293"/>
      <c r="TH293"/>
      <c r="TI293"/>
      <c r="TJ293"/>
      <c r="TK293"/>
      <c r="TL293"/>
      <c r="TM293"/>
      <c r="TN293"/>
      <c r="TO293"/>
      <c r="TP293"/>
      <c r="TQ293"/>
      <c r="TR293"/>
      <c r="TS293"/>
      <c r="TT293"/>
      <c r="TU293"/>
      <c r="TV293"/>
      <c r="TW293"/>
      <c r="TX293"/>
      <c r="TY293"/>
      <c r="TZ293"/>
      <c r="UA293"/>
      <c r="UB293"/>
      <c r="UC293"/>
      <c r="UD293"/>
      <c r="UE293"/>
      <c r="UF293"/>
      <c r="UG293"/>
      <c r="UH293"/>
      <c r="UI293"/>
      <c r="UJ293"/>
      <c r="UK293"/>
      <c r="UL293"/>
      <c r="UM293"/>
      <c r="UN293"/>
      <c r="UO293"/>
      <c r="UP293"/>
      <c r="UQ293"/>
      <c r="UR293"/>
      <c r="US293"/>
      <c r="UT293"/>
      <c r="UU293"/>
      <c r="UV293"/>
      <c r="UW293"/>
      <c r="UX293"/>
      <c r="UY293"/>
      <c r="UZ293"/>
      <c r="VA293"/>
      <c r="VB293"/>
      <c r="VC293"/>
      <c r="VD293"/>
      <c r="VE293"/>
      <c r="VF293"/>
      <c r="VG293"/>
      <c r="VH293"/>
      <c r="VI293"/>
      <c r="VJ293"/>
      <c r="VK293"/>
      <c r="VL293"/>
      <c r="VM293"/>
      <c r="VN293"/>
      <c r="VO293"/>
      <c r="VP293"/>
      <c r="VQ293"/>
      <c r="VR293"/>
      <c r="VS293"/>
      <c r="VT293"/>
      <c r="VU293"/>
      <c r="VV293"/>
      <c r="VW293"/>
      <c r="VX293"/>
      <c r="VY293"/>
      <c r="VZ293"/>
      <c r="WA293"/>
      <c r="WB293"/>
      <c r="WC293"/>
      <c r="WD293"/>
      <c r="WE293"/>
      <c r="WF293"/>
      <c r="WG293"/>
      <c r="WH293"/>
      <c r="WI293"/>
      <c r="WJ293"/>
      <c r="WK293"/>
      <c r="WL293"/>
      <c r="WM293"/>
      <c r="WN293"/>
      <c r="WO293"/>
      <c r="WP293"/>
      <c r="WQ293"/>
      <c r="WR293"/>
      <c r="WS293"/>
      <c r="WT293"/>
      <c r="WU293"/>
      <c r="WV293"/>
      <c r="WW293"/>
      <c r="WX293"/>
      <c r="WY293"/>
      <c r="WZ293"/>
      <c r="XA293"/>
      <c r="XB293"/>
      <c r="XC293"/>
      <c r="XD293"/>
      <c r="XE293"/>
      <c r="XF293"/>
      <c r="XG293"/>
      <c r="XH293"/>
      <c r="XI293"/>
      <c r="XJ293"/>
      <c r="XK293"/>
      <c r="XL293"/>
      <c r="XM293"/>
      <c r="XN293"/>
      <c r="XO293"/>
      <c r="XP293"/>
      <c r="XQ293"/>
      <c r="XR293"/>
      <c r="XS293"/>
      <c r="XT293"/>
      <c r="XU293"/>
      <c r="XV293"/>
      <c r="XW293"/>
      <c r="XX293"/>
      <c r="XY293"/>
      <c r="XZ293"/>
      <c r="YA293"/>
      <c r="YB293"/>
      <c r="YC293"/>
      <c r="YD293"/>
      <c r="YE293"/>
      <c r="YF293"/>
      <c r="YG293"/>
      <c r="YH293"/>
      <c r="YI293"/>
      <c r="YJ293"/>
      <c r="YK293"/>
      <c r="YL293"/>
      <c r="YM293"/>
      <c r="YN293"/>
      <c r="YO293"/>
      <c r="YP293"/>
      <c r="YQ293"/>
      <c r="YR293"/>
      <c r="YS293"/>
      <c r="YT293"/>
      <c r="YU293"/>
      <c r="YV293"/>
      <c r="YW293"/>
      <c r="YX293"/>
      <c r="YY293"/>
      <c r="YZ293"/>
      <c r="ZA293"/>
      <c r="ZB293"/>
      <c r="ZC293"/>
      <c r="ZD293"/>
      <c r="ZE293"/>
      <c r="ZF293"/>
      <c r="ZG293"/>
      <c r="ZH293"/>
      <c r="ZI293"/>
      <c r="ZJ293"/>
      <c r="ZK293"/>
      <c r="ZL293"/>
      <c r="ZM293"/>
      <c r="ZN293"/>
      <c r="ZO293"/>
      <c r="ZP293"/>
      <c r="ZQ293"/>
      <c r="ZR293"/>
      <c r="ZS293"/>
      <c r="ZT293"/>
      <c r="ZU293"/>
      <c r="ZV293"/>
      <c r="ZW293"/>
      <c r="ZX293"/>
      <c r="ZY293"/>
      <c r="ZZ293"/>
      <c r="AAA293"/>
      <c r="AAB293"/>
      <c r="AAC293"/>
      <c r="AAD293"/>
      <c r="AAE293"/>
      <c r="AAF293"/>
      <c r="AAG293"/>
      <c r="AAH293"/>
      <c r="AAI293"/>
      <c r="AAJ293"/>
      <c r="AAK293"/>
      <c r="AAL293"/>
      <c r="AAM293"/>
      <c r="AAN293"/>
      <c r="AAO293"/>
      <c r="AAP293"/>
      <c r="AAQ293"/>
      <c r="AAR293"/>
      <c r="AAS293"/>
      <c r="AAT293"/>
      <c r="AAU293"/>
      <c r="AAV293"/>
      <c r="AAW293"/>
      <c r="AAX293"/>
      <c r="AAY293"/>
      <c r="AAZ293"/>
      <c r="ABA293"/>
      <c r="ABB293"/>
      <c r="ABC293"/>
      <c r="ABD293"/>
      <c r="ABE293"/>
      <c r="ABF293"/>
      <c r="ABG293"/>
      <c r="ABH293"/>
      <c r="ABI293"/>
      <c r="ABJ293"/>
      <c r="ABK293"/>
      <c r="ABL293"/>
      <c r="ABM293"/>
      <c r="ABN293"/>
      <c r="ABO293"/>
      <c r="ABP293"/>
      <c r="ABQ293"/>
      <c r="ABR293"/>
      <c r="ABS293"/>
      <c r="ABT293"/>
      <c r="ABU293"/>
      <c r="ABV293"/>
      <c r="ABW293"/>
      <c r="ABX293"/>
      <c r="ABY293"/>
      <c r="ABZ293"/>
      <c r="ACA293"/>
      <c r="ACB293"/>
      <c r="ACC293"/>
      <c r="ACD293"/>
      <c r="ACE293"/>
      <c r="ACF293"/>
      <c r="ACG293"/>
      <c r="ACH293"/>
      <c r="ACI293"/>
      <c r="ACJ293"/>
      <c r="ACK293"/>
      <c r="ACL293"/>
      <c r="ACM293"/>
      <c r="ACN293"/>
      <c r="ACO293"/>
      <c r="ACP293"/>
      <c r="ACQ293"/>
      <c r="ACR293"/>
      <c r="ACS293"/>
      <c r="ACT293"/>
      <c r="ACU293"/>
      <c r="ACV293"/>
      <c r="ACW293"/>
      <c r="ACX293"/>
      <c r="ACY293"/>
      <c r="ACZ293"/>
      <c r="ADA293"/>
      <c r="ADB293"/>
      <c r="ADC293"/>
      <c r="ADD293"/>
      <c r="ADE293"/>
      <c r="ADF293"/>
      <c r="ADG293"/>
      <c r="ADH293"/>
      <c r="ADI293"/>
      <c r="ADJ293"/>
      <c r="ADK293"/>
      <c r="ADL293"/>
      <c r="ADM293"/>
      <c r="ADN293"/>
      <c r="ADO293"/>
      <c r="ADP293"/>
      <c r="ADQ293"/>
      <c r="ADR293"/>
      <c r="ADS293"/>
      <c r="ADT293"/>
      <c r="ADU293"/>
      <c r="ADV293"/>
      <c r="ADW293"/>
      <c r="ADX293"/>
      <c r="ADY293"/>
      <c r="ADZ293"/>
      <c r="AEA293"/>
      <c r="AEB293"/>
      <c r="AEC293"/>
      <c r="AED293"/>
      <c r="AEE293"/>
      <c r="AEF293"/>
      <c r="AEG293"/>
      <c r="AEH293"/>
      <c r="AEI293"/>
      <c r="AEJ293"/>
      <c r="AEK293"/>
      <c r="AEL293"/>
      <c r="AEM293"/>
      <c r="AEN293"/>
      <c r="AEO293"/>
      <c r="AEP293"/>
      <c r="AEQ293"/>
      <c r="AER293"/>
      <c r="AES293"/>
      <c r="AET293"/>
      <c r="AEU293"/>
      <c r="AEV293"/>
      <c r="AEW293"/>
      <c r="AEX293"/>
      <c r="AEY293"/>
      <c r="AEZ293"/>
      <c r="AFA293"/>
      <c r="AFB293"/>
      <c r="AFC293"/>
      <c r="AFD293"/>
      <c r="AFE293"/>
      <c r="AFF293"/>
      <c r="AFG293"/>
      <c r="AFH293"/>
      <c r="AFI293"/>
      <c r="AFJ293"/>
      <c r="AFK293"/>
      <c r="AFL293"/>
      <c r="AFM293"/>
      <c r="AFN293"/>
      <c r="AFO293"/>
      <c r="AFP293"/>
      <c r="AFQ293"/>
      <c r="AFR293"/>
      <c r="AFS293"/>
      <c r="AFT293"/>
      <c r="AFU293"/>
      <c r="AFV293"/>
      <c r="AFW293"/>
      <c r="AFX293"/>
      <c r="AFY293"/>
      <c r="AFZ293"/>
      <c r="AGA293"/>
      <c r="AGB293"/>
      <c r="AGC293"/>
      <c r="AGD293"/>
      <c r="AGE293"/>
      <c r="AGF293"/>
      <c r="AGG293"/>
      <c r="AGH293"/>
      <c r="AGI293"/>
      <c r="AGJ293"/>
      <c r="AGK293"/>
      <c r="AGL293"/>
      <c r="AGM293"/>
      <c r="AGN293"/>
      <c r="AGO293"/>
      <c r="AGP293"/>
      <c r="AGQ293"/>
      <c r="AGR293"/>
      <c r="AGS293"/>
      <c r="AGT293"/>
      <c r="AGU293"/>
      <c r="AGV293"/>
      <c r="AGW293"/>
      <c r="AGX293"/>
      <c r="AGY293"/>
      <c r="AGZ293"/>
      <c r="AHA293"/>
      <c r="AHB293"/>
      <c r="AHC293"/>
      <c r="AHD293"/>
      <c r="AHE293"/>
      <c r="AHF293"/>
      <c r="AHG293"/>
      <c r="AHH293"/>
      <c r="AHI293"/>
      <c r="AHJ293"/>
      <c r="AHK293"/>
      <c r="AHL293"/>
      <c r="AHM293"/>
      <c r="AHN293"/>
      <c r="AHO293"/>
      <c r="AHP293"/>
      <c r="AHQ293"/>
      <c r="AHR293"/>
      <c r="AHS293"/>
      <c r="AHT293"/>
      <c r="AHU293"/>
      <c r="AHV293"/>
      <c r="AHW293"/>
      <c r="AHX293"/>
      <c r="AHY293"/>
      <c r="AHZ293"/>
      <c r="AIA293"/>
      <c r="AIB293"/>
      <c r="AIC293"/>
      <c r="AID293"/>
      <c r="AIE293"/>
      <c r="AIF293"/>
      <c r="AIG293"/>
      <c r="AIH293"/>
      <c r="AII293"/>
      <c r="AIJ293"/>
      <c r="AIK293"/>
      <c r="AIL293"/>
      <c r="AIM293"/>
      <c r="AIN293"/>
      <c r="AIO293"/>
      <c r="AIP293"/>
      <c r="AIQ293"/>
      <c r="AIR293"/>
      <c r="AIS293"/>
      <c r="AIT293"/>
      <c r="AIU293"/>
      <c r="AIV293"/>
      <c r="AIW293"/>
      <c r="AIX293"/>
      <c r="AIY293"/>
      <c r="AIZ293"/>
      <c r="AJA293"/>
      <c r="AJB293"/>
      <c r="AJC293"/>
      <c r="AJD293"/>
      <c r="AJE293"/>
      <c r="AJF293"/>
      <c r="AJG293"/>
      <c r="AJH293"/>
      <c r="AJI293"/>
      <c r="AJJ293"/>
      <c r="AJK293"/>
      <c r="AJL293"/>
      <c r="AJM293"/>
      <c r="AJN293"/>
      <c r="AJO293"/>
      <c r="AJP293"/>
      <c r="AJQ293"/>
      <c r="AJR293"/>
      <c r="AJS293"/>
      <c r="AJT293"/>
      <c r="AJU293"/>
      <c r="AJV293"/>
      <c r="AJW293"/>
      <c r="AJX293"/>
      <c r="AJY293"/>
      <c r="AJZ293"/>
      <c r="AKA293"/>
      <c r="AKB293"/>
      <c r="AKC293"/>
      <c r="AKD293"/>
      <c r="AKE293"/>
      <c r="AKF293"/>
      <c r="AKG293"/>
      <c r="AKH293"/>
      <c r="AKI293"/>
      <c r="AKJ293"/>
      <c r="AKK293"/>
      <c r="AKL293"/>
      <c r="AKM293"/>
      <c r="AKN293"/>
      <c r="AKO293"/>
      <c r="AKP293"/>
      <c r="AKQ293"/>
      <c r="AKR293"/>
      <c r="AKS293"/>
      <c r="AKT293"/>
      <c r="AKU293"/>
      <c r="AKV293"/>
      <c r="AKW293"/>
      <c r="AKX293"/>
      <c r="AKY293"/>
      <c r="AKZ293"/>
      <c r="ALA293"/>
      <c r="ALB293"/>
      <c r="ALC293"/>
      <c r="ALD293"/>
      <c r="ALE293"/>
      <c r="ALF293"/>
      <c r="ALG293"/>
      <c r="ALH293"/>
      <c r="ALI293"/>
      <c r="ALJ293"/>
      <c r="ALK293"/>
      <c r="ALL293"/>
      <c r="ALM293"/>
      <c r="ALN293"/>
      <c r="ALO293"/>
      <c r="ALP293"/>
      <c r="ALQ293"/>
      <c r="ALR293"/>
      <c r="ALS293"/>
      <c r="ALT293"/>
      <c r="ALU293"/>
      <c r="ALV293"/>
      <c r="ALW293"/>
      <c r="ALX293"/>
      <c r="ALY293"/>
      <c r="ALZ293"/>
      <c r="AMA293"/>
      <c r="AMB293"/>
      <c r="AMC293"/>
      <c r="AMD293"/>
      <c r="AME293"/>
      <c r="AMF293"/>
      <c r="AMG293"/>
      <c r="AMH293"/>
      <c r="AMI293"/>
      <c r="AMJ293"/>
    </row>
    <row r="294" spans="1:1024">
      <c r="A294" s="14" t="s">
        <v>56</v>
      </c>
      <c r="B294" s="15">
        <v>1</v>
      </c>
      <c r="C294" s="16">
        <v>16862</v>
      </c>
      <c r="D294" s="17">
        <v>42258</v>
      </c>
      <c r="E294" s="17">
        <v>42263</v>
      </c>
      <c r="F294" s="13">
        <f t="shared" si="33"/>
        <v>5</v>
      </c>
      <c r="G294" s="18" t="str">
        <f t="shared" si="34"/>
        <v>69 years, 6 months</v>
      </c>
      <c r="H294" s="18" t="s">
        <v>51</v>
      </c>
      <c r="I294" s="13" t="s">
        <v>52</v>
      </c>
      <c r="J294" s="18">
        <v>1</v>
      </c>
      <c r="K294" s="18">
        <v>0</v>
      </c>
      <c r="L294" s="18">
        <v>0</v>
      </c>
      <c r="M294" s="19">
        <v>1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  <c r="U294" s="18">
        <v>1</v>
      </c>
      <c r="V294" s="18">
        <v>1</v>
      </c>
      <c r="W294" s="18">
        <v>1</v>
      </c>
      <c r="X294" s="18">
        <v>0</v>
      </c>
      <c r="Y294" s="18">
        <v>29.9</v>
      </c>
      <c r="Z294" s="18">
        <f t="shared" si="29"/>
        <v>0</v>
      </c>
      <c r="AA294" s="14">
        <v>0</v>
      </c>
      <c r="AB294" s="18">
        <v>0</v>
      </c>
      <c r="AC294" s="18">
        <v>1</v>
      </c>
      <c r="AD294" s="18" t="s">
        <v>59</v>
      </c>
      <c r="AE294" s="18">
        <v>0</v>
      </c>
      <c r="AF294" s="18">
        <v>1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8">
        <v>130</v>
      </c>
      <c r="AN294" s="18">
        <v>141</v>
      </c>
      <c r="AO294" s="18">
        <f t="shared" si="30"/>
        <v>1</v>
      </c>
      <c r="AP294" s="18">
        <f t="shared" si="31"/>
        <v>0</v>
      </c>
      <c r="AQ294" s="13">
        <v>0</v>
      </c>
      <c r="AR294" s="18">
        <f t="shared" si="35"/>
        <v>5</v>
      </c>
      <c r="AS294" s="18">
        <v>1</v>
      </c>
      <c r="AT294" s="18">
        <v>6</v>
      </c>
      <c r="AU294" s="18">
        <f t="shared" si="32"/>
        <v>11</v>
      </c>
      <c r="AV294" s="18">
        <v>1</v>
      </c>
      <c r="AW294" s="18">
        <v>0</v>
      </c>
      <c r="AX294" s="18">
        <v>0</v>
      </c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  <c r="LH294"/>
      <c r="LI294"/>
      <c r="LJ294"/>
      <c r="LK294"/>
      <c r="LL294"/>
      <c r="LM294"/>
      <c r="LN294"/>
      <c r="LO294"/>
      <c r="LP294"/>
      <c r="LQ294"/>
      <c r="LR294"/>
      <c r="LS294"/>
      <c r="LT294"/>
      <c r="LU294"/>
      <c r="LV294"/>
      <c r="LW294"/>
      <c r="LX294"/>
      <c r="LY294"/>
      <c r="LZ294"/>
      <c r="MA294"/>
      <c r="MB294"/>
      <c r="MC294"/>
      <c r="MD294"/>
      <c r="ME294"/>
      <c r="MF294"/>
      <c r="MG294"/>
      <c r="MH294"/>
      <c r="MI294"/>
      <c r="MJ294"/>
      <c r="MK294"/>
      <c r="ML294"/>
      <c r="MM294"/>
      <c r="MN294"/>
      <c r="MO294"/>
      <c r="MP294"/>
      <c r="MQ294"/>
      <c r="MR294"/>
      <c r="MS294"/>
      <c r="MT294"/>
      <c r="MU294"/>
      <c r="MV294"/>
      <c r="MW294"/>
      <c r="MX294"/>
      <c r="MY294"/>
      <c r="MZ294"/>
      <c r="NA294"/>
      <c r="NB294"/>
      <c r="NC294"/>
      <c r="ND294"/>
      <c r="NE294"/>
      <c r="NF294"/>
      <c r="NG294"/>
      <c r="NH294"/>
      <c r="NI294"/>
      <c r="NJ294"/>
      <c r="NK294"/>
      <c r="NL294"/>
      <c r="NM294"/>
      <c r="NN294"/>
      <c r="NO294"/>
      <c r="NP294"/>
      <c r="NQ294"/>
      <c r="NR294"/>
      <c r="NS294"/>
      <c r="NT294"/>
      <c r="NU294"/>
      <c r="NV294"/>
      <c r="NW294"/>
      <c r="NX294"/>
      <c r="NY294"/>
      <c r="NZ294"/>
      <c r="OA294"/>
      <c r="OB294"/>
      <c r="OC294"/>
      <c r="OD294"/>
      <c r="OE294"/>
      <c r="OF294"/>
      <c r="OG294"/>
      <c r="OH294"/>
      <c r="OI294"/>
      <c r="OJ294"/>
      <c r="OK294"/>
      <c r="OL294"/>
      <c r="OM294"/>
      <c r="ON294"/>
      <c r="OO294"/>
      <c r="OP294"/>
      <c r="OQ294"/>
      <c r="OR294"/>
      <c r="OS294"/>
      <c r="OT294"/>
      <c r="OU294"/>
      <c r="OV294"/>
      <c r="OW294"/>
      <c r="OX294"/>
      <c r="OY294"/>
      <c r="OZ294"/>
      <c r="PA294"/>
      <c r="PB294"/>
      <c r="PC294"/>
      <c r="PD294"/>
      <c r="PE294"/>
      <c r="PF294"/>
      <c r="PG294"/>
      <c r="PH294"/>
      <c r="PI294"/>
      <c r="PJ294"/>
      <c r="PK294"/>
      <c r="PL294"/>
      <c r="PM294"/>
      <c r="PN294"/>
      <c r="PO294"/>
      <c r="PP294"/>
      <c r="PQ294"/>
      <c r="PR294"/>
      <c r="PS294"/>
      <c r="PT294"/>
      <c r="PU294"/>
      <c r="PV294"/>
      <c r="PW294"/>
      <c r="PX294"/>
      <c r="PY294"/>
      <c r="PZ294"/>
      <c r="QA294"/>
      <c r="QB294"/>
      <c r="QC294"/>
      <c r="QD294"/>
      <c r="QE294"/>
      <c r="QF294"/>
      <c r="QG294"/>
      <c r="QH294"/>
      <c r="QI294"/>
      <c r="QJ294"/>
      <c r="QK294"/>
      <c r="QL294"/>
      <c r="QM294"/>
      <c r="QN294"/>
      <c r="QO294"/>
      <c r="QP294"/>
      <c r="QQ294"/>
      <c r="QR294"/>
      <c r="QS294"/>
      <c r="QT294"/>
      <c r="QU294"/>
      <c r="QV294"/>
      <c r="QW294"/>
      <c r="QX294"/>
      <c r="QY294"/>
      <c r="QZ294"/>
      <c r="RA294"/>
      <c r="RB294"/>
      <c r="RC294"/>
      <c r="RD294"/>
      <c r="RE294"/>
      <c r="RF294"/>
      <c r="RG294"/>
      <c r="RH294"/>
      <c r="RI294"/>
      <c r="RJ294"/>
      <c r="RK294"/>
      <c r="RL294"/>
      <c r="RM294"/>
      <c r="RN294"/>
      <c r="RO294"/>
      <c r="RP294"/>
      <c r="RQ294"/>
      <c r="RR294"/>
      <c r="RS294"/>
      <c r="RT294"/>
      <c r="RU294"/>
      <c r="RV294"/>
      <c r="RW294"/>
      <c r="RX294"/>
      <c r="RY294"/>
      <c r="RZ294"/>
      <c r="SA294"/>
      <c r="SB294"/>
      <c r="SC294"/>
      <c r="SD294"/>
      <c r="SE294"/>
      <c r="SF294"/>
      <c r="SG294"/>
      <c r="SH294"/>
      <c r="SI294"/>
      <c r="SJ294"/>
      <c r="SK294"/>
      <c r="SL294"/>
      <c r="SM294"/>
      <c r="SN294"/>
      <c r="SO294"/>
      <c r="SP294"/>
      <c r="SQ294"/>
      <c r="SR294"/>
      <c r="SS294"/>
      <c r="ST294"/>
      <c r="SU294"/>
      <c r="SV294"/>
      <c r="SW294"/>
      <c r="SX294"/>
      <c r="SY294"/>
      <c r="SZ294"/>
      <c r="TA294"/>
      <c r="TB294"/>
      <c r="TC294"/>
      <c r="TD294"/>
      <c r="TE294"/>
      <c r="TF294"/>
      <c r="TG294"/>
      <c r="TH294"/>
      <c r="TI294"/>
      <c r="TJ294"/>
      <c r="TK294"/>
      <c r="TL294"/>
      <c r="TM294"/>
      <c r="TN294"/>
      <c r="TO294"/>
      <c r="TP294"/>
      <c r="TQ294"/>
      <c r="TR294"/>
      <c r="TS294"/>
      <c r="TT294"/>
      <c r="TU294"/>
      <c r="TV294"/>
      <c r="TW294"/>
      <c r="TX294"/>
      <c r="TY294"/>
      <c r="TZ294"/>
      <c r="UA294"/>
      <c r="UB294"/>
      <c r="UC294"/>
      <c r="UD294"/>
      <c r="UE294"/>
      <c r="UF294"/>
      <c r="UG294"/>
      <c r="UH294"/>
      <c r="UI294"/>
      <c r="UJ294"/>
      <c r="UK294"/>
      <c r="UL294"/>
      <c r="UM294"/>
      <c r="UN294"/>
      <c r="UO294"/>
      <c r="UP294"/>
      <c r="UQ294"/>
      <c r="UR294"/>
      <c r="US294"/>
      <c r="UT294"/>
      <c r="UU294"/>
      <c r="UV294"/>
      <c r="UW294"/>
      <c r="UX294"/>
      <c r="UY294"/>
      <c r="UZ294"/>
      <c r="VA294"/>
      <c r="VB294"/>
      <c r="VC294"/>
      <c r="VD294"/>
      <c r="VE294"/>
      <c r="VF294"/>
      <c r="VG294"/>
      <c r="VH294"/>
      <c r="VI294"/>
      <c r="VJ294"/>
      <c r="VK294"/>
      <c r="VL294"/>
      <c r="VM294"/>
      <c r="VN294"/>
      <c r="VO294"/>
      <c r="VP294"/>
      <c r="VQ294"/>
      <c r="VR294"/>
      <c r="VS294"/>
      <c r="VT294"/>
      <c r="VU294"/>
      <c r="VV294"/>
      <c r="VW294"/>
      <c r="VX294"/>
      <c r="VY294"/>
      <c r="VZ294"/>
      <c r="WA294"/>
      <c r="WB294"/>
      <c r="WC294"/>
      <c r="WD294"/>
      <c r="WE294"/>
      <c r="WF294"/>
      <c r="WG294"/>
      <c r="WH294"/>
      <c r="WI294"/>
      <c r="WJ294"/>
      <c r="WK294"/>
      <c r="WL294"/>
      <c r="WM294"/>
      <c r="WN294"/>
      <c r="WO294"/>
      <c r="WP294"/>
      <c r="WQ294"/>
      <c r="WR294"/>
      <c r="WS294"/>
      <c r="WT294"/>
      <c r="WU294"/>
      <c r="WV294"/>
      <c r="WW294"/>
      <c r="WX294"/>
      <c r="WY294"/>
      <c r="WZ294"/>
      <c r="XA294"/>
      <c r="XB294"/>
      <c r="XC294"/>
      <c r="XD294"/>
      <c r="XE294"/>
      <c r="XF294"/>
      <c r="XG294"/>
      <c r="XH294"/>
      <c r="XI294"/>
      <c r="XJ294"/>
      <c r="XK294"/>
      <c r="XL294"/>
      <c r="XM294"/>
      <c r="XN294"/>
      <c r="XO294"/>
      <c r="XP294"/>
      <c r="XQ294"/>
      <c r="XR294"/>
      <c r="XS294"/>
      <c r="XT294"/>
      <c r="XU294"/>
      <c r="XV294"/>
      <c r="XW294"/>
      <c r="XX294"/>
      <c r="XY294"/>
      <c r="XZ294"/>
      <c r="YA294"/>
      <c r="YB294"/>
      <c r="YC294"/>
      <c r="YD294"/>
      <c r="YE294"/>
      <c r="YF294"/>
      <c r="YG294"/>
      <c r="YH294"/>
      <c r="YI294"/>
      <c r="YJ294"/>
      <c r="YK294"/>
      <c r="YL294"/>
      <c r="YM294"/>
      <c r="YN294"/>
      <c r="YO294"/>
      <c r="YP294"/>
      <c r="YQ294"/>
      <c r="YR294"/>
      <c r="YS294"/>
      <c r="YT294"/>
      <c r="YU294"/>
      <c r="YV294"/>
      <c r="YW294"/>
      <c r="YX294"/>
      <c r="YY294"/>
      <c r="YZ294"/>
      <c r="ZA294"/>
      <c r="ZB294"/>
      <c r="ZC294"/>
      <c r="ZD294"/>
      <c r="ZE294"/>
      <c r="ZF294"/>
      <c r="ZG294"/>
      <c r="ZH294"/>
      <c r="ZI294"/>
      <c r="ZJ294"/>
      <c r="ZK294"/>
      <c r="ZL294"/>
      <c r="ZM294"/>
      <c r="ZN294"/>
      <c r="ZO294"/>
      <c r="ZP294"/>
      <c r="ZQ294"/>
      <c r="ZR294"/>
      <c r="ZS294"/>
      <c r="ZT294"/>
      <c r="ZU294"/>
      <c r="ZV294"/>
      <c r="ZW294"/>
      <c r="ZX294"/>
      <c r="ZY294"/>
      <c r="ZZ294"/>
      <c r="AAA294"/>
      <c r="AAB294"/>
      <c r="AAC294"/>
      <c r="AAD294"/>
      <c r="AAE294"/>
      <c r="AAF294"/>
      <c r="AAG294"/>
      <c r="AAH294"/>
      <c r="AAI294"/>
      <c r="AAJ294"/>
      <c r="AAK294"/>
      <c r="AAL294"/>
      <c r="AAM294"/>
      <c r="AAN294"/>
      <c r="AAO294"/>
      <c r="AAP294"/>
      <c r="AAQ294"/>
      <c r="AAR294"/>
      <c r="AAS294"/>
      <c r="AAT294"/>
      <c r="AAU294"/>
      <c r="AAV294"/>
      <c r="AAW294"/>
      <c r="AAX294"/>
      <c r="AAY294"/>
      <c r="AAZ294"/>
      <c r="ABA294"/>
      <c r="ABB294"/>
      <c r="ABC294"/>
      <c r="ABD294"/>
      <c r="ABE294"/>
      <c r="ABF294"/>
      <c r="ABG294"/>
      <c r="ABH294"/>
      <c r="ABI294"/>
      <c r="ABJ294"/>
      <c r="ABK294"/>
      <c r="ABL294"/>
      <c r="ABM294"/>
      <c r="ABN294"/>
      <c r="ABO294"/>
      <c r="ABP294"/>
      <c r="ABQ294"/>
      <c r="ABR294"/>
      <c r="ABS294"/>
      <c r="ABT294"/>
      <c r="ABU294"/>
      <c r="ABV294"/>
      <c r="ABW294"/>
      <c r="ABX294"/>
      <c r="ABY294"/>
      <c r="ABZ294"/>
      <c r="ACA294"/>
      <c r="ACB294"/>
      <c r="ACC294"/>
      <c r="ACD294"/>
      <c r="ACE294"/>
      <c r="ACF294"/>
      <c r="ACG294"/>
      <c r="ACH294"/>
      <c r="ACI294"/>
      <c r="ACJ294"/>
      <c r="ACK294"/>
      <c r="ACL294"/>
      <c r="ACM294"/>
      <c r="ACN294"/>
      <c r="ACO294"/>
      <c r="ACP294"/>
      <c r="ACQ294"/>
      <c r="ACR294"/>
      <c r="ACS294"/>
      <c r="ACT294"/>
      <c r="ACU294"/>
      <c r="ACV294"/>
      <c r="ACW294"/>
      <c r="ACX294"/>
      <c r="ACY294"/>
      <c r="ACZ294"/>
      <c r="ADA294"/>
      <c r="ADB294"/>
      <c r="ADC294"/>
      <c r="ADD294"/>
      <c r="ADE294"/>
      <c r="ADF294"/>
      <c r="ADG294"/>
      <c r="ADH294"/>
      <c r="ADI294"/>
      <c r="ADJ294"/>
      <c r="ADK294"/>
      <c r="ADL294"/>
      <c r="ADM294"/>
      <c r="ADN294"/>
      <c r="ADO294"/>
      <c r="ADP294"/>
      <c r="ADQ294"/>
      <c r="ADR294"/>
      <c r="ADS294"/>
      <c r="ADT294"/>
      <c r="ADU294"/>
      <c r="ADV294"/>
      <c r="ADW294"/>
      <c r="ADX294"/>
      <c r="ADY294"/>
      <c r="ADZ294"/>
      <c r="AEA294"/>
      <c r="AEB294"/>
      <c r="AEC294"/>
      <c r="AED294"/>
      <c r="AEE294"/>
      <c r="AEF294"/>
      <c r="AEG294"/>
      <c r="AEH294"/>
      <c r="AEI294"/>
      <c r="AEJ294"/>
      <c r="AEK294"/>
      <c r="AEL294"/>
      <c r="AEM294"/>
      <c r="AEN294"/>
      <c r="AEO294"/>
      <c r="AEP294"/>
      <c r="AEQ294"/>
      <c r="AER294"/>
      <c r="AES294"/>
      <c r="AET294"/>
      <c r="AEU294"/>
      <c r="AEV294"/>
      <c r="AEW294"/>
      <c r="AEX294"/>
      <c r="AEY294"/>
      <c r="AEZ294"/>
      <c r="AFA294"/>
      <c r="AFB294"/>
      <c r="AFC294"/>
      <c r="AFD294"/>
      <c r="AFE294"/>
      <c r="AFF294"/>
      <c r="AFG294"/>
      <c r="AFH294"/>
      <c r="AFI294"/>
      <c r="AFJ294"/>
      <c r="AFK294"/>
      <c r="AFL294"/>
      <c r="AFM294"/>
      <c r="AFN294"/>
      <c r="AFO294"/>
      <c r="AFP294"/>
      <c r="AFQ294"/>
      <c r="AFR294"/>
      <c r="AFS294"/>
      <c r="AFT294"/>
      <c r="AFU294"/>
      <c r="AFV294"/>
      <c r="AFW294"/>
      <c r="AFX294"/>
      <c r="AFY294"/>
      <c r="AFZ294"/>
      <c r="AGA294"/>
      <c r="AGB294"/>
      <c r="AGC294"/>
      <c r="AGD294"/>
      <c r="AGE294"/>
      <c r="AGF294"/>
      <c r="AGG294"/>
      <c r="AGH294"/>
      <c r="AGI294"/>
      <c r="AGJ294"/>
      <c r="AGK294"/>
      <c r="AGL294"/>
      <c r="AGM294"/>
      <c r="AGN294"/>
      <c r="AGO294"/>
      <c r="AGP294"/>
      <c r="AGQ294"/>
      <c r="AGR294"/>
      <c r="AGS294"/>
      <c r="AGT294"/>
      <c r="AGU294"/>
      <c r="AGV294"/>
      <c r="AGW294"/>
      <c r="AGX294"/>
      <c r="AGY294"/>
      <c r="AGZ294"/>
      <c r="AHA294"/>
      <c r="AHB294"/>
      <c r="AHC294"/>
      <c r="AHD294"/>
      <c r="AHE294"/>
      <c r="AHF294"/>
      <c r="AHG294"/>
      <c r="AHH294"/>
      <c r="AHI294"/>
      <c r="AHJ294"/>
      <c r="AHK294"/>
      <c r="AHL294"/>
      <c r="AHM294"/>
      <c r="AHN294"/>
      <c r="AHO294"/>
      <c r="AHP294"/>
      <c r="AHQ294"/>
      <c r="AHR294"/>
      <c r="AHS294"/>
      <c r="AHT294"/>
      <c r="AHU294"/>
      <c r="AHV294"/>
      <c r="AHW294"/>
      <c r="AHX294"/>
      <c r="AHY294"/>
      <c r="AHZ294"/>
      <c r="AIA294"/>
      <c r="AIB294"/>
      <c r="AIC294"/>
      <c r="AID294"/>
      <c r="AIE294"/>
      <c r="AIF294"/>
      <c r="AIG294"/>
      <c r="AIH294"/>
      <c r="AII294"/>
      <c r="AIJ294"/>
      <c r="AIK294"/>
      <c r="AIL294"/>
      <c r="AIM294"/>
      <c r="AIN294"/>
      <c r="AIO294"/>
      <c r="AIP294"/>
      <c r="AIQ294"/>
      <c r="AIR294"/>
      <c r="AIS294"/>
      <c r="AIT294"/>
      <c r="AIU294"/>
      <c r="AIV294"/>
      <c r="AIW294"/>
      <c r="AIX294"/>
      <c r="AIY294"/>
      <c r="AIZ294"/>
      <c r="AJA294"/>
      <c r="AJB294"/>
      <c r="AJC294"/>
      <c r="AJD294"/>
      <c r="AJE294"/>
      <c r="AJF294"/>
      <c r="AJG294"/>
      <c r="AJH294"/>
      <c r="AJI294"/>
      <c r="AJJ294"/>
      <c r="AJK294"/>
      <c r="AJL294"/>
      <c r="AJM294"/>
      <c r="AJN294"/>
      <c r="AJO294"/>
      <c r="AJP294"/>
      <c r="AJQ294"/>
      <c r="AJR294"/>
      <c r="AJS294"/>
      <c r="AJT294"/>
      <c r="AJU294"/>
      <c r="AJV294"/>
      <c r="AJW294"/>
      <c r="AJX294"/>
      <c r="AJY294"/>
      <c r="AJZ294"/>
      <c r="AKA294"/>
      <c r="AKB294"/>
      <c r="AKC294"/>
      <c r="AKD294"/>
      <c r="AKE294"/>
      <c r="AKF294"/>
      <c r="AKG294"/>
      <c r="AKH294"/>
      <c r="AKI294"/>
      <c r="AKJ294"/>
      <c r="AKK294"/>
      <c r="AKL294"/>
      <c r="AKM294"/>
      <c r="AKN294"/>
      <c r="AKO294"/>
      <c r="AKP294"/>
      <c r="AKQ294"/>
      <c r="AKR294"/>
      <c r="AKS294"/>
      <c r="AKT294"/>
      <c r="AKU294"/>
      <c r="AKV294"/>
      <c r="AKW294"/>
      <c r="AKX294"/>
      <c r="AKY294"/>
      <c r="AKZ294"/>
      <c r="ALA294"/>
      <c r="ALB294"/>
      <c r="ALC294"/>
      <c r="ALD294"/>
      <c r="ALE294"/>
      <c r="ALF294"/>
      <c r="ALG294"/>
      <c r="ALH294"/>
      <c r="ALI294"/>
      <c r="ALJ294"/>
      <c r="ALK294"/>
      <c r="ALL294"/>
      <c r="ALM294"/>
      <c r="ALN294"/>
      <c r="ALO294"/>
      <c r="ALP294"/>
      <c r="ALQ294"/>
      <c r="ALR294"/>
      <c r="ALS294"/>
      <c r="ALT294"/>
      <c r="ALU294"/>
      <c r="ALV294"/>
      <c r="ALW294"/>
      <c r="ALX294"/>
      <c r="ALY294"/>
      <c r="ALZ294"/>
      <c r="AMA294"/>
      <c r="AMB294"/>
      <c r="AMC294"/>
      <c r="AMD294"/>
      <c r="AME294"/>
      <c r="AMF294"/>
      <c r="AMG294"/>
      <c r="AMH294"/>
      <c r="AMI294"/>
      <c r="AMJ294"/>
    </row>
    <row r="295" spans="1:1024">
      <c r="A295" s="14" t="s">
        <v>55</v>
      </c>
      <c r="B295" s="15">
        <v>1</v>
      </c>
      <c r="C295" s="16">
        <v>17567</v>
      </c>
      <c r="D295" s="17">
        <v>42258</v>
      </c>
      <c r="E295" s="17">
        <v>42260</v>
      </c>
      <c r="F295" s="13">
        <f t="shared" si="33"/>
        <v>2</v>
      </c>
      <c r="G295" s="18" t="str">
        <f t="shared" si="34"/>
        <v>67 years, 7 months</v>
      </c>
      <c r="H295" s="18" t="s">
        <v>51</v>
      </c>
      <c r="I295" s="13" t="s">
        <v>52</v>
      </c>
      <c r="J295" s="18">
        <v>0</v>
      </c>
      <c r="K295" s="18">
        <v>1</v>
      </c>
      <c r="L295" s="18">
        <v>0</v>
      </c>
      <c r="M295" s="19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1</v>
      </c>
      <c r="S295" s="18">
        <v>0</v>
      </c>
      <c r="T295" s="18">
        <v>0</v>
      </c>
      <c r="U295" s="18">
        <v>1</v>
      </c>
      <c r="V295" s="18">
        <v>0</v>
      </c>
      <c r="W295" s="18">
        <v>0</v>
      </c>
      <c r="X295" s="18">
        <v>0</v>
      </c>
      <c r="Y295" s="18">
        <v>31.44</v>
      </c>
      <c r="Z295" s="18">
        <f t="shared" si="29"/>
        <v>1</v>
      </c>
      <c r="AA295" s="14">
        <v>0</v>
      </c>
      <c r="AB295" s="18">
        <v>0</v>
      </c>
      <c r="AC295" s="18"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137</v>
      </c>
      <c r="AN295" s="18">
        <v>144</v>
      </c>
      <c r="AO295" s="18">
        <f t="shared" si="30"/>
        <v>0</v>
      </c>
      <c r="AP295" s="18">
        <f t="shared" si="31"/>
        <v>0</v>
      </c>
      <c r="AQ295" s="13">
        <v>0</v>
      </c>
      <c r="AR295" s="18">
        <f t="shared" si="35"/>
        <v>2</v>
      </c>
      <c r="AS295" s="18">
        <v>0</v>
      </c>
      <c r="AT295" s="18">
        <v>0</v>
      </c>
      <c r="AU295" s="18">
        <f t="shared" si="32"/>
        <v>2</v>
      </c>
      <c r="AV295" s="18">
        <v>0</v>
      </c>
      <c r="AW295" s="18">
        <v>0</v>
      </c>
      <c r="AX295" s="18">
        <v>0</v>
      </c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  <c r="KH295"/>
      <c r="KI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  <c r="KW295"/>
      <c r="KX295"/>
      <c r="KY295"/>
      <c r="KZ295"/>
      <c r="LA295"/>
      <c r="LB295"/>
      <c r="LC295"/>
      <c r="LD295"/>
      <c r="LE295"/>
      <c r="LF295"/>
      <c r="LG295"/>
      <c r="LH295"/>
      <c r="LI295"/>
      <c r="LJ295"/>
      <c r="LK295"/>
      <c r="LL295"/>
      <c r="LM295"/>
      <c r="LN295"/>
      <c r="LO295"/>
      <c r="LP295"/>
      <c r="LQ295"/>
      <c r="LR295"/>
      <c r="LS295"/>
      <c r="LT295"/>
      <c r="LU295"/>
      <c r="LV295"/>
      <c r="LW295"/>
      <c r="LX295"/>
      <c r="LY295"/>
      <c r="LZ295"/>
      <c r="MA295"/>
      <c r="MB295"/>
      <c r="MC295"/>
      <c r="MD295"/>
      <c r="ME295"/>
      <c r="MF295"/>
      <c r="MG295"/>
      <c r="MH295"/>
      <c r="MI295"/>
      <c r="MJ295"/>
      <c r="MK295"/>
      <c r="ML295"/>
      <c r="MM295"/>
      <c r="MN295"/>
      <c r="MO295"/>
      <c r="MP295"/>
      <c r="MQ295"/>
      <c r="MR295"/>
      <c r="MS295"/>
      <c r="MT295"/>
      <c r="MU295"/>
      <c r="MV295"/>
      <c r="MW295"/>
      <c r="MX295"/>
      <c r="MY295"/>
      <c r="MZ295"/>
      <c r="NA295"/>
      <c r="NB295"/>
      <c r="NC295"/>
      <c r="ND295"/>
      <c r="NE295"/>
      <c r="NF295"/>
      <c r="NG295"/>
      <c r="NH295"/>
      <c r="NI295"/>
      <c r="NJ295"/>
      <c r="NK295"/>
      <c r="NL295"/>
      <c r="NM295"/>
      <c r="NN295"/>
      <c r="NO295"/>
      <c r="NP295"/>
      <c r="NQ295"/>
      <c r="NR295"/>
      <c r="NS295"/>
      <c r="NT295"/>
      <c r="NU295"/>
      <c r="NV295"/>
      <c r="NW295"/>
      <c r="NX295"/>
      <c r="NY295"/>
      <c r="NZ295"/>
      <c r="OA295"/>
      <c r="OB295"/>
      <c r="OC295"/>
      <c r="OD295"/>
      <c r="OE295"/>
      <c r="OF295"/>
      <c r="OG295"/>
      <c r="OH295"/>
      <c r="OI295"/>
      <c r="OJ295"/>
      <c r="OK295"/>
      <c r="OL295"/>
      <c r="OM295"/>
      <c r="ON295"/>
      <c r="OO295"/>
      <c r="OP295"/>
      <c r="OQ295"/>
      <c r="OR295"/>
      <c r="OS295"/>
      <c r="OT295"/>
      <c r="OU295"/>
      <c r="OV295"/>
      <c r="OW295"/>
      <c r="OX295"/>
      <c r="OY295"/>
      <c r="OZ295"/>
      <c r="PA295"/>
      <c r="PB295"/>
      <c r="PC295"/>
      <c r="PD295"/>
      <c r="PE295"/>
      <c r="PF295"/>
      <c r="PG295"/>
      <c r="PH295"/>
      <c r="PI295"/>
      <c r="PJ295"/>
      <c r="PK295"/>
      <c r="PL295"/>
      <c r="PM295"/>
      <c r="PN295"/>
      <c r="PO295"/>
      <c r="PP295"/>
      <c r="PQ295"/>
      <c r="PR295"/>
      <c r="PS295"/>
      <c r="PT295"/>
      <c r="PU295"/>
      <c r="PV295"/>
      <c r="PW295"/>
      <c r="PX295"/>
      <c r="PY295"/>
      <c r="PZ295"/>
      <c r="QA295"/>
      <c r="QB295"/>
      <c r="QC295"/>
      <c r="QD295"/>
      <c r="QE295"/>
      <c r="QF295"/>
      <c r="QG295"/>
      <c r="QH295"/>
      <c r="QI295"/>
      <c r="QJ295"/>
      <c r="QK295"/>
      <c r="QL295"/>
      <c r="QM295"/>
      <c r="QN295"/>
      <c r="QO295"/>
      <c r="QP295"/>
      <c r="QQ295"/>
      <c r="QR295"/>
      <c r="QS295"/>
      <c r="QT295"/>
      <c r="QU295"/>
      <c r="QV295"/>
      <c r="QW295"/>
      <c r="QX295"/>
      <c r="QY295"/>
      <c r="QZ295"/>
      <c r="RA295"/>
      <c r="RB295"/>
      <c r="RC295"/>
      <c r="RD295"/>
      <c r="RE295"/>
      <c r="RF295"/>
      <c r="RG295"/>
      <c r="RH295"/>
      <c r="RI295"/>
      <c r="RJ295"/>
      <c r="RK295"/>
      <c r="RL295"/>
      <c r="RM295"/>
      <c r="RN295"/>
      <c r="RO295"/>
      <c r="RP295"/>
      <c r="RQ295"/>
      <c r="RR295"/>
      <c r="RS295"/>
      <c r="RT295"/>
      <c r="RU295"/>
      <c r="RV295"/>
      <c r="RW295"/>
      <c r="RX295"/>
      <c r="RY295"/>
      <c r="RZ295"/>
      <c r="SA295"/>
      <c r="SB295"/>
      <c r="SC295"/>
      <c r="SD295"/>
      <c r="SE295"/>
      <c r="SF295"/>
      <c r="SG295"/>
      <c r="SH295"/>
      <c r="SI295"/>
      <c r="SJ295"/>
      <c r="SK295"/>
      <c r="SL295"/>
      <c r="SM295"/>
      <c r="SN295"/>
      <c r="SO295"/>
      <c r="SP295"/>
      <c r="SQ295"/>
      <c r="SR295"/>
      <c r="SS295"/>
      <c r="ST295"/>
      <c r="SU295"/>
      <c r="SV295"/>
      <c r="SW295"/>
      <c r="SX295"/>
      <c r="SY295"/>
      <c r="SZ295"/>
      <c r="TA295"/>
      <c r="TB295"/>
      <c r="TC295"/>
      <c r="TD295"/>
      <c r="TE295"/>
      <c r="TF295"/>
      <c r="TG295"/>
      <c r="TH295"/>
      <c r="TI295"/>
      <c r="TJ295"/>
      <c r="TK295"/>
      <c r="TL295"/>
      <c r="TM295"/>
      <c r="TN295"/>
      <c r="TO295"/>
      <c r="TP295"/>
      <c r="TQ295"/>
      <c r="TR295"/>
      <c r="TS295"/>
      <c r="TT295"/>
      <c r="TU295"/>
      <c r="TV295"/>
      <c r="TW295"/>
      <c r="TX295"/>
      <c r="TY295"/>
      <c r="TZ295"/>
      <c r="UA295"/>
      <c r="UB295"/>
      <c r="UC295"/>
      <c r="UD295"/>
      <c r="UE295"/>
      <c r="UF295"/>
      <c r="UG295"/>
      <c r="UH295"/>
      <c r="UI295"/>
      <c r="UJ295"/>
      <c r="UK295"/>
      <c r="UL295"/>
      <c r="UM295"/>
      <c r="UN295"/>
      <c r="UO295"/>
      <c r="UP295"/>
      <c r="UQ295"/>
      <c r="UR295"/>
      <c r="US295"/>
      <c r="UT295"/>
      <c r="UU295"/>
      <c r="UV295"/>
      <c r="UW295"/>
      <c r="UX295"/>
      <c r="UY295"/>
      <c r="UZ295"/>
      <c r="VA295"/>
      <c r="VB295"/>
      <c r="VC295"/>
      <c r="VD295"/>
      <c r="VE295"/>
      <c r="VF295"/>
      <c r="VG295"/>
      <c r="VH295"/>
      <c r="VI295"/>
      <c r="VJ295"/>
      <c r="VK295"/>
      <c r="VL295"/>
      <c r="VM295"/>
      <c r="VN295"/>
      <c r="VO295"/>
      <c r="VP295"/>
      <c r="VQ295"/>
      <c r="VR295"/>
      <c r="VS295"/>
      <c r="VT295"/>
      <c r="VU295"/>
      <c r="VV295"/>
      <c r="VW295"/>
      <c r="VX295"/>
      <c r="VY295"/>
      <c r="VZ295"/>
      <c r="WA295"/>
      <c r="WB295"/>
      <c r="WC295"/>
      <c r="WD295"/>
      <c r="WE295"/>
      <c r="WF295"/>
      <c r="WG295"/>
      <c r="WH295"/>
      <c r="WI295"/>
      <c r="WJ295"/>
      <c r="WK295"/>
      <c r="WL295"/>
      <c r="WM295"/>
      <c r="WN295"/>
      <c r="WO295"/>
      <c r="WP295"/>
      <c r="WQ295"/>
      <c r="WR295"/>
      <c r="WS295"/>
      <c r="WT295"/>
      <c r="WU295"/>
      <c r="WV295"/>
      <c r="WW295"/>
      <c r="WX295"/>
      <c r="WY295"/>
      <c r="WZ295"/>
      <c r="XA295"/>
      <c r="XB295"/>
      <c r="XC295"/>
      <c r="XD295"/>
      <c r="XE295"/>
      <c r="XF295"/>
      <c r="XG295"/>
      <c r="XH295"/>
      <c r="XI295"/>
      <c r="XJ295"/>
      <c r="XK295"/>
      <c r="XL295"/>
      <c r="XM295"/>
      <c r="XN295"/>
      <c r="XO295"/>
      <c r="XP295"/>
      <c r="XQ295"/>
      <c r="XR295"/>
      <c r="XS295"/>
      <c r="XT295"/>
      <c r="XU295"/>
      <c r="XV295"/>
      <c r="XW295"/>
      <c r="XX295"/>
      <c r="XY295"/>
      <c r="XZ295"/>
      <c r="YA295"/>
      <c r="YB295"/>
      <c r="YC295"/>
      <c r="YD295"/>
      <c r="YE295"/>
      <c r="YF295"/>
      <c r="YG295"/>
      <c r="YH295"/>
      <c r="YI295"/>
      <c r="YJ295"/>
      <c r="YK295"/>
      <c r="YL295"/>
      <c r="YM295"/>
      <c r="YN295"/>
      <c r="YO295"/>
      <c r="YP295"/>
      <c r="YQ295"/>
      <c r="YR295"/>
      <c r="YS295"/>
      <c r="YT295"/>
      <c r="YU295"/>
      <c r="YV295"/>
      <c r="YW295"/>
      <c r="YX295"/>
      <c r="YY295"/>
      <c r="YZ295"/>
      <c r="ZA295"/>
      <c r="ZB295"/>
      <c r="ZC295"/>
      <c r="ZD295"/>
      <c r="ZE295"/>
      <c r="ZF295"/>
      <c r="ZG295"/>
      <c r="ZH295"/>
      <c r="ZI295"/>
      <c r="ZJ295"/>
      <c r="ZK295"/>
      <c r="ZL295"/>
      <c r="ZM295"/>
      <c r="ZN295"/>
      <c r="ZO295"/>
      <c r="ZP295"/>
      <c r="ZQ295"/>
      <c r="ZR295"/>
      <c r="ZS295"/>
      <c r="ZT295"/>
      <c r="ZU295"/>
      <c r="ZV295"/>
      <c r="ZW295"/>
      <c r="ZX295"/>
      <c r="ZY295"/>
      <c r="ZZ295"/>
      <c r="AAA295"/>
      <c r="AAB295"/>
      <c r="AAC295"/>
      <c r="AAD295"/>
      <c r="AAE295"/>
      <c r="AAF295"/>
      <c r="AAG295"/>
      <c r="AAH295"/>
      <c r="AAI295"/>
      <c r="AAJ295"/>
      <c r="AAK295"/>
      <c r="AAL295"/>
      <c r="AAM295"/>
      <c r="AAN295"/>
      <c r="AAO295"/>
      <c r="AAP295"/>
      <c r="AAQ295"/>
      <c r="AAR295"/>
      <c r="AAS295"/>
      <c r="AAT295"/>
      <c r="AAU295"/>
      <c r="AAV295"/>
      <c r="AAW295"/>
      <c r="AAX295"/>
      <c r="AAY295"/>
      <c r="AAZ295"/>
      <c r="ABA295"/>
      <c r="ABB295"/>
      <c r="ABC295"/>
      <c r="ABD295"/>
      <c r="ABE295"/>
      <c r="ABF295"/>
      <c r="ABG295"/>
      <c r="ABH295"/>
      <c r="ABI295"/>
      <c r="ABJ295"/>
      <c r="ABK295"/>
      <c r="ABL295"/>
      <c r="ABM295"/>
      <c r="ABN295"/>
      <c r="ABO295"/>
      <c r="ABP295"/>
      <c r="ABQ295"/>
      <c r="ABR295"/>
      <c r="ABS295"/>
      <c r="ABT295"/>
      <c r="ABU295"/>
      <c r="ABV295"/>
      <c r="ABW295"/>
      <c r="ABX295"/>
      <c r="ABY295"/>
      <c r="ABZ295"/>
      <c r="ACA295"/>
      <c r="ACB295"/>
      <c r="ACC295"/>
      <c r="ACD295"/>
      <c r="ACE295"/>
      <c r="ACF295"/>
      <c r="ACG295"/>
      <c r="ACH295"/>
      <c r="ACI295"/>
      <c r="ACJ295"/>
      <c r="ACK295"/>
      <c r="ACL295"/>
      <c r="ACM295"/>
      <c r="ACN295"/>
      <c r="ACO295"/>
      <c r="ACP295"/>
      <c r="ACQ295"/>
      <c r="ACR295"/>
      <c r="ACS295"/>
      <c r="ACT295"/>
      <c r="ACU295"/>
      <c r="ACV295"/>
      <c r="ACW295"/>
      <c r="ACX295"/>
      <c r="ACY295"/>
      <c r="ACZ295"/>
      <c r="ADA295"/>
      <c r="ADB295"/>
      <c r="ADC295"/>
      <c r="ADD295"/>
      <c r="ADE295"/>
      <c r="ADF295"/>
      <c r="ADG295"/>
      <c r="ADH295"/>
      <c r="ADI295"/>
      <c r="ADJ295"/>
      <c r="ADK295"/>
      <c r="ADL295"/>
      <c r="ADM295"/>
      <c r="ADN295"/>
      <c r="ADO295"/>
      <c r="ADP295"/>
      <c r="ADQ295"/>
      <c r="ADR295"/>
      <c r="ADS295"/>
      <c r="ADT295"/>
      <c r="ADU295"/>
      <c r="ADV295"/>
      <c r="ADW295"/>
      <c r="ADX295"/>
      <c r="ADY295"/>
      <c r="ADZ295"/>
      <c r="AEA295"/>
      <c r="AEB295"/>
      <c r="AEC295"/>
      <c r="AED295"/>
      <c r="AEE295"/>
      <c r="AEF295"/>
      <c r="AEG295"/>
      <c r="AEH295"/>
      <c r="AEI295"/>
      <c r="AEJ295"/>
      <c r="AEK295"/>
      <c r="AEL295"/>
      <c r="AEM295"/>
      <c r="AEN295"/>
      <c r="AEO295"/>
      <c r="AEP295"/>
      <c r="AEQ295"/>
      <c r="AER295"/>
      <c r="AES295"/>
      <c r="AET295"/>
      <c r="AEU295"/>
      <c r="AEV295"/>
      <c r="AEW295"/>
      <c r="AEX295"/>
      <c r="AEY295"/>
      <c r="AEZ295"/>
      <c r="AFA295"/>
      <c r="AFB295"/>
      <c r="AFC295"/>
      <c r="AFD295"/>
      <c r="AFE295"/>
      <c r="AFF295"/>
      <c r="AFG295"/>
      <c r="AFH295"/>
      <c r="AFI295"/>
      <c r="AFJ295"/>
      <c r="AFK295"/>
      <c r="AFL295"/>
      <c r="AFM295"/>
      <c r="AFN295"/>
      <c r="AFO295"/>
      <c r="AFP295"/>
      <c r="AFQ295"/>
      <c r="AFR295"/>
      <c r="AFS295"/>
      <c r="AFT295"/>
      <c r="AFU295"/>
      <c r="AFV295"/>
      <c r="AFW295"/>
      <c r="AFX295"/>
      <c r="AFY295"/>
      <c r="AFZ295"/>
      <c r="AGA295"/>
      <c r="AGB295"/>
      <c r="AGC295"/>
      <c r="AGD295"/>
      <c r="AGE295"/>
      <c r="AGF295"/>
      <c r="AGG295"/>
      <c r="AGH295"/>
      <c r="AGI295"/>
      <c r="AGJ295"/>
      <c r="AGK295"/>
      <c r="AGL295"/>
      <c r="AGM295"/>
      <c r="AGN295"/>
      <c r="AGO295"/>
      <c r="AGP295"/>
      <c r="AGQ295"/>
      <c r="AGR295"/>
      <c r="AGS295"/>
      <c r="AGT295"/>
      <c r="AGU295"/>
      <c r="AGV295"/>
      <c r="AGW295"/>
      <c r="AGX295"/>
      <c r="AGY295"/>
      <c r="AGZ295"/>
      <c r="AHA295"/>
      <c r="AHB295"/>
      <c r="AHC295"/>
      <c r="AHD295"/>
      <c r="AHE295"/>
      <c r="AHF295"/>
      <c r="AHG295"/>
      <c r="AHH295"/>
      <c r="AHI295"/>
      <c r="AHJ295"/>
      <c r="AHK295"/>
      <c r="AHL295"/>
      <c r="AHM295"/>
      <c r="AHN295"/>
      <c r="AHO295"/>
      <c r="AHP295"/>
      <c r="AHQ295"/>
      <c r="AHR295"/>
      <c r="AHS295"/>
      <c r="AHT295"/>
      <c r="AHU295"/>
      <c r="AHV295"/>
      <c r="AHW295"/>
      <c r="AHX295"/>
      <c r="AHY295"/>
      <c r="AHZ295"/>
      <c r="AIA295"/>
      <c r="AIB295"/>
      <c r="AIC295"/>
      <c r="AID295"/>
      <c r="AIE295"/>
      <c r="AIF295"/>
      <c r="AIG295"/>
      <c r="AIH295"/>
      <c r="AII295"/>
      <c r="AIJ295"/>
      <c r="AIK295"/>
      <c r="AIL295"/>
      <c r="AIM295"/>
      <c r="AIN295"/>
      <c r="AIO295"/>
      <c r="AIP295"/>
      <c r="AIQ295"/>
      <c r="AIR295"/>
      <c r="AIS295"/>
      <c r="AIT295"/>
      <c r="AIU295"/>
      <c r="AIV295"/>
      <c r="AIW295"/>
      <c r="AIX295"/>
      <c r="AIY295"/>
      <c r="AIZ295"/>
      <c r="AJA295"/>
      <c r="AJB295"/>
      <c r="AJC295"/>
      <c r="AJD295"/>
      <c r="AJE295"/>
      <c r="AJF295"/>
      <c r="AJG295"/>
      <c r="AJH295"/>
      <c r="AJI295"/>
      <c r="AJJ295"/>
      <c r="AJK295"/>
      <c r="AJL295"/>
      <c r="AJM295"/>
      <c r="AJN295"/>
      <c r="AJO295"/>
      <c r="AJP295"/>
      <c r="AJQ295"/>
      <c r="AJR295"/>
      <c r="AJS295"/>
      <c r="AJT295"/>
      <c r="AJU295"/>
      <c r="AJV295"/>
      <c r="AJW295"/>
      <c r="AJX295"/>
      <c r="AJY295"/>
      <c r="AJZ295"/>
      <c r="AKA295"/>
      <c r="AKB295"/>
      <c r="AKC295"/>
      <c r="AKD295"/>
      <c r="AKE295"/>
      <c r="AKF295"/>
      <c r="AKG295"/>
      <c r="AKH295"/>
      <c r="AKI295"/>
      <c r="AKJ295"/>
      <c r="AKK295"/>
      <c r="AKL295"/>
      <c r="AKM295"/>
      <c r="AKN295"/>
      <c r="AKO295"/>
      <c r="AKP295"/>
      <c r="AKQ295"/>
      <c r="AKR295"/>
      <c r="AKS295"/>
      <c r="AKT295"/>
      <c r="AKU295"/>
      <c r="AKV295"/>
      <c r="AKW295"/>
      <c r="AKX295"/>
      <c r="AKY295"/>
      <c r="AKZ295"/>
      <c r="ALA295"/>
      <c r="ALB295"/>
      <c r="ALC295"/>
      <c r="ALD295"/>
      <c r="ALE295"/>
      <c r="ALF295"/>
      <c r="ALG295"/>
      <c r="ALH295"/>
      <c r="ALI295"/>
      <c r="ALJ295"/>
      <c r="ALK295"/>
      <c r="ALL295"/>
      <c r="ALM295"/>
      <c r="ALN295"/>
      <c r="ALO295"/>
      <c r="ALP295"/>
      <c r="ALQ295"/>
      <c r="ALR295"/>
      <c r="ALS295"/>
      <c r="ALT295"/>
      <c r="ALU295"/>
      <c r="ALV295"/>
      <c r="ALW295"/>
      <c r="ALX295"/>
      <c r="ALY295"/>
      <c r="ALZ295"/>
      <c r="AMA295"/>
      <c r="AMB295"/>
      <c r="AMC295"/>
      <c r="AMD295"/>
      <c r="AME295"/>
      <c r="AMF295"/>
      <c r="AMG295"/>
      <c r="AMH295"/>
      <c r="AMI295"/>
      <c r="AMJ295"/>
    </row>
    <row r="296" spans="1:1024">
      <c r="A296" s="14" t="s">
        <v>56</v>
      </c>
      <c r="B296" s="15">
        <v>1</v>
      </c>
      <c r="C296" s="16">
        <v>21248</v>
      </c>
      <c r="D296" s="17">
        <v>42258</v>
      </c>
      <c r="E296" s="17">
        <v>42260</v>
      </c>
      <c r="F296" s="13">
        <f t="shared" si="33"/>
        <v>2</v>
      </c>
      <c r="G296" s="18" t="str">
        <f t="shared" si="34"/>
        <v>57 years, 6 months</v>
      </c>
      <c r="H296" s="18" t="s">
        <v>54</v>
      </c>
      <c r="I296" s="13" t="s">
        <v>52</v>
      </c>
      <c r="J296" s="18">
        <v>0</v>
      </c>
      <c r="K296" s="18">
        <v>0</v>
      </c>
      <c r="L296" s="18">
        <v>0</v>
      </c>
      <c r="M296" s="19">
        <v>0</v>
      </c>
      <c r="N296" s="18">
        <v>1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18">
        <v>0</v>
      </c>
      <c r="W296" s="18">
        <v>0</v>
      </c>
      <c r="X296" s="18">
        <v>0</v>
      </c>
      <c r="Y296" s="18">
        <v>31.08</v>
      </c>
      <c r="Z296" s="18">
        <f t="shared" si="29"/>
        <v>1</v>
      </c>
      <c r="AA296" s="14">
        <v>0</v>
      </c>
      <c r="AB296" s="18">
        <v>0</v>
      </c>
      <c r="AC296" s="18">
        <v>0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8">
        <v>140</v>
      </c>
      <c r="AN296" s="18">
        <v>140</v>
      </c>
      <c r="AO296" s="18">
        <f t="shared" si="30"/>
        <v>0</v>
      </c>
      <c r="AP296" s="18">
        <f t="shared" si="31"/>
        <v>0</v>
      </c>
      <c r="AQ296" s="13">
        <v>0</v>
      </c>
      <c r="AR296" s="18">
        <f t="shared" si="35"/>
        <v>2</v>
      </c>
      <c r="AS296" s="18">
        <v>0</v>
      </c>
      <c r="AT296" s="18">
        <v>0</v>
      </c>
      <c r="AU296" s="18">
        <f t="shared" si="32"/>
        <v>2</v>
      </c>
      <c r="AV296" s="18">
        <v>0</v>
      </c>
      <c r="AW296" s="18">
        <v>0</v>
      </c>
      <c r="AX296" s="18">
        <v>0</v>
      </c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  <c r="KH296"/>
      <c r="KI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  <c r="KW296"/>
      <c r="KX296"/>
      <c r="KY296"/>
      <c r="KZ296"/>
      <c r="LA296"/>
      <c r="LB296"/>
      <c r="LC296"/>
      <c r="LD296"/>
      <c r="LE296"/>
      <c r="LF296"/>
      <c r="LG296"/>
      <c r="LH296"/>
      <c r="LI296"/>
      <c r="LJ296"/>
      <c r="LK296"/>
      <c r="LL296"/>
      <c r="LM296"/>
      <c r="LN296"/>
      <c r="LO296"/>
      <c r="LP296"/>
      <c r="LQ296"/>
      <c r="LR296"/>
      <c r="LS296"/>
      <c r="LT296"/>
      <c r="LU296"/>
      <c r="LV296"/>
      <c r="LW296"/>
      <c r="LX296"/>
      <c r="LY296"/>
      <c r="LZ296"/>
      <c r="MA296"/>
      <c r="MB296"/>
      <c r="MC296"/>
      <c r="MD296"/>
      <c r="ME296"/>
      <c r="MF296"/>
      <c r="MG296"/>
      <c r="MH296"/>
      <c r="MI296"/>
      <c r="MJ296"/>
      <c r="MK296"/>
      <c r="ML296"/>
      <c r="MM296"/>
      <c r="MN296"/>
      <c r="MO296"/>
      <c r="MP296"/>
      <c r="MQ296"/>
      <c r="MR296"/>
      <c r="MS296"/>
      <c r="MT296"/>
      <c r="MU296"/>
      <c r="MV296"/>
      <c r="MW296"/>
      <c r="MX296"/>
      <c r="MY296"/>
      <c r="MZ296"/>
      <c r="NA296"/>
      <c r="NB296"/>
      <c r="NC296"/>
      <c r="ND296"/>
      <c r="NE296"/>
      <c r="NF296"/>
      <c r="NG296"/>
      <c r="NH296"/>
      <c r="NI296"/>
      <c r="NJ296"/>
      <c r="NK296"/>
      <c r="NL296"/>
      <c r="NM296"/>
      <c r="NN296"/>
      <c r="NO296"/>
      <c r="NP296"/>
      <c r="NQ296"/>
      <c r="NR296"/>
      <c r="NS296"/>
      <c r="NT296"/>
      <c r="NU296"/>
      <c r="NV296"/>
      <c r="NW296"/>
      <c r="NX296"/>
      <c r="NY296"/>
      <c r="NZ296"/>
      <c r="OA296"/>
      <c r="OB296"/>
      <c r="OC296"/>
      <c r="OD296"/>
      <c r="OE296"/>
      <c r="OF296"/>
      <c r="OG296"/>
      <c r="OH296"/>
      <c r="OI296"/>
      <c r="OJ296"/>
      <c r="OK296"/>
      <c r="OL296"/>
      <c r="OM296"/>
      <c r="ON296"/>
      <c r="OO296"/>
      <c r="OP296"/>
      <c r="OQ296"/>
      <c r="OR296"/>
      <c r="OS296"/>
      <c r="OT296"/>
      <c r="OU296"/>
      <c r="OV296"/>
      <c r="OW296"/>
      <c r="OX296"/>
      <c r="OY296"/>
      <c r="OZ296"/>
      <c r="PA296"/>
      <c r="PB296"/>
      <c r="PC296"/>
      <c r="PD296"/>
      <c r="PE296"/>
      <c r="PF296"/>
      <c r="PG296"/>
      <c r="PH296"/>
      <c r="PI296"/>
      <c r="PJ296"/>
      <c r="PK296"/>
      <c r="PL296"/>
      <c r="PM296"/>
      <c r="PN296"/>
      <c r="PO296"/>
      <c r="PP296"/>
      <c r="PQ296"/>
      <c r="PR296"/>
      <c r="PS296"/>
      <c r="PT296"/>
      <c r="PU296"/>
      <c r="PV296"/>
      <c r="PW296"/>
      <c r="PX296"/>
      <c r="PY296"/>
      <c r="PZ296"/>
      <c r="QA296"/>
      <c r="QB296"/>
      <c r="QC296"/>
      <c r="QD296"/>
      <c r="QE296"/>
      <c r="QF296"/>
      <c r="QG296"/>
      <c r="QH296"/>
      <c r="QI296"/>
      <c r="QJ296"/>
      <c r="QK296"/>
      <c r="QL296"/>
      <c r="QM296"/>
      <c r="QN296"/>
      <c r="QO296"/>
      <c r="QP296"/>
      <c r="QQ296"/>
      <c r="QR296"/>
      <c r="QS296"/>
      <c r="QT296"/>
      <c r="QU296"/>
      <c r="QV296"/>
      <c r="QW296"/>
      <c r="QX296"/>
      <c r="QY296"/>
      <c r="QZ296"/>
      <c r="RA296"/>
      <c r="RB296"/>
      <c r="RC296"/>
      <c r="RD296"/>
      <c r="RE296"/>
      <c r="RF296"/>
      <c r="RG296"/>
      <c r="RH296"/>
      <c r="RI296"/>
      <c r="RJ296"/>
      <c r="RK296"/>
      <c r="RL296"/>
      <c r="RM296"/>
      <c r="RN296"/>
      <c r="RO296"/>
      <c r="RP296"/>
      <c r="RQ296"/>
      <c r="RR296"/>
      <c r="RS296"/>
      <c r="RT296"/>
      <c r="RU296"/>
      <c r="RV296"/>
      <c r="RW296"/>
      <c r="RX296"/>
      <c r="RY296"/>
      <c r="RZ296"/>
      <c r="SA296"/>
      <c r="SB296"/>
      <c r="SC296"/>
      <c r="SD296"/>
      <c r="SE296"/>
      <c r="SF296"/>
      <c r="SG296"/>
      <c r="SH296"/>
      <c r="SI296"/>
      <c r="SJ296"/>
      <c r="SK296"/>
      <c r="SL296"/>
      <c r="SM296"/>
      <c r="SN296"/>
      <c r="SO296"/>
      <c r="SP296"/>
      <c r="SQ296"/>
      <c r="SR296"/>
      <c r="SS296"/>
      <c r="ST296"/>
      <c r="SU296"/>
      <c r="SV296"/>
      <c r="SW296"/>
      <c r="SX296"/>
      <c r="SY296"/>
      <c r="SZ296"/>
      <c r="TA296"/>
      <c r="TB296"/>
      <c r="TC296"/>
      <c r="TD296"/>
      <c r="TE296"/>
      <c r="TF296"/>
      <c r="TG296"/>
      <c r="TH296"/>
      <c r="TI296"/>
      <c r="TJ296"/>
      <c r="TK296"/>
      <c r="TL296"/>
      <c r="TM296"/>
      <c r="TN296"/>
      <c r="TO296"/>
      <c r="TP296"/>
      <c r="TQ296"/>
      <c r="TR296"/>
      <c r="TS296"/>
      <c r="TT296"/>
      <c r="TU296"/>
      <c r="TV296"/>
      <c r="TW296"/>
      <c r="TX296"/>
      <c r="TY296"/>
      <c r="TZ296"/>
      <c r="UA296"/>
      <c r="UB296"/>
      <c r="UC296"/>
      <c r="UD296"/>
      <c r="UE296"/>
      <c r="UF296"/>
      <c r="UG296"/>
      <c r="UH296"/>
      <c r="UI296"/>
      <c r="UJ296"/>
      <c r="UK296"/>
      <c r="UL296"/>
      <c r="UM296"/>
      <c r="UN296"/>
      <c r="UO296"/>
      <c r="UP296"/>
      <c r="UQ296"/>
      <c r="UR296"/>
      <c r="US296"/>
      <c r="UT296"/>
      <c r="UU296"/>
      <c r="UV296"/>
      <c r="UW296"/>
      <c r="UX296"/>
      <c r="UY296"/>
      <c r="UZ296"/>
      <c r="VA296"/>
      <c r="VB296"/>
      <c r="VC296"/>
      <c r="VD296"/>
      <c r="VE296"/>
      <c r="VF296"/>
      <c r="VG296"/>
      <c r="VH296"/>
      <c r="VI296"/>
      <c r="VJ296"/>
      <c r="VK296"/>
      <c r="VL296"/>
      <c r="VM296"/>
      <c r="VN296"/>
      <c r="VO296"/>
      <c r="VP296"/>
      <c r="VQ296"/>
      <c r="VR296"/>
      <c r="VS296"/>
      <c r="VT296"/>
      <c r="VU296"/>
      <c r="VV296"/>
      <c r="VW296"/>
      <c r="VX296"/>
      <c r="VY296"/>
      <c r="VZ296"/>
      <c r="WA296"/>
      <c r="WB296"/>
      <c r="WC296"/>
      <c r="WD296"/>
      <c r="WE296"/>
      <c r="WF296"/>
      <c r="WG296"/>
      <c r="WH296"/>
      <c r="WI296"/>
      <c r="WJ296"/>
      <c r="WK296"/>
      <c r="WL296"/>
      <c r="WM296"/>
      <c r="WN296"/>
      <c r="WO296"/>
      <c r="WP296"/>
      <c r="WQ296"/>
      <c r="WR296"/>
      <c r="WS296"/>
      <c r="WT296"/>
      <c r="WU296"/>
      <c r="WV296"/>
      <c r="WW296"/>
      <c r="WX296"/>
      <c r="WY296"/>
      <c r="WZ296"/>
      <c r="XA296"/>
      <c r="XB296"/>
      <c r="XC296"/>
      <c r="XD296"/>
      <c r="XE296"/>
      <c r="XF296"/>
      <c r="XG296"/>
      <c r="XH296"/>
      <c r="XI296"/>
      <c r="XJ296"/>
      <c r="XK296"/>
      <c r="XL296"/>
      <c r="XM296"/>
      <c r="XN296"/>
      <c r="XO296"/>
      <c r="XP296"/>
      <c r="XQ296"/>
      <c r="XR296"/>
      <c r="XS296"/>
      <c r="XT296"/>
      <c r="XU296"/>
      <c r="XV296"/>
      <c r="XW296"/>
      <c r="XX296"/>
      <c r="XY296"/>
      <c r="XZ296"/>
      <c r="YA296"/>
      <c r="YB296"/>
      <c r="YC296"/>
      <c r="YD296"/>
      <c r="YE296"/>
      <c r="YF296"/>
      <c r="YG296"/>
      <c r="YH296"/>
      <c r="YI296"/>
      <c r="YJ296"/>
      <c r="YK296"/>
      <c r="YL296"/>
      <c r="YM296"/>
      <c r="YN296"/>
      <c r="YO296"/>
      <c r="YP296"/>
      <c r="YQ296"/>
      <c r="YR296"/>
      <c r="YS296"/>
      <c r="YT296"/>
      <c r="YU296"/>
      <c r="YV296"/>
      <c r="YW296"/>
      <c r="YX296"/>
      <c r="YY296"/>
      <c r="YZ296"/>
      <c r="ZA296"/>
      <c r="ZB296"/>
      <c r="ZC296"/>
      <c r="ZD296"/>
      <c r="ZE296"/>
      <c r="ZF296"/>
      <c r="ZG296"/>
      <c r="ZH296"/>
      <c r="ZI296"/>
      <c r="ZJ296"/>
      <c r="ZK296"/>
      <c r="ZL296"/>
      <c r="ZM296"/>
      <c r="ZN296"/>
      <c r="ZO296"/>
      <c r="ZP296"/>
      <c r="ZQ296"/>
      <c r="ZR296"/>
      <c r="ZS296"/>
      <c r="ZT296"/>
      <c r="ZU296"/>
      <c r="ZV296"/>
      <c r="ZW296"/>
      <c r="ZX296"/>
      <c r="ZY296"/>
      <c r="ZZ296"/>
      <c r="AAA296"/>
      <c r="AAB296"/>
      <c r="AAC296"/>
      <c r="AAD296"/>
      <c r="AAE296"/>
      <c r="AAF296"/>
      <c r="AAG296"/>
      <c r="AAH296"/>
      <c r="AAI296"/>
      <c r="AAJ296"/>
      <c r="AAK296"/>
      <c r="AAL296"/>
      <c r="AAM296"/>
      <c r="AAN296"/>
      <c r="AAO296"/>
      <c r="AAP296"/>
      <c r="AAQ296"/>
      <c r="AAR296"/>
      <c r="AAS296"/>
      <c r="AAT296"/>
      <c r="AAU296"/>
      <c r="AAV296"/>
      <c r="AAW296"/>
      <c r="AAX296"/>
      <c r="AAY296"/>
      <c r="AAZ296"/>
      <c r="ABA296"/>
      <c r="ABB296"/>
      <c r="ABC296"/>
      <c r="ABD296"/>
      <c r="ABE296"/>
      <c r="ABF296"/>
      <c r="ABG296"/>
      <c r="ABH296"/>
      <c r="ABI296"/>
      <c r="ABJ296"/>
      <c r="ABK296"/>
      <c r="ABL296"/>
      <c r="ABM296"/>
      <c r="ABN296"/>
      <c r="ABO296"/>
      <c r="ABP296"/>
      <c r="ABQ296"/>
      <c r="ABR296"/>
      <c r="ABS296"/>
      <c r="ABT296"/>
      <c r="ABU296"/>
      <c r="ABV296"/>
      <c r="ABW296"/>
      <c r="ABX296"/>
      <c r="ABY296"/>
      <c r="ABZ296"/>
      <c r="ACA296"/>
      <c r="ACB296"/>
      <c r="ACC296"/>
      <c r="ACD296"/>
      <c r="ACE296"/>
      <c r="ACF296"/>
      <c r="ACG296"/>
      <c r="ACH296"/>
      <c r="ACI296"/>
      <c r="ACJ296"/>
      <c r="ACK296"/>
      <c r="ACL296"/>
      <c r="ACM296"/>
      <c r="ACN296"/>
      <c r="ACO296"/>
      <c r="ACP296"/>
      <c r="ACQ296"/>
      <c r="ACR296"/>
      <c r="ACS296"/>
      <c r="ACT296"/>
      <c r="ACU296"/>
      <c r="ACV296"/>
      <c r="ACW296"/>
      <c r="ACX296"/>
      <c r="ACY296"/>
      <c r="ACZ296"/>
      <c r="ADA296"/>
      <c r="ADB296"/>
      <c r="ADC296"/>
      <c r="ADD296"/>
      <c r="ADE296"/>
      <c r="ADF296"/>
      <c r="ADG296"/>
      <c r="ADH296"/>
      <c r="ADI296"/>
      <c r="ADJ296"/>
      <c r="ADK296"/>
      <c r="ADL296"/>
      <c r="ADM296"/>
      <c r="ADN296"/>
      <c r="ADO296"/>
      <c r="ADP296"/>
      <c r="ADQ296"/>
      <c r="ADR296"/>
      <c r="ADS296"/>
      <c r="ADT296"/>
      <c r="ADU296"/>
      <c r="ADV296"/>
      <c r="ADW296"/>
      <c r="ADX296"/>
      <c r="ADY296"/>
      <c r="ADZ296"/>
      <c r="AEA296"/>
      <c r="AEB296"/>
      <c r="AEC296"/>
      <c r="AED296"/>
      <c r="AEE296"/>
      <c r="AEF296"/>
      <c r="AEG296"/>
      <c r="AEH296"/>
      <c r="AEI296"/>
      <c r="AEJ296"/>
      <c r="AEK296"/>
      <c r="AEL296"/>
      <c r="AEM296"/>
      <c r="AEN296"/>
      <c r="AEO296"/>
      <c r="AEP296"/>
      <c r="AEQ296"/>
      <c r="AER296"/>
      <c r="AES296"/>
      <c r="AET296"/>
      <c r="AEU296"/>
      <c r="AEV296"/>
      <c r="AEW296"/>
      <c r="AEX296"/>
      <c r="AEY296"/>
      <c r="AEZ296"/>
      <c r="AFA296"/>
      <c r="AFB296"/>
      <c r="AFC296"/>
      <c r="AFD296"/>
      <c r="AFE296"/>
      <c r="AFF296"/>
      <c r="AFG296"/>
      <c r="AFH296"/>
      <c r="AFI296"/>
      <c r="AFJ296"/>
      <c r="AFK296"/>
      <c r="AFL296"/>
      <c r="AFM296"/>
      <c r="AFN296"/>
      <c r="AFO296"/>
      <c r="AFP296"/>
      <c r="AFQ296"/>
      <c r="AFR296"/>
      <c r="AFS296"/>
      <c r="AFT296"/>
      <c r="AFU296"/>
      <c r="AFV296"/>
      <c r="AFW296"/>
      <c r="AFX296"/>
      <c r="AFY296"/>
      <c r="AFZ296"/>
      <c r="AGA296"/>
      <c r="AGB296"/>
      <c r="AGC296"/>
      <c r="AGD296"/>
      <c r="AGE296"/>
      <c r="AGF296"/>
      <c r="AGG296"/>
      <c r="AGH296"/>
      <c r="AGI296"/>
      <c r="AGJ296"/>
      <c r="AGK296"/>
      <c r="AGL296"/>
      <c r="AGM296"/>
      <c r="AGN296"/>
      <c r="AGO296"/>
      <c r="AGP296"/>
      <c r="AGQ296"/>
      <c r="AGR296"/>
      <c r="AGS296"/>
      <c r="AGT296"/>
      <c r="AGU296"/>
      <c r="AGV296"/>
      <c r="AGW296"/>
      <c r="AGX296"/>
      <c r="AGY296"/>
      <c r="AGZ296"/>
      <c r="AHA296"/>
      <c r="AHB296"/>
      <c r="AHC296"/>
      <c r="AHD296"/>
      <c r="AHE296"/>
      <c r="AHF296"/>
      <c r="AHG296"/>
      <c r="AHH296"/>
      <c r="AHI296"/>
      <c r="AHJ296"/>
      <c r="AHK296"/>
      <c r="AHL296"/>
      <c r="AHM296"/>
      <c r="AHN296"/>
      <c r="AHO296"/>
      <c r="AHP296"/>
      <c r="AHQ296"/>
      <c r="AHR296"/>
      <c r="AHS296"/>
      <c r="AHT296"/>
      <c r="AHU296"/>
      <c r="AHV296"/>
      <c r="AHW296"/>
      <c r="AHX296"/>
      <c r="AHY296"/>
      <c r="AHZ296"/>
      <c r="AIA296"/>
      <c r="AIB296"/>
      <c r="AIC296"/>
      <c r="AID296"/>
      <c r="AIE296"/>
      <c r="AIF296"/>
      <c r="AIG296"/>
      <c r="AIH296"/>
      <c r="AII296"/>
      <c r="AIJ296"/>
      <c r="AIK296"/>
      <c r="AIL296"/>
      <c r="AIM296"/>
      <c r="AIN296"/>
      <c r="AIO296"/>
      <c r="AIP296"/>
      <c r="AIQ296"/>
      <c r="AIR296"/>
      <c r="AIS296"/>
      <c r="AIT296"/>
      <c r="AIU296"/>
      <c r="AIV296"/>
      <c r="AIW296"/>
      <c r="AIX296"/>
      <c r="AIY296"/>
      <c r="AIZ296"/>
      <c r="AJA296"/>
      <c r="AJB296"/>
      <c r="AJC296"/>
      <c r="AJD296"/>
      <c r="AJE296"/>
      <c r="AJF296"/>
      <c r="AJG296"/>
      <c r="AJH296"/>
      <c r="AJI296"/>
      <c r="AJJ296"/>
      <c r="AJK296"/>
      <c r="AJL296"/>
      <c r="AJM296"/>
      <c r="AJN296"/>
      <c r="AJO296"/>
      <c r="AJP296"/>
      <c r="AJQ296"/>
      <c r="AJR296"/>
      <c r="AJS296"/>
      <c r="AJT296"/>
      <c r="AJU296"/>
      <c r="AJV296"/>
      <c r="AJW296"/>
      <c r="AJX296"/>
      <c r="AJY296"/>
      <c r="AJZ296"/>
      <c r="AKA296"/>
      <c r="AKB296"/>
      <c r="AKC296"/>
      <c r="AKD296"/>
      <c r="AKE296"/>
      <c r="AKF296"/>
      <c r="AKG296"/>
      <c r="AKH296"/>
      <c r="AKI296"/>
      <c r="AKJ296"/>
      <c r="AKK296"/>
      <c r="AKL296"/>
      <c r="AKM296"/>
      <c r="AKN296"/>
      <c r="AKO296"/>
      <c r="AKP296"/>
      <c r="AKQ296"/>
      <c r="AKR296"/>
      <c r="AKS296"/>
      <c r="AKT296"/>
      <c r="AKU296"/>
      <c r="AKV296"/>
      <c r="AKW296"/>
      <c r="AKX296"/>
      <c r="AKY296"/>
      <c r="AKZ296"/>
      <c r="ALA296"/>
      <c r="ALB296"/>
      <c r="ALC296"/>
      <c r="ALD296"/>
      <c r="ALE296"/>
      <c r="ALF296"/>
      <c r="ALG296"/>
      <c r="ALH296"/>
      <c r="ALI296"/>
      <c r="ALJ296"/>
      <c r="ALK296"/>
      <c r="ALL296"/>
      <c r="ALM296"/>
      <c r="ALN296"/>
      <c r="ALO296"/>
      <c r="ALP296"/>
      <c r="ALQ296"/>
      <c r="ALR296"/>
      <c r="ALS296"/>
      <c r="ALT296"/>
      <c r="ALU296"/>
      <c r="ALV296"/>
      <c r="ALW296"/>
      <c r="ALX296"/>
      <c r="ALY296"/>
      <c r="ALZ296"/>
      <c r="AMA296"/>
      <c r="AMB296"/>
      <c r="AMC296"/>
      <c r="AMD296"/>
      <c r="AME296"/>
      <c r="AMF296"/>
      <c r="AMG296"/>
      <c r="AMH296"/>
      <c r="AMI296"/>
      <c r="AMJ296"/>
    </row>
    <row r="297" spans="1:1024">
      <c r="A297" s="14" t="s">
        <v>55</v>
      </c>
      <c r="B297" s="15">
        <v>1</v>
      </c>
      <c r="C297" s="16">
        <v>29061</v>
      </c>
      <c r="D297" s="17">
        <v>42265</v>
      </c>
      <c r="E297" s="17">
        <v>42267</v>
      </c>
      <c r="F297" s="13">
        <f t="shared" si="33"/>
        <v>2</v>
      </c>
      <c r="G297" s="18" t="str">
        <f t="shared" si="34"/>
        <v>36 years, 1 months</v>
      </c>
      <c r="H297" s="18" t="s">
        <v>54</v>
      </c>
      <c r="I297" s="13" t="s">
        <v>52</v>
      </c>
      <c r="J297" s="18">
        <v>0</v>
      </c>
      <c r="K297" s="18">
        <v>0</v>
      </c>
      <c r="L297" s="18">
        <v>0</v>
      </c>
      <c r="M297" s="19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  <c r="U297" s="18">
        <v>0</v>
      </c>
      <c r="V297" s="18">
        <v>0</v>
      </c>
      <c r="W297" s="18">
        <v>1</v>
      </c>
      <c r="X297" s="18">
        <v>0</v>
      </c>
      <c r="Y297" s="18">
        <v>29.85</v>
      </c>
      <c r="Z297" s="18">
        <f t="shared" si="29"/>
        <v>0</v>
      </c>
      <c r="AA297" s="14">
        <v>0</v>
      </c>
      <c r="AB297" s="18">
        <v>0</v>
      </c>
      <c r="AC297" s="18">
        <v>0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18">
        <v>0</v>
      </c>
      <c r="AM297" s="18">
        <v>146</v>
      </c>
      <c r="AN297" s="18">
        <v>146</v>
      </c>
      <c r="AO297" s="18">
        <f t="shared" si="30"/>
        <v>0</v>
      </c>
      <c r="AP297" s="18">
        <f t="shared" si="31"/>
        <v>1</v>
      </c>
      <c r="AQ297" s="13">
        <v>0</v>
      </c>
      <c r="AR297" s="18">
        <f t="shared" si="35"/>
        <v>2</v>
      </c>
      <c r="AS297" s="18">
        <v>0</v>
      </c>
      <c r="AT297" s="18">
        <v>0</v>
      </c>
      <c r="AU297" s="18">
        <f t="shared" si="32"/>
        <v>2</v>
      </c>
      <c r="AV297" s="18">
        <v>0</v>
      </c>
      <c r="AW297" s="18">
        <v>0</v>
      </c>
      <c r="AX297" s="18">
        <v>0</v>
      </c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  <c r="JO297"/>
      <c r="JP297"/>
      <c r="JQ297"/>
      <c r="JR297"/>
      <c r="JS297"/>
      <c r="JT297"/>
      <c r="JU297"/>
      <c r="JV297"/>
      <c r="JW297"/>
      <c r="JX297"/>
      <c r="JY297"/>
      <c r="JZ297"/>
      <c r="KA297"/>
      <c r="KB297"/>
      <c r="KC297"/>
      <c r="KD297"/>
      <c r="KE297"/>
      <c r="KF297"/>
      <c r="KG297"/>
      <c r="KH297"/>
      <c r="KI297"/>
      <c r="KJ297"/>
      <c r="KK297"/>
      <c r="KL297"/>
      <c r="KM297"/>
      <c r="KN297"/>
      <c r="KO297"/>
      <c r="KP297"/>
      <c r="KQ297"/>
      <c r="KR297"/>
      <c r="KS297"/>
      <c r="KT297"/>
      <c r="KU297"/>
      <c r="KV297"/>
      <c r="KW297"/>
      <c r="KX297"/>
      <c r="KY297"/>
      <c r="KZ297"/>
      <c r="LA297"/>
      <c r="LB297"/>
      <c r="LC297"/>
      <c r="LD297"/>
      <c r="LE297"/>
      <c r="LF297"/>
      <c r="LG297"/>
      <c r="LH297"/>
      <c r="LI297"/>
      <c r="LJ297"/>
      <c r="LK297"/>
      <c r="LL297"/>
      <c r="LM297"/>
      <c r="LN297"/>
      <c r="LO297"/>
      <c r="LP297"/>
      <c r="LQ297"/>
      <c r="LR297"/>
      <c r="LS297"/>
      <c r="LT297"/>
      <c r="LU297"/>
      <c r="LV297"/>
      <c r="LW297"/>
      <c r="LX297"/>
      <c r="LY297"/>
      <c r="LZ297"/>
      <c r="MA297"/>
      <c r="MB297"/>
      <c r="MC297"/>
      <c r="MD297"/>
      <c r="ME297"/>
      <c r="MF297"/>
      <c r="MG297"/>
      <c r="MH297"/>
      <c r="MI297"/>
      <c r="MJ297"/>
      <c r="MK297"/>
      <c r="ML297"/>
      <c r="MM297"/>
      <c r="MN297"/>
      <c r="MO297"/>
      <c r="MP297"/>
      <c r="MQ297"/>
      <c r="MR297"/>
      <c r="MS297"/>
      <c r="MT297"/>
      <c r="MU297"/>
      <c r="MV297"/>
      <c r="MW297"/>
      <c r="MX297"/>
      <c r="MY297"/>
      <c r="MZ297"/>
      <c r="NA297"/>
      <c r="NB297"/>
      <c r="NC297"/>
      <c r="ND297"/>
      <c r="NE297"/>
      <c r="NF297"/>
      <c r="NG297"/>
      <c r="NH297"/>
      <c r="NI297"/>
      <c r="NJ297"/>
      <c r="NK297"/>
      <c r="NL297"/>
      <c r="NM297"/>
      <c r="NN297"/>
      <c r="NO297"/>
      <c r="NP297"/>
      <c r="NQ297"/>
      <c r="NR297"/>
      <c r="NS297"/>
      <c r="NT297"/>
      <c r="NU297"/>
      <c r="NV297"/>
      <c r="NW297"/>
      <c r="NX297"/>
      <c r="NY297"/>
      <c r="NZ297"/>
      <c r="OA297"/>
      <c r="OB297"/>
      <c r="OC297"/>
      <c r="OD297"/>
      <c r="OE297"/>
      <c r="OF297"/>
      <c r="OG297"/>
      <c r="OH297"/>
      <c r="OI297"/>
      <c r="OJ297"/>
      <c r="OK297"/>
      <c r="OL297"/>
      <c r="OM297"/>
      <c r="ON297"/>
      <c r="OO297"/>
      <c r="OP297"/>
      <c r="OQ297"/>
      <c r="OR297"/>
      <c r="OS297"/>
      <c r="OT297"/>
      <c r="OU297"/>
      <c r="OV297"/>
      <c r="OW297"/>
      <c r="OX297"/>
      <c r="OY297"/>
      <c r="OZ297"/>
      <c r="PA297"/>
      <c r="PB297"/>
      <c r="PC297"/>
      <c r="PD297"/>
      <c r="PE297"/>
      <c r="PF297"/>
      <c r="PG297"/>
      <c r="PH297"/>
      <c r="PI297"/>
      <c r="PJ297"/>
      <c r="PK297"/>
      <c r="PL297"/>
      <c r="PM297"/>
      <c r="PN297"/>
      <c r="PO297"/>
      <c r="PP297"/>
      <c r="PQ297"/>
      <c r="PR297"/>
      <c r="PS297"/>
      <c r="PT297"/>
      <c r="PU297"/>
      <c r="PV297"/>
      <c r="PW297"/>
      <c r="PX297"/>
      <c r="PY297"/>
      <c r="PZ297"/>
      <c r="QA297"/>
      <c r="QB297"/>
      <c r="QC297"/>
      <c r="QD297"/>
      <c r="QE297"/>
      <c r="QF297"/>
      <c r="QG297"/>
      <c r="QH297"/>
      <c r="QI297"/>
      <c r="QJ297"/>
      <c r="QK297"/>
      <c r="QL297"/>
      <c r="QM297"/>
      <c r="QN297"/>
      <c r="QO297"/>
      <c r="QP297"/>
      <c r="QQ297"/>
      <c r="QR297"/>
      <c r="QS297"/>
      <c r="QT297"/>
      <c r="QU297"/>
      <c r="QV297"/>
      <c r="QW297"/>
      <c r="QX297"/>
      <c r="QY297"/>
      <c r="QZ297"/>
      <c r="RA297"/>
      <c r="RB297"/>
      <c r="RC297"/>
      <c r="RD297"/>
      <c r="RE297"/>
      <c r="RF297"/>
      <c r="RG297"/>
      <c r="RH297"/>
      <c r="RI297"/>
      <c r="RJ297"/>
      <c r="RK297"/>
      <c r="RL297"/>
      <c r="RM297"/>
      <c r="RN297"/>
      <c r="RO297"/>
      <c r="RP297"/>
      <c r="RQ297"/>
      <c r="RR297"/>
      <c r="RS297"/>
      <c r="RT297"/>
      <c r="RU297"/>
      <c r="RV297"/>
      <c r="RW297"/>
      <c r="RX297"/>
      <c r="RY297"/>
      <c r="RZ297"/>
      <c r="SA297"/>
      <c r="SB297"/>
      <c r="SC297"/>
      <c r="SD297"/>
      <c r="SE297"/>
      <c r="SF297"/>
      <c r="SG297"/>
      <c r="SH297"/>
      <c r="SI297"/>
      <c r="SJ297"/>
      <c r="SK297"/>
      <c r="SL297"/>
      <c r="SM297"/>
      <c r="SN297"/>
      <c r="SO297"/>
      <c r="SP297"/>
      <c r="SQ297"/>
      <c r="SR297"/>
      <c r="SS297"/>
      <c r="ST297"/>
      <c r="SU297"/>
      <c r="SV297"/>
      <c r="SW297"/>
      <c r="SX297"/>
      <c r="SY297"/>
      <c r="SZ297"/>
      <c r="TA297"/>
      <c r="TB297"/>
      <c r="TC297"/>
      <c r="TD297"/>
      <c r="TE297"/>
      <c r="TF297"/>
      <c r="TG297"/>
      <c r="TH297"/>
      <c r="TI297"/>
      <c r="TJ297"/>
      <c r="TK297"/>
      <c r="TL297"/>
      <c r="TM297"/>
      <c r="TN297"/>
      <c r="TO297"/>
      <c r="TP297"/>
      <c r="TQ297"/>
      <c r="TR297"/>
      <c r="TS297"/>
      <c r="TT297"/>
      <c r="TU297"/>
      <c r="TV297"/>
      <c r="TW297"/>
      <c r="TX297"/>
      <c r="TY297"/>
      <c r="TZ297"/>
      <c r="UA297"/>
      <c r="UB297"/>
      <c r="UC297"/>
      <c r="UD297"/>
      <c r="UE297"/>
      <c r="UF297"/>
      <c r="UG297"/>
      <c r="UH297"/>
      <c r="UI297"/>
      <c r="UJ297"/>
      <c r="UK297"/>
      <c r="UL297"/>
      <c r="UM297"/>
      <c r="UN297"/>
      <c r="UO297"/>
      <c r="UP297"/>
      <c r="UQ297"/>
      <c r="UR297"/>
      <c r="US297"/>
      <c r="UT297"/>
      <c r="UU297"/>
      <c r="UV297"/>
      <c r="UW297"/>
      <c r="UX297"/>
      <c r="UY297"/>
      <c r="UZ297"/>
      <c r="VA297"/>
      <c r="VB297"/>
      <c r="VC297"/>
      <c r="VD297"/>
      <c r="VE297"/>
      <c r="VF297"/>
      <c r="VG297"/>
      <c r="VH297"/>
      <c r="VI297"/>
      <c r="VJ297"/>
      <c r="VK297"/>
      <c r="VL297"/>
      <c r="VM297"/>
      <c r="VN297"/>
      <c r="VO297"/>
      <c r="VP297"/>
      <c r="VQ297"/>
      <c r="VR297"/>
      <c r="VS297"/>
      <c r="VT297"/>
      <c r="VU297"/>
      <c r="VV297"/>
      <c r="VW297"/>
      <c r="VX297"/>
      <c r="VY297"/>
      <c r="VZ297"/>
      <c r="WA297"/>
      <c r="WB297"/>
      <c r="WC297"/>
      <c r="WD297"/>
      <c r="WE297"/>
      <c r="WF297"/>
      <c r="WG297"/>
      <c r="WH297"/>
      <c r="WI297"/>
      <c r="WJ297"/>
      <c r="WK297"/>
      <c r="WL297"/>
      <c r="WM297"/>
      <c r="WN297"/>
      <c r="WO297"/>
      <c r="WP297"/>
      <c r="WQ297"/>
      <c r="WR297"/>
      <c r="WS297"/>
      <c r="WT297"/>
      <c r="WU297"/>
      <c r="WV297"/>
      <c r="WW297"/>
      <c r="WX297"/>
      <c r="WY297"/>
      <c r="WZ297"/>
      <c r="XA297"/>
      <c r="XB297"/>
      <c r="XC297"/>
      <c r="XD297"/>
      <c r="XE297"/>
      <c r="XF297"/>
      <c r="XG297"/>
      <c r="XH297"/>
      <c r="XI297"/>
      <c r="XJ297"/>
      <c r="XK297"/>
      <c r="XL297"/>
      <c r="XM297"/>
      <c r="XN297"/>
      <c r="XO297"/>
      <c r="XP297"/>
      <c r="XQ297"/>
      <c r="XR297"/>
      <c r="XS297"/>
      <c r="XT297"/>
      <c r="XU297"/>
      <c r="XV297"/>
      <c r="XW297"/>
      <c r="XX297"/>
      <c r="XY297"/>
      <c r="XZ297"/>
      <c r="YA297"/>
      <c r="YB297"/>
      <c r="YC297"/>
      <c r="YD297"/>
      <c r="YE297"/>
      <c r="YF297"/>
      <c r="YG297"/>
      <c r="YH297"/>
      <c r="YI297"/>
      <c r="YJ297"/>
      <c r="YK297"/>
      <c r="YL297"/>
      <c r="YM297"/>
      <c r="YN297"/>
      <c r="YO297"/>
      <c r="YP297"/>
      <c r="YQ297"/>
      <c r="YR297"/>
      <c r="YS297"/>
      <c r="YT297"/>
      <c r="YU297"/>
      <c r="YV297"/>
      <c r="YW297"/>
      <c r="YX297"/>
      <c r="YY297"/>
      <c r="YZ297"/>
      <c r="ZA297"/>
      <c r="ZB297"/>
      <c r="ZC297"/>
      <c r="ZD297"/>
      <c r="ZE297"/>
      <c r="ZF297"/>
      <c r="ZG297"/>
      <c r="ZH297"/>
      <c r="ZI297"/>
      <c r="ZJ297"/>
      <c r="ZK297"/>
      <c r="ZL297"/>
      <c r="ZM297"/>
      <c r="ZN297"/>
      <c r="ZO297"/>
      <c r="ZP297"/>
      <c r="ZQ297"/>
      <c r="ZR297"/>
      <c r="ZS297"/>
      <c r="ZT297"/>
      <c r="ZU297"/>
      <c r="ZV297"/>
      <c r="ZW297"/>
      <c r="ZX297"/>
      <c r="ZY297"/>
      <c r="ZZ297"/>
      <c r="AAA297"/>
      <c r="AAB297"/>
      <c r="AAC297"/>
      <c r="AAD297"/>
      <c r="AAE297"/>
      <c r="AAF297"/>
      <c r="AAG297"/>
      <c r="AAH297"/>
      <c r="AAI297"/>
      <c r="AAJ297"/>
      <c r="AAK297"/>
      <c r="AAL297"/>
      <c r="AAM297"/>
      <c r="AAN297"/>
      <c r="AAO297"/>
      <c r="AAP297"/>
      <c r="AAQ297"/>
      <c r="AAR297"/>
      <c r="AAS297"/>
      <c r="AAT297"/>
      <c r="AAU297"/>
      <c r="AAV297"/>
      <c r="AAW297"/>
      <c r="AAX297"/>
      <c r="AAY297"/>
      <c r="AAZ297"/>
      <c r="ABA297"/>
      <c r="ABB297"/>
      <c r="ABC297"/>
      <c r="ABD297"/>
      <c r="ABE297"/>
      <c r="ABF297"/>
      <c r="ABG297"/>
      <c r="ABH297"/>
      <c r="ABI297"/>
      <c r="ABJ297"/>
      <c r="ABK297"/>
      <c r="ABL297"/>
      <c r="ABM297"/>
      <c r="ABN297"/>
      <c r="ABO297"/>
      <c r="ABP297"/>
      <c r="ABQ297"/>
      <c r="ABR297"/>
      <c r="ABS297"/>
      <c r="ABT297"/>
      <c r="ABU297"/>
      <c r="ABV297"/>
      <c r="ABW297"/>
      <c r="ABX297"/>
      <c r="ABY297"/>
      <c r="ABZ297"/>
      <c r="ACA297"/>
      <c r="ACB297"/>
      <c r="ACC297"/>
      <c r="ACD297"/>
      <c r="ACE297"/>
      <c r="ACF297"/>
      <c r="ACG297"/>
      <c r="ACH297"/>
      <c r="ACI297"/>
      <c r="ACJ297"/>
      <c r="ACK297"/>
      <c r="ACL297"/>
      <c r="ACM297"/>
      <c r="ACN297"/>
      <c r="ACO297"/>
      <c r="ACP297"/>
      <c r="ACQ297"/>
      <c r="ACR297"/>
      <c r="ACS297"/>
      <c r="ACT297"/>
      <c r="ACU297"/>
      <c r="ACV297"/>
      <c r="ACW297"/>
      <c r="ACX297"/>
      <c r="ACY297"/>
      <c r="ACZ297"/>
      <c r="ADA297"/>
      <c r="ADB297"/>
      <c r="ADC297"/>
      <c r="ADD297"/>
      <c r="ADE297"/>
      <c r="ADF297"/>
      <c r="ADG297"/>
      <c r="ADH297"/>
      <c r="ADI297"/>
      <c r="ADJ297"/>
      <c r="ADK297"/>
      <c r="ADL297"/>
      <c r="ADM297"/>
      <c r="ADN297"/>
      <c r="ADO297"/>
      <c r="ADP297"/>
      <c r="ADQ297"/>
      <c r="ADR297"/>
      <c r="ADS297"/>
      <c r="ADT297"/>
      <c r="ADU297"/>
      <c r="ADV297"/>
      <c r="ADW297"/>
      <c r="ADX297"/>
      <c r="ADY297"/>
      <c r="ADZ297"/>
      <c r="AEA297"/>
      <c r="AEB297"/>
      <c r="AEC297"/>
      <c r="AED297"/>
      <c r="AEE297"/>
      <c r="AEF297"/>
      <c r="AEG297"/>
      <c r="AEH297"/>
      <c r="AEI297"/>
      <c r="AEJ297"/>
      <c r="AEK297"/>
      <c r="AEL297"/>
      <c r="AEM297"/>
      <c r="AEN297"/>
      <c r="AEO297"/>
      <c r="AEP297"/>
      <c r="AEQ297"/>
      <c r="AER297"/>
      <c r="AES297"/>
      <c r="AET297"/>
      <c r="AEU297"/>
      <c r="AEV297"/>
      <c r="AEW297"/>
      <c r="AEX297"/>
      <c r="AEY297"/>
      <c r="AEZ297"/>
      <c r="AFA297"/>
      <c r="AFB297"/>
      <c r="AFC297"/>
      <c r="AFD297"/>
      <c r="AFE297"/>
      <c r="AFF297"/>
      <c r="AFG297"/>
      <c r="AFH297"/>
      <c r="AFI297"/>
      <c r="AFJ297"/>
      <c r="AFK297"/>
      <c r="AFL297"/>
      <c r="AFM297"/>
      <c r="AFN297"/>
      <c r="AFO297"/>
      <c r="AFP297"/>
      <c r="AFQ297"/>
      <c r="AFR297"/>
      <c r="AFS297"/>
      <c r="AFT297"/>
      <c r="AFU297"/>
      <c r="AFV297"/>
      <c r="AFW297"/>
      <c r="AFX297"/>
      <c r="AFY297"/>
      <c r="AFZ297"/>
      <c r="AGA297"/>
      <c r="AGB297"/>
      <c r="AGC297"/>
      <c r="AGD297"/>
      <c r="AGE297"/>
      <c r="AGF297"/>
      <c r="AGG297"/>
      <c r="AGH297"/>
      <c r="AGI297"/>
      <c r="AGJ297"/>
      <c r="AGK297"/>
      <c r="AGL297"/>
      <c r="AGM297"/>
      <c r="AGN297"/>
      <c r="AGO297"/>
      <c r="AGP297"/>
      <c r="AGQ297"/>
      <c r="AGR297"/>
      <c r="AGS297"/>
      <c r="AGT297"/>
      <c r="AGU297"/>
      <c r="AGV297"/>
      <c r="AGW297"/>
      <c r="AGX297"/>
      <c r="AGY297"/>
      <c r="AGZ297"/>
      <c r="AHA297"/>
      <c r="AHB297"/>
      <c r="AHC297"/>
      <c r="AHD297"/>
      <c r="AHE297"/>
      <c r="AHF297"/>
      <c r="AHG297"/>
      <c r="AHH297"/>
      <c r="AHI297"/>
      <c r="AHJ297"/>
      <c r="AHK297"/>
      <c r="AHL297"/>
      <c r="AHM297"/>
      <c r="AHN297"/>
      <c r="AHO297"/>
      <c r="AHP297"/>
      <c r="AHQ297"/>
      <c r="AHR297"/>
      <c r="AHS297"/>
      <c r="AHT297"/>
      <c r="AHU297"/>
      <c r="AHV297"/>
      <c r="AHW297"/>
      <c r="AHX297"/>
      <c r="AHY297"/>
      <c r="AHZ297"/>
      <c r="AIA297"/>
      <c r="AIB297"/>
      <c r="AIC297"/>
      <c r="AID297"/>
      <c r="AIE297"/>
      <c r="AIF297"/>
      <c r="AIG297"/>
      <c r="AIH297"/>
      <c r="AII297"/>
      <c r="AIJ297"/>
      <c r="AIK297"/>
      <c r="AIL297"/>
      <c r="AIM297"/>
      <c r="AIN297"/>
      <c r="AIO297"/>
      <c r="AIP297"/>
      <c r="AIQ297"/>
      <c r="AIR297"/>
      <c r="AIS297"/>
      <c r="AIT297"/>
      <c r="AIU297"/>
      <c r="AIV297"/>
      <c r="AIW297"/>
      <c r="AIX297"/>
      <c r="AIY297"/>
      <c r="AIZ297"/>
      <c r="AJA297"/>
      <c r="AJB297"/>
      <c r="AJC297"/>
      <c r="AJD297"/>
      <c r="AJE297"/>
      <c r="AJF297"/>
      <c r="AJG297"/>
      <c r="AJH297"/>
      <c r="AJI297"/>
      <c r="AJJ297"/>
      <c r="AJK297"/>
      <c r="AJL297"/>
      <c r="AJM297"/>
      <c r="AJN297"/>
      <c r="AJO297"/>
      <c r="AJP297"/>
      <c r="AJQ297"/>
      <c r="AJR297"/>
      <c r="AJS297"/>
      <c r="AJT297"/>
      <c r="AJU297"/>
      <c r="AJV297"/>
      <c r="AJW297"/>
      <c r="AJX297"/>
      <c r="AJY297"/>
      <c r="AJZ297"/>
      <c r="AKA297"/>
      <c r="AKB297"/>
      <c r="AKC297"/>
      <c r="AKD297"/>
      <c r="AKE297"/>
      <c r="AKF297"/>
      <c r="AKG297"/>
      <c r="AKH297"/>
      <c r="AKI297"/>
      <c r="AKJ297"/>
      <c r="AKK297"/>
      <c r="AKL297"/>
      <c r="AKM297"/>
      <c r="AKN297"/>
      <c r="AKO297"/>
      <c r="AKP297"/>
      <c r="AKQ297"/>
      <c r="AKR297"/>
      <c r="AKS297"/>
      <c r="AKT297"/>
      <c r="AKU297"/>
      <c r="AKV297"/>
      <c r="AKW297"/>
      <c r="AKX297"/>
      <c r="AKY297"/>
      <c r="AKZ297"/>
      <c r="ALA297"/>
      <c r="ALB297"/>
      <c r="ALC297"/>
      <c r="ALD297"/>
      <c r="ALE297"/>
      <c r="ALF297"/>
      <c r="ALG297"/>
      <c r="ALH297"/>
      <c r="ALI297"/>
      <c r="ALJ297"/>
      <c r="ALK297"/>
      <c r="ALL297"/>
      <c r="ALM297"/>
      <c r="ALN297"/>
      <c r="ALO297"/>
      <c r="ALP297"/>
      <c r="ALQ297"/>
      <c r="ALR297"/>
      <c r="ALS297"/>
      <c r="ALT297"/>
      <c r="ALU297"/>
      <c r="ALV297"/>
      <c r="ALW297"/>
      <c r="ALX297"/>
      <c r="ALY297"/>
      <c r="ALZ297"/>
      <c r="AMA297"/>
      <c r="AMB297"/>
      <c r="AMC297"/>
      <c r="AMD297"/>
      <c r="AME297"/>
      <c r="AMF297"/>
      <c r="AMG297"/>
      <c r="AMH297"/>
      <c r="AMI297"/>
      <c r="AMJ297"/>
    </row>
    <row r="298" spans="1:1024">
      <c r="A298" s="14" t="s">
        <v>60</v>
      </c>
      <c r="B298" s="15">
        <v>1</v>
      </c>
      <c r="C298" s="16">
        <v>31109</v>
      </c>
      <c r="D298" s="17">
        <v>42265</v>
      </c>
      <c r="E298" s="17">
        <v>42267</v>
      </c>
      <c r="F298" s="13">
        <f t="shared" si="33"/>
        <v>2</v>
      </c>
      <c r="G298" s="18" t="str">
        <f t="shared" si="34"/>
        <v>30 years, 6 months</v>
      </c>
      <c r="H298" s="18" t="s">
        <v>54</v>
      </c>
      <c r="I298" s="13" t="s">
        <v>52</v>
      </c>
      <c r="J298" s="18">
        <v>0</v>
      </c>
      <c r="K298" s="18">
        <v>1</v>
      </c>
      <c r="L298" s="18">
        <v>0</v>
      </c>
      <c r="M298" s="19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0</v>
      </c>
      <c r="S298" s="18">
        <v>0</v>
      </c>
      <c r="T298" s="18">
        <v>0</v>
      </c>
      <c r="U298" s="18">
        <v>0</v>
      </c>
      <c r="V298" s="18">
        <v>0</v>
      </c>
      <c r="W298" s="18">
        <v>0</v>
      </c>
      <c r="X298" s="18">
        <v>0</v>
      </c>
      <c r="Y298" s="18">
        <v>64.48</v>
      </c>
      <c r="Z298" s="18">
        <f t="shared" si="29"/>
        <v>1</v>
      </c>
      <c r="AA298" s="14">
        <v>1</v>
      </c>
      <c r="AB298" s="18">
        <v>0</v>
      </c>
      <c r="AC298" s="18">
        <v>0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18">
        <v>0</v>
      </c>
      <c r="AM298" s="18">
        <v>140</v>
      </c>
      <c r="AN298" s="18">
        <v>145</v>
      </c>
      <c r="AO298" s="18">
        <f t="shared" si="30"/>
        <v>0</v>
      </c>
      <c r="AP298" s="18">
        <f t="shared" si="31"/>
        <v>0</v>
      </c>
      <c r="AQ298" s="13">
        <v>0</v>
      </c>
      <c r="AR298" s="18">
        <f t="shared" si="35"/>
        <v>2</v>
      </c>
      <c r="AS298" s="18">
        <v>0</v>
      </c>
      <c r="AT298" s="18">
        <v>0</v>
      </c>
      <c r="AU298" s="18">
        <f t="shared" si="32"/>
        <v>2</v>
      </c>
      <c r="AV298" s="18">
        <v>0</v>
      </c>
      <c r="AW298" s="18">
        <v>0</v>
      </c>
      <c r="AX298" s="18">
        <v>0</v>
      </c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  <c r="JO298"/>
      <c r="JP298"/>
      <c r="JQ298"/>
      <c r="JR298"/>
      <c r="JS298"/>
      <c r="JT298"/>
      <c r="JU298"/>
      <c r="JV298"/>
      <c r="JW298"/>
      <c r="JX298"/>
      <c r="JY298"/>
      <c r="JZ298"/>
      <c r="KA298"/>
      <c r="KB298"/>
      <c r="KC298"/>
      <c r="KD298"/>
      <c r="KE298"/>
      <c r="KF298"/>
      <c r="KG298"/>
      <c r="KH298"/>
      <c r="KI298"/>
      <c r="KJ298"/>
      <c r="KK298"/>
      <c r="KL298"/>
      <c r="KM298"/>
      <c r="KN298"/>
      <c r="KO298"/>
      <c r="KP298"/>
      <c r="KQ298"/>
      <c r="KR298"/>
      <c r="KS298"/>
      <c r="KT298"/>
      <c r="KU298"/>
      <c r="KV298"/>
      <c r="KW298"/>
      <c r="KX298"/>
      <c r="KY298"/>
      <c r="KZ298"/>
      <c r="LA298"/>
      <c r="LB298"/>
      <c r="LC298"/>
      <c r="LD298"/>
      <c r="LE298"/>
      <c r="LF298"/>
      <c r="LG298"/>
      <c r="LH298"/>
      <c r="LI298"/>
      <c r="LJ298"/>
      <c r="LK298"/>
      <c r="LL298"/>
      <c r="LM298"/>
      <c r="LN298"/>
      <c r="LO298"/>
      <c r="LP298"/>
      <c r="LQ298"/>
      <c r="LR298"/>
      <c r="LS298"/>
      <c r="LT298"/>
      <c r="LU298"/>
      <c r="LV298"/>
      <c r="LW298"/>
      <c r="LX298"/>
      <c r="LY298"/>
      <c r="LZ298"/>
      <c r="MA298"/>
      <c r="MB298"/>
      <c r="MC298"/>
      <c r="MD298"/>
      <c r="ME298"/>
      <c r="MF298"/>
      <c r="MG298"/>
      <c r="MH298"/>
      <c r="MI298"/>
      <c r="MJ298"/>
      <c r="MK298"/>
      <c r="ML298"/>
      <c r="MM298"/>
      <c r="MN298"/>
      <c r="MO298"/>
      <c r="MP298"/>
      <c r="MQ298"/>
      <c r="MR298"/>
      <c r="MS298"/>
      <c r="MT298"/>
      <c r="MU298"/>
      <c r="MV298"/>
      <c r="MW298"/>
      <c r="MX298"/>
      <c r="MY298"/>
      <c r="MZ298"/>
      <c r="NA298"/>
      <c r="NB298"/>
      <c r="NC298"/>
      <c r="ND298"/>
      <c r="NE298"/>
      <c r="NF298"/>
      <c r="NG298"/>
      <c r="NH298"/>
      <c r="NI298"/>
      <c r="NJ298"/>
      <c r="NK298"/>
      <c r="NL298"/>
      <c r="NM298"/>
      <c r="NN298"/>
      <c r="NO298"/>
      <c r="NP298"/>
      <c r="NQ298"/>
      <c r="NR298"/>
      <c r="NS298"/>
      <c r="NT298"/>
      <c r="NU298"/>
      <c r="NV298"/>
      <c r="NW298"/>
      <c r="NX298"/>
      <c r="NY298"/>
      <c r="NZ298"/>
      <c r="OA298"/>
      <c r="OB298"/>
      <c r="OC298"/>
      <c r="OD298"/>
      <c r="OE298"/>
      <c r="OF298"/>
      <c r="OG298"/>
      <c r="OH298"/>
      <c r="OI298"/>
      <c r="OJ298"/>
      <c r="OK298"/>
      <c r="OL298"/>
      <c r="OM298"/>
      <c r="ON298"/>
      <c r="OO298"/>
      <c r="OP298"/>
      <c r="OQ298"/>
      <c r="OR298"/>
      <c r="OS298"/>
      <c r="OT298"/>
      <c r="OU298"/>
      <c r="OV298"/>
      <c r="OW298"/>
      <c r="OX298"/>
      <c r="OY298"/>
      <c r="OZ298"/>
      <c r="PA298"/>
      <c r="PB298"/>
      <c r="PC298"/>
      <c r="PD298"/>
      <c r="PE298"/>
      <c r="PF298"/>
      <c r="PG298"/>
      <c r="PH298"/>
      <c r="PI298"/>
      <c r="PJ298"/>
      <c r="PK298"/>
      <c r="PL298"/>
      <c r="PM298"/>
      <c r="PN298"/>
      <c r="PO298"/>
      <c r="PP298"/>
      <c r="PQ298"/>
      <c r="PR298"/>
      <c r="PS298"/>
      <c r="PT298"/>
      <c r="PU298"/>
      <c r="PV298"/>
      <c r="PW298"/>
      <c r="PX298"/>
      <c r="PY298"/>
      <c r="PZ298"/>
      <c r="QA298"/>
      <c r="QB298"/>
      <c r="QC298"/>
      <c r="QD298"/>
      <c r="QE298"/>
      <c r="QF298"/>
      <c r="QG298"/>
      <c r="QH298"/>
      <c r="QI298"/>
      <c r="QJ298"/>
      <c r="QK298"/>
      <c r="QL298"/>
      <c r="QM298"/>
      <c r="QN298"/>
      <c r="QO298"/>
      <c r="QP298"/>
      <c r="QQ298"/>
      <c r="QR298"/>
      <c r="QS298"/>
      <c r="QT298"/>
      <c r="QU298"/>
      <c r="QV298"/>
      <c r="QW298"/>
      <c r="QX298"/>
      <c r="QY298"/>
      <c r="QZ298"/>
      <c r="RA298"/>
      <c r="RB298"/>
      <c r="RC298"/>
      <c r="RD298"/>
      <c r="RE298"/>
      <c r="RF298"/>
      <c r="RG298"/>
      <c r="RH298"/>
      <c r="RI298"/>
      <c r="RJ298"/>
      <c r="RK298"/>
      <c r="RL298"/>
      <c r="RM298"/>
      <c r="RN298"/>
      <c r="RO298"/>
      <c r="RP298"/>
      <c r="RQ298"/>
      <c r="RR298"/>
      <c r="RS298"/>
      <c r="RT298"/>
      <c r="RU298"/>
      <c r="RV298"/>
      <c r="RW298"/>
      <c r="RX298"/>
      <c r="RY298"/>
      <c r="RZ298"/>
      <c r="SA298"/>
      <c r="SB298"/>
      <c r="SC298"/>
      <c r="SD298"/>
      <c r="SE298"/>
      <c r="SF298"/>
      <c r="SG298"/>
      <c r="SH298"/>
      <c r="SI298"/>
      <c r="SJ298"/>
      <c r="SK298"/>
      <c r="SL298"/>
      <c r="SM298"/>
      <c r="SN298"/>
      <c r="SO298"/>
      <c r="SP298"/>
      <c r="SQ298"/>
      <c r="SR298"/>
      <c r="SS298"/>
      <c r="ST298"/>
      <c r="SU298"/>
      <c r="SV298"/>
      <c r="SW298"/>
      <c r="SX298"/>
      <c r="SY298"/>
      <c r="SZ298"/>
      <c r="TA298"/>
      <c r="TB298"/>
      <c r="TC298"/>
      <c r="TD298"/>
      <c r="TE298"/>
      <c r="TF298"/>
      <c r="TG298"/>
      <c r="TH298"/>
      <c r="TI298"/>
      <c r="TJ298"/>
      <c r="TK298"/>
      <c r="TL298"/>
      <c r="TM298"/>
      <c r="TN298"/>
      <c r="TO298"/>
      <c r="TP298"/>
      <c r="TQ298"/>
      <c r="TR298"/>
      <c r="TS298"/>
      <c r="TT298"/>
      <c r="TU298"/>
      <c r="TV298"/>
      <c r="TW298"/>
      <c r="TX298"/>
      <c r="TY298"/>
      <c r="TZ298"/>
      <c r="UA298"/>
      <c r="UB298"/>
      <c r="UC298"/>
      <c r="UD298"/>
      <c r="UE298"/>
      <c r="UF298"/>
      <c r="UG298"/>
      <c r="UH298"/>
      <c r="UI298"/>
      <c r="UJ298"/>
      <c r="UK298"/>
      <c r="UL298"/>
      <c r="UM298"/>
      <c r="UN298"/>
      <c r="UO298"/>
      <c r="UP298"/>
      <c r="UQ298"/>
      <c r="UR298"/>
      <c r="US298"/>
      <c r="UT298"/>
      <c r="UU298"/>
      <c r="UV298"/>
      <c r="UW298"/>
      <c r="UX298"/>
      <c r="UY298"/>
      <c r="UZ298"/>
      <c r="VA298"/>
      <c r="VB298"/>
      <c r="VC298"/>
      <c r="VD298"/>
      <c r="VE298"/>
      <c r="VF298"/>
      <c r="VG298"/>
      <c r="VH298"/>
      <c r="VI298"/>
      <c r="VJ298"/>
      <c r="VK298"/>
      <c r="VL298"/>
      <c r="VM298"/>
      <c r="VN298"/>
      <c r="VO298"/>
      <c r="VP298"/>
      <c r="VQ298"/>
      <c r="VR298"/>
      <c r="VS298"/>
      <c r="VT298"/>
      <c r="VU298"/>
      <c r="VV298"/>
      <c r="VW298"/>
      <c r="VX298"/>
      <c r="VY298"/>
      <c r="VZ298"/>
      <c r="WA298"/>
      <c r="WB298"/>
      <c r="WC298"/>
      <c r="WD298"/>
      <c r="WE298"/>
      <c r="WF298"/>
      <c r="WG298"/>
      <c r="WH298"/>
      <c r="WI298"/>
      <c r="WJ298"/>
      <c r="WK298"/>
      <c r="WL298"/>
      <c r="WM298"/>
      <c r="WN298"/>
      <c r="WO298"/>
      <c r="WP298"/>
      <c r="WQ298"/>
      <c r="WR298"/>
      <c r="WS298"/>
      <c r="WT298"/>
      <c r="WU298"/>
      <c r="WV298"/>
      <c r="WW298"/>
      <c r="WX298"/>
      <c r="WY298"/>
      <c r="WZ298"/>
      <c r="XA298"/>
      <c r="XB298"/>
      <c r="XC298"/>
      <c r="XD298"/>
      <c r="XE298"/>
      <c r="XF298"/>
      <c r="XG298"/>
      <c r="XH298"/>
      <c r="XI298"/>
      <c r="XJ298"/>
      <c r="XK298"/>
      <c r="XL298"/>
      <c r="XM298"/>
      <c r="XN298"/>
      <c r="XO298"/>
      <c r="XP298"/>
      <c r="XQ298"/>
      <c r="XR298"/>
      <c r="XS298"/>
      <c r="XT298"/>
      <c r="XU298"/>
      <c r="XV298"/>
      <c r="XW298"/>
      <c r="XX298"/>
      <c r="XY298"/>
      <c r="XZ298"/>
      <c r="YA298"/>
      <c r="YB298"/>
      <c r="YC298"/>
      <c r="YD298"/>
      <c r="YE298"/>
      <c r="YF298"/>
      <c r="YG298"/>
      <c r="YH298"/>
      <c r="YI298"/>
      <c r="YJ298"/>
      <c r="YK298"/>
      <c r="YL298"/>
      <c r="YM298"/>
      <c r="YN298"/>
      <c r="YO298"/>
      <c r="YP298"/>
      <c r="YQ298"/>
      <c r="YR298"/>
      <c r="YS298"/>
      <c r="YT298"/>
      <c r="YU298"/>
      <c r="YV298"/>
      <c r="YW298"/>
      <c r="YX298"/>
      <c r="YY298"/>
      <c r="YZ298"/>
      <c r="ZA298"/>
      <c r="ZB298"/>
      <c r="ZC298"/>
      <c r="ZD298"/>
      <c r="ZE298"/>
      <c r="ZF298"/>
      <c r="ZG298"/>
      <c r="ZH298"/>
      <c r="ZI298"/>
      <c r="ZJ298"/>
      <c r="ZK298"/>
      <c r="ZL298"/>
      <c r="ZM298"/>
      <c r="ZN298"/>
      <c r="ZO298"/>
      <c r="ZP298"/>
      <c r="ZQ298"/>
      <c r="ZR298"/>
      <c r="ZS298"/>
      <c r="ZT298"/>
      <c r="ZU298"/>
      <c r="ZV298"/>
      <c r="ZW298"/>
      <c r="ZX298"/>
      <c r="ZY298"/>
      <c r="ZZ298"/>
      <c r="AAA298"/>
      <c r="AAB298"/>
      <c r="AAC298"/>
      <c r="AAD298"/>
      <c r="AAE298"/>
      <c r="AAF298"/>
      <c r="AAG298"/>
      <c r="AAH298"/>
      <c r="AAI298"/>
      <c r="AAJ298"/>
      <c r="AAK298"/>
      <c r="AAL298"/>
      <c r="AAM298"/>
      <c r="AAN298"/>
      <c r="AAO298"/>
      <c r="AAP298"/>
      <c r="AAQ298"/>
      <c r="AAR298"/>
      <c r="AAS298"/>
      <c r="AAT298"/>
      <c r="AAU298"/>
      <c r="AAV298"/>
      <c r="AAW298"/>
      <c r="AAX298"/>
      <c r="AAY298"/>
      <c r="AAZ298"/>
      <c r="ABA298"/>
      <c r="ABB298"/>
      <c r="ABC298"/>
      <c r="ABD298"/>
      <c r="ABE298"/>
      <c r="ABF298"/>
      <c r="ABG298"/>
      <c r="ABH298"/>
      <c r="ABI298"/>
      <c r="ABJ298"/>
      <c r="ABK298"/>
      <c r="ABL298"/>
      <c r="ABM298"/>
      <c r="ABN298"/>
      <c r="ABO298"/>
      <c r="ABP298"/>
      <c r="ABQ298"/>
      <c r="ABR298"/>
      <c r="ABS298"/>
      <c r="ABT298"/>
      <c r="ABU298"/>
      <c r="ABV298"/>
      <c r="ABW298"/>
      <c r="ABX298"/>
      <c r="ABY298"/>
      <c r="ABZ298"/>
      <c r="ACA298"/>
      <c r="ACB298"/>
      <c r="ACC298"/>
      <c r="ACD298"/>
      <c r="ACE298"/>
      <c r="ACF298"/>
      <c r="ACG298"/>
      <c r="ACH298"/>
      <c r="ACI298"/>
      <c r="ACJ298"/>
      <c r="ACK298"/>
      <c r="ACL298"/>
      <c r="ACM298"/>
      <c r="ACN298"/>
      <c r="ACO298"/>
      <c r="ACP298"/>
      <c r="ACQ298"/>
      <c r="ACR298"/>
      <c r="ACS298"/>
      <c r="ACT298"/>
      <c r="ACU298"/>
      <c r="ACV298"/>
      <c r="ACW298"/>
      <c r="ACX298"/>
      <c r="ACY298"/>
      <c r="ACZ298"/>
      <c r="ADA298"/>
      <c r="ADB298"/>
      <c r="ADC298"/>
      <c r="ADD298"/>
      <c r="ADE298"/>
      <c r="ADF298"/>
      <c r="ADG298"/>
      <c r="ADH298"/>
      <c r="ADI298"/>
      <c r="ADJ298"/>
      <c r="ADK298"/>
      <c r="ADL298"/>
      <c r="ADM298"/>
      <c r="ADN298"/>
      <c r="ADO298"/>
      <c r="ADP298"/>
      <c r="ADQ298"/>
      <c r="ADR298"/>
      <c r="ADS298"/>
      <c r="ADT298"/>
      <c r="ADU298"/>
      <c r="ADV298"/>
      <c r="ADW298"/>
      <c r="ADX298"/>
      <c r="ADY298"/>
      <c r="ADZ298"/>
      <c r="AEA298"/>
      <c r="AEB298"/>
      <c r="AEC298"/>
      <c r="AED298"/>
      <c r="AEE298"/>
      <c r="AEF298"/>
      <c r="AEG298"/>
      <c r="AEH298"/>
      <c r="AEI298"/>
      <c r="AEJ298"/>
      <c r="AEK298"/>
      <c r="AEL298"/>
      <c r="AEM298"/>
      <c r="AEN298"/>
      <c r="AEO298"/>
      <c r="AEP298"/>
      <c r="AEQ298"/>
      <c r="AER298"/>
      <c r="AES298"/>
      <c r="AET298"/>
      <c r="AEU298"/>
      <c r="AEV298"/>
      <c r="AEW298"/>
      <c r="AEX298"/>
      <c r="AEY298"/>
      <c r="AEZ298"/>
      <c r="AFA298"/>
      <c r="AFB298"/>
      <c r="AFC298"/>
      <c r="AFD298"/>
      <c r="AFE298"/>
      <c r="AFF298"/>
      <c r="AFG298"/>
      <c r="AFH298"/>
      <c r="AFI298"/>
      <c r="AFJ298"/>
      <c r="AFK298"/>
      <c r="AFL298"/>
      <c r="AFM298"/>
      <c r="AFN298"/>
      <c r="AFO298"/>
      <c r="AFP298"/>
      <c r="AFQ298"/>
      <c r="AFR298"/>
      <c r="AFS298"/>
      <c r="AFT298"/>
      <c r="AFU298"/>
      <c r="AFV298"/>
      <c r="AFW298"/>
      <c r="AFX298"/>
      <c r="AFY298"/>
      <c r="AFZ298"/>
      <c r="AGA298"/>
      <c r="AGB298"/>
      <c r="AGC298"/>
      <c r="AGD298"/>
      <c r="AGE298"/>
      <c r="AGF298"/>
      <c r="AGG298"/>
      <c r="AGH298"/>
      <c r="AGI298"/>
      <c r="AGJ298"/>
      <c r="AGK298"/>
      <c r="AGL298"/>
      <c r="AGM298"/>
      <c r="AGN298"/>
      <c r="AGO298"/>
      <c r="AGP298"/>
      <c r="AGQ298"/>
      <c r="AGR298"/>
      <c r="AGS298"/>
      <c r="AGT298"/>
      <c r="AGU298"/>
      <c r="AGV298"/>
      <c r="AGW298"/>
      <c r="AGX298"/>
      <c r="AGY298"/>
      <c r="AGZ298"/>
      <c r="AHA298"/>
      <c r="AHB298"/>
      <c r="AHC298"/>
      <c r="AHD298"/>
      <c r="AHE298"/>
      <c r="AHF298"/>
      <c r="AHG298"/>
      <c r="AHH298"/>
      <c r="AHI298"/>
      <c r="AHJ298"/>
      <c r="AHK298"/>
      <c r="AHL298"/>
      <c r="AHM298"/>
      <c r="AHN298"/>
      <c r="AHO298"/>
      <c r="AHP298"/>
      <c r="AHQ298"/>
      <c r="AHR298"/>
      <c r="AHS298"/>
      <c r="AHT298"/>
      <c r="AHU298"/>
      <c r="AHV298"/>
      <c r="AHW298"/>
      <c r="AHX298"/>
      <c r="AHY298"/>
      <c r="AHZ298"/>
      <c r="AIA298"/>
      <c r="AIB298"/>
      <c r="AIC298"/>
      <c r="AID298"/>
      <c r="AIE298"/>
      <c r="AIF298"/>
      <c r="AIG298"/>
      <c r="AIH298"/>
      <c r="AII298"/>
      <c r="AIJ298"/>
      <c r="AIK298"/>
      <c r="AIL298"/>
      <c r="AIM298"/>
      <c r="AIN298"/>
      <c r="AIO298"/>
      <c r="AIP298"/>
      <c r="AIQ298"/>
      <c r="AIR298"/>
      <c r="AIS298"/>
      <c r="AIT298"/>
      <c r="AIU298"/>
      <c r="AIV298"/>
      <c r="AIW298"/>
      <c r="AIX298"/>
      <c r="AIY298"/>
      <c r="AIZ298"/>
      <c r="AJA298"/>
      <c r="AJB298"/>
      <c r="AJC298"/>
      <c r="AJD298"/>
      <c r="AJE298"/>
      <c r="AJF298"/>
      <c r="AJG298"/>
      <c r="AJH298"/>
      <c r="AJI298"/>
      <c r="AJJ298"/>
      <c r="AJK298"/>
      <c r="AJL298"/>
      <c r="AJM298"/>
      <c r="AJN298"/>
      <c r="AJO298"/>
      <c r="AJP298"/>
      <c r="AJQ298"/>
      <c r="AJR298"/>
      <c r="AJS298"/>
      <c r="AJT298"/>
      <c r="AJU298"/>
      <c r="AJV298"/>
      <c r="AJW298"/>
      <c r="AJX298"/>
      <c r="AJY298"/>
      <c r="AJZ298"/>
      <c r="AKA298"/>
      <c r="AKB298"/>
      <c r="AKC298"/>
      <c r="AKD298"/>
      <c r="AKE298"/>
      <c r="AKF298"/>
      <c r="AKG298"/>
      <c r="AKH298"/>
      <c r="AKI298"/>
      <c r="AKJ298"/>
      <c r="AKK298"/>
      <c r="AKL298"/>
      <c r="AKM298"/>
      <c r="AKN298"/>
      <c r="AKO298"/>
      <c r="AKP298"/>
      <c r="AKQ298"/>
      <c r="AKR298"/>
      <c r="AKS298"/>
      <c r="AKT298"/>
      <c r="AKU298"/>
      <c r="AKV298"/>
      <c r="AKW298"/>
      <c r="AKX298"/>
      <c r="AKY298"/>
      <c r="AKZ298"/>
      <c r="ALA298"/>
      <c r="ALB298"/>
      <c r="ALC298"/>
      <c r="ALD298"/>
      <c r="ALE298"/>
      <c r="ALF298"/>
      <c r="ALG298"/>
      <c r="ALH298"/>
      <c r="ALI298"/>
      <c r="ALJ298"/>
      <c r="ALK298"/>
      <c r="ALL298"/>
      <c r="ALM298"/>
      <c r="ALN298"/>
      <c r="ALO298"/>
      <c r="ALP298"/>
      <c r="ALQ298"/>
      <c r="ALR298"/>
      <c r="ALS298"/>
      <c r="ALT298"/>
      <c r="ALU298"/>
      <c r="ALV298"/>
      <c r="ALW298"/>
      <c r="ALX298"/>
      <c r="ALY298"/>
      <c r="ALZ298"/>
      <c r="AMA298"/>
      <c r="AMB298"/>
      <c r="AMC298"/>
      <c r="AMD298"/>
      <c r="AME298"/>
      <c r="AMF298"/>
      <c r="AMG298"/>
      <c r="AMH298"/>
      <c r="AMI298"/>
      <c r="AMJ298"/>
    </row>
    <row r="299" spans="1:1024">
      <c r="A299" s="14" t="s">
        <v>50</v>
      </c>
      <c r="B299" s="15">
        <v>1</v>
      </c>
      <c r="C299" s="16">
        <v>18835</v>
      </c>
      <c r="D299" s="17">
        <v>42277</v>
      </c>
      <c r="E299" s="17">
        <v>42278</v>
      </c>
      <c r="F299" s="13">
        <f t="shared" si="33"/>
        <v>1</v>
      </c>
      <c r="G299" s="18" t="str">
        <f t="shared" si="34"/>
        <v>64 years, 2 months</v>
      </c>
      <c r="H299" s="18" t="s">
        <v>51</v>
      </c>
      <c r="I299" s="13" t="s">
        <v>52</v>
      </c>
      <c r="J299" s="18">
        <v>1</v>
      </c>
      <c r="K299" s="18">
        <v>0</v>
      </c>
      <c r="L299" s="18">
        <v>0</v>
      </c>
      <c r="M299" s="19">
        <v>1</v>
      </c>
      <c r="N299" s="18">
        <v>1</v>
      </c>
      <c r="O299" s="18">
        <v>1</v>
      </c>
      <c r="P299" s="18">
        <v>0</v>
      </c>
      <c r="Q299" s="18">
        <v>0</v>
      </c>
      <c r="R299" s="18">
        <v>1</v>
      </c>
      <c r="S299" s="18">
        <v>0</v>
      </c>
      <c r="T299" s="18">
        <v>1</v>
      </c>
      <c r="U299" s="18">
        <v>1</v>
      </c>
      <c r="V299" s="18">
        <v>0</v>
      </c>
      <c r="W299" s="18">
        <v>0</v>
      </c>
      <c r="X299" s="18">
        <v>0</v>
      </c>
      <c r="Y299" s="18">
        <v>30.93</v>
      </c>
      <c r="Z299" s="18">
        <f t="shared" si="29"/>
        <v>1</v>
      </c>
      <c r="AA299" s="14">
        <v>0</v>
      </c>
      <c r="AB299" s="18">
        <v>0</v>
      </c>
      <c r="AC299" s="18">
        <v>0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8">
        <v>133</v>
      </c>
      <c r="AN299" s="18">
        <v>136</v>
      </c>
      <c r="AO299" s="18">
        <f t="shared" si="30"/>
        <v>1</v>
      </c>
      <c r="AP299" s="18">
        <f t="shared" si="31"/>
        <v>0</v>
      </c>
      <c r="AQ299" s="13">
        <v>0</v>
      </c>
      <c r="AR299" s="18">
        <f t="shared" si="35"/>
        <v>1</v>
      </c>
      <c r="AS299" s="18">
        <v>0</v>
      </c>
      <c r="AT299" s="18">
        <v>0</v>
      </c>
      <c r="AU299" s="18">
        <f t="shared" si="32"/>
        <v>1</v>
      </c>
      <c r="AV299" s="18">
        <v>0</v>
      </c>
      <c r="AW299" s="18">
        <v>0</v>
      </c>
      <c r="AX299" s="18">
        <v>0</v>
      </c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  <c r="QH299"/>
      <c r="QI299"/>
      <c r="QJ299"/>
      <c r="QK299"/>
      <c r="QL299"/>
      <c r="QM299"/>
      <c r="QN299"/>
      <c r="QO299"/>
      <c r="QP299"/>
      <c r="QQ299"/>
      <c r="QR299"/>
      <c r="QS299"/>
      <c r="QT299"/>
      <c r="QU299"/>
      <c r="QV299"/>
      <c r="QW299"/>
      <c r="QX299"/>
      <c r="QY299"/>
      <c r="QZ299"/>
      <c r="RA299"/>
      <c r="RB299"/>
      <c r="RC299"/>
      <c r="RD299"/>
      <c r="RE299"/>
      <c r="RF299"/>
      <c r="RG299"/>
      <c r="RH299"/>
      <c r="RI299"/>
      <c r="RJ299"/>
      <c r="RK299"/>
      <c r="RL299"/>
      <c r="RM299"/>
      <c r="RN299"/>
      <c r="RO299"/>
      <c r="RP299"/>
      <c r="RQ299"/>
      <c r="RR299"/>
      <c r="RS299"/>
      <c r="RT299"/>
      <c r="RU299"/>
      <c r="RV299"/>
      <c r="RW299"/>
      <c r="RX299"/>
      <c r="RY299"/>
      <c r="RZ299"/>
      <c r="SA299"/>
      <c r="SB299"/>
      <c r="SC299"/>
      <c r="SD299"/>
      <c r="SE299"/>
      <c r="SF299"/>
      <c r="SG299"/>
      <c r="SH299"/>
      <c r="SI299"/>
      <c r="SJ299"/>
      <c r="SK299"/>
      <c r="SL299"/>
      <c r="SM299"/>
      <c r="SN299"/>
      <c r="SO299"/>
      <c r="SP299"/>
      <c r="SQ299"/>
      <c r="SR299"/>
      <c r="SS299"/>
      <c r="ST299"/>
      <c r="SU299"/>
      <c r="SV299"/>
      <c r="SW299"/>
      <c r="SX299"/>
      <c r="SY299"/>
      <c r="SZ299"/>
      <c r="TA299"/>
      <c r="TB299"/>
      <c r="TC299"/>
      <c r="TD299"/>
      <c r="TE299"/>
      <c r="TF299"/>
      <c r="TG299"/>
      <c r="TH299"/>
      <c r="TI299"/>
      <c r="TJ299"/>
      <c r="TK299"/>
      <c r="TL299"/>
      <c r="TM299"/>
      <c r="TN299"/>
      <c r="TO299"/>
      <c r="TP299"/>
      <c r="TQ299"/>
      <c r="TR299"/>
      <c r="TS299"/>
      <c r="TT299"/>
      <c r="TU299"/>
      <c r="TV299"/>
      <c r="TW299"/>
      <c r="TX299"/>
      <c r="TY299"/>
      <c r="TZ299"/>
      <c r="UA299"/>
      <c r="UB299"/>
      <c r="UC299"/>
      <c r="UD299"/>
      <c r="UE299"/>
      <c r="UF299"/>
      <c r="UG299"/>
      <c r="UH299"/>
      <c r="UI299"/>
      <c r="UJ299"/>
      <c r="UK299"/>
      <c r="UL299"/>
      <c r="UM299"/>
      <c r="UN299"/>
      <c r="UO299"/>
      <c r="UP299"/>
      <c r="UQ299"/>
      <c r="UR299"/>
      <c r="US299"/>
      <c r="UT299"/>
      <c r="UU299"/>
      <c r="UV299"/>
      <c r="UW299"/>
      <c r="UX299"/>
      <c r="UY299"/>
      <c r="UZ299"/>
      <c r="VA299"/>
      <c r="VB299"/>
      <c r="VC299"/>
      <c r="VD299"/>
      <c r="VE299"/>
      <c r="VF299"/>
      <c r="VG299"/>
      <c r="VH299"/>
      <c r="VI299"/>
      <c r="VJ299"/>
      <c r="VK299"/>
      <c r="VL299"/>
      <c r="VM299"/>
      <c r="VN299"/>
      <c r="VO299"/>
      <c r="VP299"/>
      <c r="VQ299"/>
      <c r="VR299"/>
      <c r="VS299"/>
      <c r="VT299"/>
      <c r="VU299"/>
      <c r="VV299"/>
      <c r="VW299"/>
      <c r="VX299"/>
      <c r="VY299"/>
      <c r="VZ299"/>
      <c r="WA299"/>
      <c r="WB299"/>
      <c r="WC299"/>
      <c r="WD299"/>
      <c r="WE299"/>
      <c r="WF299"/>
      <c r="WG299"/>
      <c r="WH299"/>
      <c r="WI299"/>
      <c r="WJ299"/>
      <c r="WK299"/>
      <c r="WL299"/>
      <c r="WM299"/>
      <c r="WN299"/>
      <c r="WO299"/>
      <c r="WP299"/>
      <c r="WQ299"/>
      <c r="WR299"/>
      <c r="WS299"/>
      <c r="WT299"/>
      <c r="WU299"/>
      <c r="WV299"/>
      <c r="WW299"/>
      <c r="WX299"/>
      <c r="WY299"/>
      <c r="WZ299"/>
      <c r="XA299"/>
      <c r="XB299"/>
      <c r="XC299"/>
      <c r="XD299"/>
      <c r="XE299"/>
      <c r="XF299"/>
      <c r="XG299"/>
      <c r="XH299"/>
      <c r="XI299"/>
      <c r="XJ299"/>
      <c r="XK299"/>
      <c r="XL299"/>
      <c r="XM299"/>
      <c r="XN299"/>
      <c r="XO299"/>
      <c r="XP299"/>
      <c r="XQ299"/>
      <c r="XR299"/>
      <c r="XS299"/>
      <c r="XT299"/>
      <c r="XU299"/>
      <c r="XV299"/>
      <c r="XW299"/>
      <c r="XX299"/>
      <c r="XY299"/>
      <c r="XZ299"/>
      <c r="YA299"/>
      <c r="YB299"/>
      <c r="YC299"/>
      <c r="YD299"/>
      <c r="YE299"/>
      <c r="YF299"/>
      <c r="YG299"/>
      <c r="YH299"/>
      <c r="YI299"/>
      <c r="YJ299"/>
      <c r="YK299"/>
      <c r="YL299"/>
      <c r="YM299"/>
      <c r="YN299"/>
      <c r="YO299"/>
      <c r="YP299"/>
      <c r="YQ299"/>
      <c r="YR299"/>
      <c r="YS299"/>
      <c r="YT299"/>
      <c r="YU299"/>
      <c r="YV299"/>
      <c r="YW299"/>
      <c r="YX299"/>
      <c r="YY299"/>
      <c r="YZ299"/>
      <c r="ZA299"/>
      <c r="ZB299"/>
      <c r="ZC299"/>
      <c r="ZD299"/>
      <c r="ZE299"/>
      <c r="ZF299"/>
      <c r="ZG299"/>
      <c r="ZH299"/>
      <c r="ZI299"/>
      <c r="ZJ299"/>
      <c r="ZK299"/>
      <c r="ZL299"/>
      <c r="ZM299"/>
      <c r="ZN299"/>
      <c r="ZO299"/>
      <c r="ZP299"/>
      <c r="ZQ299"/>
      <c r="ZR299"/>
      <c r="ZS299"/>
      <c r="ZT299"/>
      <c r="ZU299"/>
      <c r="ZV299"/>
      <c r="ZW299"/>
      <c r="ZX299"/>
      <c r="ZY299"/>
      <c r="ZZ299"/>
      <c r="AAA299"/>
      <c r="AAB299"/>
      <c r="AAC299"/>
      <c r="AAD299"/>
      <c r="AAE299"/>
      <c r="AAF299"/>
      <c r="AAG299"/>
      <c r="AAH299"/>
      <c r="AAI299"/>
      <c r="AAJ299"/>
      <c r="AAK299"/>
      <c r="AAL299"/>
      <c r="AAM299"/>
      <c r="AAN299"/>
      <c r="AAO299"/>
      <c r="AAP299"/>
      <c r="AAQ299"/>
      <c r="AAR299"/>
      <c r="AAS299"/>
      <c r="AAT299"/>
      <c r="AAU299"/>
      <c r="AAV299"/>
      <c r="AAW299"/>
      <c r="AAX299"/>
      <c r="AAY299"/>
      <c r="AAZ299"/>
      <c r="ABA299"/>
      <c r="ABB299"/>
      <c r="ABC299"/>
      <c r="ABD299"/>
      <c r="ABE299"/>
      <c r="ABF299"/>
      <c r="ABG299"/>
      <c r="ABH299"/>
      <c r="ABI299"/>
      <c r="ABJ299"/>
      <c r="ABK299"/>
      <c r="ABL299"/>
      <c r="ABM299"/>
      <c r="ABN299"/>
      <c r="ABO299"/>
      <c r="ABP299"/>
      <c r="ABQ299"/>
      <c r="ABR299"/>
      <c r="ABS299"/>
      <c r="ABT299"/>
      <c r="ABU299"/>
      <c r="ABV299"/>
      <c r="ABW299"/>
      <c r="ABX299"/>
      <c r="ABY299"/>
      <c r="ABZ299"/>
      <c r="ACA299"/>
      <c r="ACB299"/>
      <c r="ACC299"/>
      <c r="ACD299"/>
      <c r="ACE299"/>
      <c r="ACF299"/>
      <c r="ACG299"/>
      <c r="ACH299"/>
      <c r="ACI299"/>
      <c r="ACJ299"/>
      <c r="ACK299"/>
      <c r="ACL299"/>
      <c r="ACM299"/>
      <c r="ACN299"/>
      <c r="ACO299"/>
      <c r="ACP299"/>
      <c r="ACQ299"/>
      <c r="ACR299"/>
      <c r="ACS299"/>
      <c r="ACT299"/>
      <c r="ACU299"/>
      <c r="ACV299"/>
      <c r="ACW299"/>
      <c r="ACX299"/>
      <c r="ACY299"/>
      <c r="ACZ299"/>
      <c r="ADA299"/>
      <c r="ADB299"/>
      <c r="ADC299"/>
      <c r="ADD299"/>
      <c r="ADE299"/>
      <c r="ADF299"/>
      <c r="ADG299"/>
      <c r="ADH299"/>
      <c r="ADI299"/>
      <c r="ADJ299"/>
      <c r="ADK299"/>
      <c r="ADL299"/>
      <c r="ADM299"/>
      <c r="ADN299"/>
      <c r="ADO299"/>
      <c r="ADP299"/>
      <c r="ADQ299"/>
      <c r="ADR299"/>
      <c r="ADS299"/>
      <c r="ADT299"/>
      <c r="ADU299"/>
      <c r="ADV299"/>
      <c r="ADW299"/>
      <c r="ADX299"/>
      <c r="ADY299"/>
      <c r="ADZ299"/>
      <c r="AEA299"/>
      <c r="AEB299"/>
      <c r="AEC299"/>
      <c r="AED299"/>
      <c r="AEE299"/>
      <c r="AEF299"/>
      <c r="AEG299"/>
      <c r="AEH299"/>
      <c r="AEI299"/>
      <c r="AEJ299"/>
      <c r="AEK299"/>
      <c r="AEL299"/>
      <c r="AEM299"/>
      <c r="AEN299"/>
      <c r="AEO299"/>
      <c r="AEP299"/>
      <c r="AEQ299"/>
      <c r="AER299"/>
      <c r="AES299"/>
      <c r="AET299"/>
      <c r="AEU299"/>
      <c r="AEV299"/>
      <c r="AEW299"/>
      <c r="AEX299"/>
      <c r="AEY299"/>
      <c r="AEZ299"/>
      <c r="AFA299"/>
      <c r="AFB299"/>
      <c r="AFC299"/>
      <c r="AFD299"/>
      <c r="AFE299"/>
      <c r="AFF299"/>
      <c r="AFG299"/>
      <c r="AFH299"/>
      <c r="AFI299"/>
      <c r="AFJ299"/>
      <c r="AFK299"/>
      <c r="AFL299"/>
      <c r="AFM299"/>
      <c r="AFN299"/>
      <c r="AFO299"/>
      <c r="AFP299"/>
      <c r="AFQ299"/>
      <c r="AFR299"/>
      <c r="AFS299"/>
      <c r="AFT299"/>
      <c r="AFU299"/>
      <c r="AFV299"/>
      <c r="AFW299"/>
      <c r="AFX299"/>
      <c r="AFY299"/>
      <c r="AFZ299"/>
      <c r="AGA299"/>
      <c r="AGB299"/>
      <c r="AGC299"/>
      <c r="AGD299"/>
      <c r="AGE299"/>
      <c r="AGF299"/>
      <c r="AGG299"/>
      <c r="AGH299"/>
      <c r="AGI299"/>
      <c r="AGJ299"/>
      <c r="AGK299"/>
      <c r="AGL299"/>
      <c r="AGM299"/>
      <c r="AGN299"/>
      <c r="AGO299"/>
      <c r="AGP299"/>
      <c r="AGQ299"/>
      <c r="AGR299"/>
      <c r="AGS299"/>
      <c r="AGT299"/>
      <c r="AGU299"/>
      <c r="AGV299"/>
      <c r="AGW299"/>
      <c r="AGX299"/>
      <c r="AGY299"/>
      <c r="AGZ299"/>
      <c r="AHA299"/>
      <c r="AHB299"/>
      <c r="AHC299"/>
      <c r="AHD299"/>
      <c r="AHE299"/>
      <c r="AHF299"/>
      <c r="AHG299"/>
      <c r="AHH299"/>
      <c r="AHI299"/>
      <c r="AHJ299"/>
      <c r="AHK299"/>
      <c r="AHL299"/>
      <c r="AHM299"/>
      <c r="AHN299"/>
      <c r="AHO299"/>
      <c r="AHP299"/>
      <c r="AHQ299"/>
      <c r="AHR299"/>
      <c r="AHS299"/>
      <c r="AHT299"/>
      <c r="AHU299"/>
      <c r="AHV299"/>
      <c r="AHW299"/>
      <c r="AHX299"/>
      <c r="AHY299"/>
      <c r="AHZ299"/>
      <c r="AIA299"/>
      <c r="AIB299"/>
      <c r="AIC299"/>
      <c r="AID299"/>
      <c r="AIE299"/>
      <c r="AIF299"/>
      <c r="AIG299"/>
      <c r="AIH299"/>
      <c r="AII299"/>
      <c r="AIJ299"/>
      <c r="AIK299"/>
      <c r="AIL299"/>
      <c r="AIM299"/>
      <c r="AIN299"/>
      <c r="AIO299"/>
      <c r="AIP299"/>
      <c r="AIQ299"/>
      <c r="AIR299"/>
      <c r="AIS299"/>
      <c r="AIT299"/>
      <c r="AIU299"/>
      <c r="AIV299"/>
      <c r="AIW299"/>
      <c r="AIX299"/>
      <c r="AIY299"/>
      <c r="AIZ299"/>
      <c r="AJA299"/>
      <c r="AJB299"/>
      <c r="AJC299"/>
      <c r="AJD299"/>
      <c r="AJE299"/>
      <c r="AJF299"/>
      <c r="AJG299"/>
      <c r="AJH299"/>
      <c r="AJI299"/>
      <c r="AJJ299"/>
      <c r="AJK299"/>
      <c r="AJL299"/>
      <c r="AJM299"/>
      <c r="AJN299"/>
      <c r="AJO299"/>
      <c r="AJP299"/>
      <c r="AJQ299"/>
      <c r="AJR299"/>
      <c r="AJS299"/>
      <c r="AJT299"/>
      <c r="AJU299"/>
      <c r="AJV299"/>
      <c r="AJW299"/>
      <c r="AJX299"/>
      <c r="AJY299"/>
      <c r="AJZ299"/>
      <c r="AKA299"/>
      <c r="AKB299"/>
      <c r="AKC299"/>
      <c r="AKD299"/>
      <c r="AKE299"/>
      <c r="AKF299"/>
      <c r="AKG299"/>
      <c r="AKH299"/>
      <c r="AKI299"/>
      <c r="AKJ299"/>
      <c r="AKK299"/>
      <c r="AKL299"/>
      <c r="AKM299"/>
      <c r="AKN299"/>
      <c r="AKO299"/>
      <c r="AKP299"/>
      <c r="AKQ299"/>
      <c r="AKR299"/>
      <c r="AKS299"/>
      <c r="AKT299"/>
      <c r="AKU299"/>
      <c r="AKV299"/>
      <c r="AKW299"/>
      <c r="AKX299"/>
      <c r="AKY299"/>
      <c r="AKZ299"/>
      <c r="ALA299"/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  <c r="ALX299"/>
      <c r="ALY299"/>
      <c r="ALZ299"/>
      <c r="AMA299"/>
      <c r="AMB299"/>
      <c r="AMC299"/>
      <c r="AMD299"/>
      <c r="AME299"/>
      <c r="AMF299"/>
      <c r="AMG299"/>
      <c r="AMH299"/>
      <c r="AMI299"/>
      <c r="AMJ299"/>
    </row>
    <row r="300" spans="1:1024">
      <c r="A300" s="14" t="s">
        <v>50</v>
      </c>
      <c r="B300" s="15">
        <v>1</v>
      </c>
      <c r="C300" s="16">
        <v>15723</v>
      </c>
      <c r="D300" s="17">
        <v>42284</v>
      </c>
      <c r="E300" s="17">
        <v>42286</v>
      </c>
      <c r="F300" s="13">
        <f t="shared" si="33"/>
        <v>2</v>
      </c>
      <c r="G300" s="18" t="str">
        <f t="shared" si="34"/>
        <v>72 years, 8 months</v>
      </c>
      <c r="H300" s="18" t="s">
        <v>51</v>
      </c>
      <c r="I300" s="13" t="s">
        <v>52</v>
      </c>
      <c r="J300" s="18">
        <v>0</v>
      </c>
      <c r="K300" s="18">
        <v>0</v>
      </c>
      <c r="L300" s="18">
        <v>0</v>
      </c>
      <c r="M300" s="19">
        <v>1</v>
      </c>
      <c r="N300" s="18">
        <v>0</v>
      </c>
      <c r="O300" s="18">
        <v>0</v>
      </c>
      <c r="P300" s="18">
        <v>0</v>
      </c>
      <c r="Q300" s="18">
        <v>0</v>
      </c>
      <c r="R300" s="18">
        <v>1</v>
      </c>
      <c r="S300" s="18">
        <v>0</v>
      </c>
      <c r="T300" s="18">
        <v>0</v>
      </c>
      <c r="U300" s="18">
        <v>1</v>
      </c>
      <c r="V300" s="18">
        <v>0</v>
      </c>
      <c r="W300" s="18">
        <v>1</v>
      </c>
      <c r="X300" s="18">
        <v>0</v>
      </c>
      <c r="Y300" s="18">
        <v>40.04</v>
      </c>
      <c r="Z300" s="18">
        <f t="shared" si="29"/>
        <v>1</v>
      </c>
      <c r="AA300" s="14">
        <v>0</v>
      </c>
      <c r="AB300" s="18">
        <v>0</v>
      </c>
      <c r="AC300" s="18">
        <v>0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8">
        <v>141</v>
      </c>
      <c r="AN300" s="18">
        <v>141</v>
      </c>
      <c r="AO300" s="18">
        <f t="shared" si="30"/>
        <v>0</v>
      </c>
      <c r="AP300" s="18">
        <f t="shared" si="31"/>
        <v>0</v>
      </c>
      <c r="AQ300" s="13">
        <v>0</v>
      </c>
      <c r="AR300" s="18">
        <f t="shared" si="35"/>
        <v>2</v>
      </c>
      <c r="AS300" s="18">
        <v>0</v>
      </c>
      <c r="AT300" s="18">
        <v>0</v>
      </c>
      <c r="AU300" s="18">
        <f t="shared" si="32"/>
        <v>2</v>
      </c>
      <c r="AV300" s="18">
        <v>0</v>
      </c>
      <c r="AW300" s="18">
        <v>0</v>
      </c>
      <c r="AX300" s="18">
        <v>0</v>
      </c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/>
      <c r="NT300"/>
      <c r="NU300"/>
      <c r="NV300"/>
      <c r="NW300"/>
      <c r="NX300"/>
      <c r="NY300"/>
      <c r="NZ300"/>
      <c r="OA300"/>
      <c r="OB300"/>
      <c r="OC300"/>
      <c r="OD300"/>
      <c r="OE300"/>
      <c r="OF300"/>
      <c r="OG300"/>
      <c r="OH300"/>
      <c r="OI300"/>
      <c r="OJ300"/>
      <c r="OK300"/>
      <c r="OL300"/>
      <c r="OM300"/>
      <c r="ON300"/>
      <c r="OO300"/>
      <c r="OP300"/>
      <c r="OQ300"/>
      <c r="OR300"/>
      <c r="OS300"/>
      <c r="OT300"/>
      <c r="OU300"/>
      <c r="OV300"/>
      <c r="OW300"/>
      <c r="OX300"/>
      <c r="OY300"/>
      <c r="OZ300"/>
      <c r="PA300"/>
      <c r="PB300"/>
      <c r="PC300"/>
      <c r="PD300"/>
      <c r="PE300"/>
      <c r="PF300"/>
      <c r="PG300"/>
      <c r="PH300"/>
      <c r="PI300"/>
      <c r="PJ300"/>
      <c r="PK300"/>
      <c r="PL300"/>
      <c r="PM300"/>
      <c r="PN300"/>
      <c r="PO300"/>
      <c r="PP300"/>
      <c r="PQ300"/>
      <c r="PR300"/>
      <c r="PS300"/>
      <c r="PT300"/>
      <c r="PU300"/>
      <c r="PV300"/>
      <c r="PW300"/>
      <c r="PX300"/>
      <c r="PY300"/>
      <c r="PZ300"/>
      <c r="QA300"/>
      <c r="QB300"/>
      <c r="QC300"/>
      <c r="QD300"/>
      <c r="QE300"/>
      <c r="QF300"/>
      <c r="QG300"/>
      <c r="QH300"/>
      <c r="QI300"/>
      <c r="QJ300"/>
      <c r="QK300"/>
      <c r="QL300"/>
      <c r="QM300"/>
      <c r="QN300"/>
      <c r="QO300"/>
      <c r="QP300"/>
      <c r="QQ300"/>
      <c r="QR300"/>
      <c r="QS300"/>
      <c r="QT300"/>
      <c r="QU300"/>
      <c r="QV300"/>
      <c r="QW300"/>
      <c r="QX300"/>
      <c r="QY300"/>
      <c r="QZ300"/>
      <c r="RA300"/>
      <c r="RB300"/>
      <c r="RC300"/>
      <c r="RD300"/>
      <c r="RE300"/>
      <c r="RF300"/>
      <c r="RG300"/>
      <c r="RH300"/>
      <c r="RI300"/>
      <c r="RJ300"/>
      <c r="RK300"/>
      <c r="RL300"/>
      <c r="RM300"/>
      <c r="RN300"/>
      <c r="RO300"/>
      <c r="RP300"/>
      <c r="RQ300"/>
      <c r="RR300"/>
      <c r="RS300"/>
      <c r="RT300"/>
      <c r="RU300"/>
      <c r="RV300"/>
      <c r="RW300"/>
      <c r="RX300"/>
      <c r="RY300"/>
      <c r="RZ300"/>
      <c r="SA300"/>
      <c r="SB300"/>
      <c r="SC300"/>
      <c r="SD300"/>
      <c r="SE300"/>
      <c r="SF300"/>
      <c r="SG300"/>
      <c r="SH300"/>
      <c r="SI300"/>
      <c r="SJ300"/>
      <c r="SK300"/>
      <c r="SL300"/>
      <c r="SM300"/>
      <c r="SN300"/>
      <c r="SO300"/>
      <c r="SP300"/>
      <c r="SQ300"/>
      <c r="SR300"/>
      <c r="SS300"/>
      <c r="ST300"/>
      <c r="SU300"/>
      <c r="SV300"/>
      <c r="SW300"/>
      <c r="SX300"/>
      <c r="SY300"/>
      <c r="SZ300"/>
      <c r="TA300"/>
      <c r="TB300"/>
      <c r="TC300"/>
      <c r="TD300"/>
      <c r="TE300"/>
      <c r="TF300"/>
      <c r="TG300"/>
      <c r="TH300"/>
      <c r="TI300"/>
      <c r="TJ300"/>
      <c r="TK300"/>
      <c r="TL300"/>
      <c r="TM300"/>
      <c r="TN300"/>
      <c r="TO300"/>
      <c r="TP300"/>
      <c r="TQ300"/>
      <c r="TR300"/>
      <c r="TS300"/>
      <c r="TT300"/>
      <c r="TU300"/>
      <c r="TV300"/>
      <c r="TW300"/>
      <c r="TX300"/>
      <c r="TY300"/>
      <c r="TZ300"/>
      <c r="UA300"/>
      <c r="UB300"/>
      <c r="UC300"/>
      <c r="UD300"/>
      <c r="UE300"/>
      <c r="UF300"/>
      <c r="UG300"/>
      <c r="UH300"/>
      <c r="UI300"/>
      <c r="UJ300"/>
      <c r="UK300"/>
      <c r="UL300"/>
      <c r="UM300"/>
      <c r="UN300"/>
      <c r="UO300"/>
      <c r="UP300"/>
      <c r="UQ300"/>
      <c r="UR300"/>
      <c r="US300"/>
      <c r="UT300"/>
      <c r="UU300"/>
      <c r="UV300"/>
      <c r="UW300"/>
      <c r="UX300"/>
      <c r="UY300"/>
      <c r="UZ300"/>
      <c r="VA300"/>
      <c r="VB300"/>
      <c r="VC300"/>
      <c r="VD300"/>
      <c r="VE300"/>
      <c r="VF300"/>
      <c r="VG300"/>
      <c r="VH300"/>
      <c r="VI300"/>
      <c r="VJ300"/>
      <c r="VK300"/>
      <c r="VL300"/>
      <c r="VM300"/>
      <c r="VN300"/>
      <c r="VO300"/>
      <c r="VP300"/>
      <c r="VQ300"/>
      <c r="VR300"/>
      <c r="VS300"/>
      <c r="VT300"/>
      <c r="VU300"/>
      <c r="VV300"/>
      <c r="VW300"/>
      <c r="VX300"/>
      <c r="VY300"/>
      <c r="VZ300"/>
      <c r="WA300"/>
      <c r="WB300"/>
      <c r="WC300"/>
      <c r="WD300"/>
      <c r="WE300"/>
      <c r="WF300"/>
      <c r="WG300"/>
      <c r="WH300"/>
      <c r="WI300"/>
      <c r="WJ300"/>
      <c r="WK300"/>
      <c r="WL300"/>
      <c r="WM300"/>
      <c r="WN300"/>
      <c r="WO300"/>
      <c r="WP300"/>
      <c r="WQ300"/>
      <c r="WR300"/>
      <c r="WS300"/>
      <c r="WT300"/>
      <c r="WU300"/>
      <c r="WV300"/>
      <c r="WW300"/>
      <c r="WX300"/>
      <c r="WY300"/>
      <c r="WZ300"/>
      <c r="XA300"/>
      <c r="XB300"/>
      <c r="XC300"/>
      <c r="XD300"/>
      <c r="XE300"/>
      <c r="XF300"/>
      <c r="XG300"/>
      <c r="XH300"/>
      <c r="XI300"/>
      <c r="XJ300"/>
      <c r="XK300"/>
      <c r="XL300"/>
      <c r="XM300"/>
      <c r="XN300"/>
      <c r="XO300"/>
      <c r="XP300"/>
      <c r="XQ300"/>
      <c r="XR300"/>
      <c r="XS300"/>
      <c r="XT300"/>
      <c r="XU300"/>
      <c r="XV300"/>
      <c r="XW300"/>
      <c r="XX300"/>
      <c r="XY300"/>
      <c r="XZ300"/>
      <c r="YA300"/>
      <c r="YB300"/>
      <c r="YC300"/>
      <c r="YD300"/>
      <c r="YE300"/>
      <c r="YF300"/>
      <c r="YG300"/>
      <c r="YH300"/>
      <c r="YI300"/>
      <c r="YJ300"/>
      <c r="YK300"/>
      <c r="YL300"/>
      <c r="YM300"/>
      <c r="YN300"/>
      <c r="YO300"/>
      <c r="YP300"/>
      <c r="YQ300"/>
      <c r="YR300"/>
      <c r="YS300"/>
      <c r="YT300"/>
      <c r="YU300"/>
      <c r="YV300"/>
      <c r="YW300"/>
      <c r="YX300"/>
      <c r="YY300"/>
      <c r="YZ300"/>
      <c r="ZA300"/>
      <c r="ZB300"/>
      <c r="ZC300"/>
      <c r="ZD300"/>
      <c r="ZE300"/>
      <c r="ZF300"/>
      <c r="ZG300"/>
      <c r="ZH300"/>
      <c r="ZI300"/>
      <c r="ZJ300"/>
      <c r="ZK300"/>
      <c r="ZL300"/>
      <c r="ZM300"/>
      <c r="ZN300"/>
      <c r="ZO300"/>
      <c r="ZP300"/>
      <c r="ZQ300"/>
      <c r="ZR300"/>
      <c r="ZS300"/>
      <c r="ZT300"/>
      <c r="ZU300"/>
      <c r="ZV300"/>
      <c r="ZW300"/>
      <c r="ZX300"/>
      <c r="ZY300"/>
      <c r="ZZ300"/>
      <c r="AAA300"/>
      <c r="AAB300"/>
      <c r="AAC300"/>
      <c r="AAD300"/>
      <c r="AAE300"/>
      <c r="AAF300"/>
      <c r="AAG300"/>
      <c r="AAH300"/>
      <c r="AAI300"/>
      <c r="AAJ300"/>
      <c r="AAK300"/>
      <c r="AAL300"/>
      <c r="AAM300"/>
      <c r="AAN300"/>
      <c r="AAO300"/>
      <c r="AAP300"/>
      <c r="AAQ300"/>
      <c r="AAR300"/>
      <c r="AAS300"/>
      <c r="AAT300"/>
      <c r="AAU300"/>
      <c r="AAV300"/>
      <c r="AAW300"/>
      <c r="AAX300"/>
      <c r="AAY300"/>
      <c r="AAZ300"/>
      <c r="ABA300"/>
      <c r="ABB300"/>
      <c r="ABC300"/>
      <c r="ABD300"/>
      <c r="ABE300"/>
      <c r="ABF300"/>
      <c r="ABG300"/>
      <c r="ABH300"/>
      <c r="ABI300"/>
      <c r="ABJ300"/>
      <c r="ABK300"/>
      <c r="ABL300"/>
      <c r="ABM300"/>
      <c r="ABN300"/>
      <c r="ABO300"/>
      <c r="ABP300"/>
      <c r="ABQ300"/>
      <c r="ABR300"/>
      <c r="ABS300"/>
      <c r="ABT300"/>
      <c r="ABU300"/>
      <c r="ABV300"/>
      <c r="ABW300"/>
      <c r="ABX300"/>
      <c r="ABY300"/>
      <c r="ABZ300"/>
      <c r="ACA300"/>
      <c r="ACB300"/>
      <c r="ACC300"/>
      <c r="ACD300"/>
      <c r="ACE300"/>
      <c r="ACF300"/>
      <c r="ACG300"/>
      <c r="ACH300"/>
      <c r="ACI300"/>
      <c r="ACJ300"/>
      <c r="ACK300"/>
      <c r="ACL300"/>
      <c r="ACM300"/>
      <c r="ACN300"/>
      <c r="ACO300"/>
      <c r="ACP300"/>
      <c r="ACQ300"/>
      <c r="ACR300"/>
      <c r="ACS300"/>
      <c r="ACT300"/>
      <c r="ACU300"/>
      <c r="ACV300"/>
      <c r="ACW300"/>
      <c r="ACX300"/>
      <c r="ACY300"/>
      <c r="ACZ300"/>
      <c r="ADA300"/>
      <c r="ADB300"/>
      <c r="ADC300"/>
      <c r="ADD300"/>
      <c r="ADE300"/>
      <c r="ADF300"/>
      <c r="ADG300"/>
      <c r="ADH300"/>
      <c r="ADI300"/>
      <c r="ADJ300"/>
      <c r="ADK300"/>
      <c r="ADL300"/>
      <c r="ADM300"/>
      <c r="ADN300"/>
      <c r="ADO300"/>
      <c r="ADP300"/>
      <c r="ADQ300"/>
      <c r="ADR300"/>
      <c r="ADS300"/>
      <c r="ADT300"/>
      <c r="ADU300"/>
      <c r="ADV300"/>
      <c r="ADW300"/>
      <c r="ADX300"/>
      <c r="ADY300"/>
      <c r="ADZ300"/>
      <c r="AEA300"/>
      <c r="AEB300"/>
      <c r="AEC300"/>
      <c r="AED300"/>
      <c r="AEE300"/>
      <c r="AEF300"/>
      <c r="AEG300"/>
      <c r="AEH300"/>
      <c r="AEI300"/>
      <c r="AEJ300"/>
      <c r="AEK300"/>
      <c r="AEL300"/>
      <c r="AEM300"/>
      <c r="AEN300"/>
      <c r="AEO300"/>
      <c r="AEP300"/>
      <c r="AEQ300"/>
      <c r="AER300"/>
      <c r="AES300"/>
      <c r="AET300"/>
      <c r="AEU300"/>
      <c r="AEV300"/>
      <c r="AEW300"/>
      <c r="AEX300"/>
      <c r="AEY300"/>
      <c r="AEZ300"/>
      <c r="AFA300"/>
      <c r="AFB300"/>
      <c r="AFC300"/>
      <c r="AFD300"/>
      <c r="AFE300"/>
      <c r="AFF300"/>
      <c r="AFG300"/>
      <c r="AFH300"/>
      <c r="AFI300"/>
      <c r="AFJ300"/>
      <c r="AFK300"/>
      <c r="AFL300"/>
      <c r="AFM300"/>
      <c r="AFN300"/>
      <c r="AFO300"/>
      <c r="AFP300"/>
      <c r="AFQ300"/>
      <c r="AFR300"/>
      <c r="AFS300"/>
      <c r="AFT300"/>
      <c r="AFU300"/>
      <c r="AFV300"/>
      <c r="AFW300"/>
      <c r="AFX300"/>
      <c r="AFY300"/>
      <c r="AFZ300"/>
      <c r="AGA300"/>
      <c r="AGB300"/>
      <c r="AGC300"/>
      <c r="AGD300"/>
      <c r="AGE300"/>
      <c r="AGF300"/>
      <c r="AGG300"/>
      <c r="AGH300"/>
      <c r="AGI300"/>
      <c r="AGJ300"/>
      <c r="AGK300"/>
      <c r="AGL300"/>
      <c r="AGM300"/>
      <c r="AGN300"/>
      <c r="AGO300"/>
      <c r="AGP300"/>
      <c r="AGQ300"/>
      <c r="AGR300"/>
      <c r="AGS300"/>
      <c r="AGT300"/>
      <c r="AGU300"/>
      <c r="AGV300"/>
      <c r="AGW300"/>
      <c r="AGX300"/>
      <c r="AGY300"/>
      <c r="AGZ300"/>
      <c r="AHA300"/>
      <c r="AHB300"/>
      <c r="AHC300"/>
      <c r="AHD300"/>
      <c r="AHE300"/>
      <c r="AHF300"/>
      <c r="AHG300"/>
      <c r="AHH300"/>
      <c r="AHI300"/>
      <c r="AHJ300"/>
      <c r="AHK300"/>
      <c r="AHL300"/>
      <c r="AHM300"/>
      <c r="AHN300"/>
      <c r="AHO300"/>
      <c r="AHP300"/>
      <c r="AHQ300"/>
      <c r="AHR300"/>
      <c r="AHS300"/>
      <c r="AHT300"/>
      <c r="AHU300"/>
      <c r="AHV300"/>
      <c r="AHW300"/>
      <c r="AHX300"/>
      <c r="AHY300"/>
      <c r="AHZ300"/>
      <c r="AIA300"/>
      <c r="AIB300"/>
      <c r="AIC300"/>
      <c r="AID300"/>
      <c r="AIE300"/>
      <c r="AIF300"/>
      <c r="AIG300"/>
      <c r="AIH300"/>
      <c r="AII300"/>
      <c r="AIJ300"/>
      <c r="AIK300"/>
      <c r="AIL300"/>
      <c r="AIM300"/>
      <c r="AIN300"/>
      <c r="AIO300"/>
      <c r="AIP300"/>
      <c r="AIQ300"/>
      <c r="AIR300"/>
      <c r="AIS300"/>
      <c r="AIT300"/>
      <c r="AIU300"/>
      <c r="AIV300"/>
      <c r="AIW300"/>
      <c r="AIX300"/>
      <c r="AIY300"/>
      <c r="AIZ300"/>
      <c r="AJA300"/>
      <c r="AJB300"/>
      <c r="AJC300"/>
      <c r="AJD300"/>
      <c r="AJE300"/>
      <c r="AJF300"/>
      <c r="AJG300"/>
      <c r="AJH300"/>
      <c r="AJI300"/>
      <c r="AJJ300"/>
      <c r="AJK300"/>
      <c r="AJL300"/>
      <c r="AJM300"/>
      <c r="AJN300"/>
      <c r="AJO300"/>
      <c r="AJP300"/>
      <c r="AJQ300"/>
      <c r="AJR300"/>
      <c r="AJS300"/>
      <c r="AJT300"/>
      <c r="AJU300"/>
      <c r="AJV300"/>
      <c r="AJW300"/>
      <c r="AJX300"/>
      <c r="AJY300"/>
      <c r="AJZ300"/>
      <c r="AKA300"/>
      <c r="AKB300"/>
      <c r="AKC300"/>
      <c r="AKD300"/>
      <c r="AKE300"/>
      <c r="AKF300"/>
      <c r="AKG300"/>
      <c r="AKH300"/>
      <c r="AKI300"/>
      <c r="AKJ300"/>
      <c r="AKK300"/>
      <c r="AKL300"/>
      <c r="AKM300"/>
      <c r="AKN300"/>
      <c r="AKO300"/>
      <c r="AKP300"/>
      <c r="AKQ300"/>
      <c r="AKR300"/>
      <c r="AKS300"/>
      <c r="AKT300"/>
      <c r="AKU300"/>
      <c r="AKV300"/>
      <c r="AKW300"/>
      <c r="AKX300"/>
      <c r="AKY300"/>
      <c r="AKZ300"/>
      <c r="ALA300"/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  <c r="ALX300"/>
      <c r="ALY300"/>
      <c r="ALZ300"/>
      <c r="AMA300"/>
      <c r="AMB300"/>
      <c r="AMC300"/>
      <c r="AMD300"/>
      <c r="AME300"/>
      <c r="AMF300"/>
      <c r="AMG300"/>
      <c r="AMH300"/>
      <c r="AMI300"/>
      <c r="AMJ300"/>
    </row>
    <row r="301" spans="1:1024">
      <c r="A301" s="14" t="s">
        <v>50</v>
      </c>
      <c r="B301" s="15">
        <v>1</v>
      </c>
      <c r="C301" s="16">
        <v>18069</v>
      </c>
      <c r="D301" s="17">
        <v>42284</v>
      </c>
      <c r="E301" s="17">
        <v>42298</v>
      </c>
      <c r="F301" s="13">
        <f t="shared" si="33"/>
        <v>14</v>
      </c>
      <c r="G301" s="18" t="str">
        <f t="shared" si="34"/>
        <v>66 years, 3 months</v>
      </c>
      <c r="H301" s="18" t="s">
        <v>54</v>
      </c>
      <c r="I301" s="13" t="s">
        <v>52</v>
      </c>
      <c r="J301" s="18">
        <v>0</v>
      </c>
      <c r="K301" s="18">
        <v>0</v>
      </c>
      <c r="L301" s="18">
        <v>0</v>
      </c>
      <c r="M301" s="19">
        <v>1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  <c r="U301" s="18">
        <v>0</v>
      </c>
      <c r="V301" s="18">
        <v>0</v>
      </c>
      <c r="W301" s="18">
        <v>0</v>
      </c>
      <c r="X301" s="18">
        <v>0</v>
      </c>
      <c r="Y301" s="18">
        <v>33.74</v>
      </c>
      <c r="Z301" s="18">
        <f t="shared" si="29"/>
        <v>1</v>
      </c>
      <c r="AA301" s="14">
        <v>0</v>
      </c>
      <c r="AB301" s="18">
        <v>0</v>
      </c>
      <c r="AC301" s="18">
        <v>0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18">
        <v>0</v>
      </c>
      <c r="AM301" s="18">
        <v>140</v>
      </c>
      <c r="AN301" s="18">
        <v>140</v>
      </c>
      <c r="AO301" s="18">
        <f t="shared" si="30"/>
        <v>0</v>
      </c>
      <c r="AP301" s="18">
        <f t="shared" si="31"/>
        <v>0</v>
      </c>
      <c r="AQ301" s="13">
        <v>0</v>
      </c>
      <c r="AR301" s="18">
        <f t="shared" si="35"/>
        <v>14</v>
      </c>
      <c r="AS301" s="18">
        <v>0</v>
      </c>
      <c r="AT301" s="18">
        <v>0</v>
      </c>
      <c r="AU301" s="18">
        <f t="shared" si="32"/>
        <v>14</v>
      </c>
      <c r="AV301" s="18">
        <v>0</v>
      </c>
      <c r="AW301" s="18">
        <v>0</v>
      </c>
      <c r="AX301" s="18">
        <v>0</v>
      </c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JK301"/>
      <c r="JL301"/>
      <c r="JM301"/>
      <c r="JN301"/>
      <c r="JO301"/>
      <c r="JP301"/>
      <c r="JQ301"/>
      <c r="JR301"/>
      <c r="JS301"/>
      <c r="JT301"/>
      <c r="JU301"/>
      <c r="JV301"/>
      <c r="JW301"/>
      <c r="JX301"/>
      <c r="JY301"/>
      <c r="JZ301"/>
      <c r="KA301"/>
      <c r="KB301"/>
      <c r="KC301"/>
      <c r="KD301"/>
      <c r="KE301"/>
      <c r="KF301"/>
      <c r="KG301"/>
      <c r="KH301"/>
      <c r="KI301"/>
      <c r="KJ301"/>
      <c r="KK301"/>
      <c r="KL301"/>
      <c r="KM301"/>
      <c r="KN301"/>
      <c r="KO301"/>
      <c r="KP301"/>
      <c r="KQ301"/>
      <c r="KR301"/>
      <c r="KS301"/>
      <c r="KT301"/>
      <c r="KU301"/>
      <c r="KV301"/>
      <c r="KW301"/>
      <c r="KX301"/>
      <c r="KY301"/>
      <c r="KZ301"/>
      <c r="LA301"/>
      <c r="LB301"/>
      <c r="LC301"/>
      <c r="LD301"/>
      <c r="LE301"/>
      <c r="LF301"/>
      <c r="LG301"/>
      <c r="LH301"/>
      <c r="LI301"/>
      <c r="LJ301"/>
      <c r="LK301"/>
      <c r="LL301"/>
      <c r="LM301"/>
      <c r="LN301"/>
      <c r="LO301"/>
      <c r="LP301"/>
      <c r="LQ301"/>
      <c r="LR301"/>
      <c r="LS301"/>
      <c r="LT301"/>
      <c r="LU301"/>
      <c r="LV301"/>
      <c r="LW301"/>
      <c r="LX301"/>
      <c r="LY301"/>
      <c r="LZ301"/>
      <c r="MA301"/>
      <c r="MB301"/>
      <c r="MC301"/>
      <c r="MD301"/>
      <c r="ME301"/>
      <c r="MF301"/>
      <c r="MG301"/>
      <c r="MH301"/>
      <c r="MI301"/>
      <c r="MJ301"/>
      <c r="MK301"/>
      <c r="ML301"/>
      <c r="MM301"/>
      <c r="MN301"/>
      <c r="MO301"/>
      <c r="MP301"/>
      <c r="MQ301"/>
      <c r="MR301"/>
      <c r="MS301"/>
      <c r="MT301"/>
      <c r="MU301"/>
      <c r="MV301"/>
      <c r="MW301"/>
      <c r="MX301"/>
      <c r="MY301"/>
      <c r="MZ301"/>
      <c r="NA301"/>
      <c r="NB301"/>
      <c r="NC301"/>
      <c r="ND301"/>
      <c r="NE301"/>
      <c r="NF301"/>
      <c r="NG301"/>
      <c r="NH301"/>
      <c r="NI301"/>
      <c r="NJ301"/>
      <c r="NK301"/>
      <c r="NL301"/>
      <c r="NM301"/>
      <c r="NN301"/>
      <c r="NO301"/>
      <c r="NP301"/>
      <c r="NQ301"/>
      <c r="NR301"/>
      <c r="NS301"/>
      <c r="NT301"/>
      <c r="NU301"/>
      <c r="NV301"/>
      <c r="NW301"/>
      <c r="NX301"/>
      <c r="NY301"/>
      <c r="NZ301"/>
      <c r="OA301"/>
      <c r="OB301"/>
      <c r="OC301"/>
      <c r="OD301"/>
      <c r="OE301"/>
      <c r="OF301"/>
      <c r="OG301"/>
      <c r="OH301"/>
      <c r="OI301"/>
      <c r="OJ301"/>
      <c r="OK301"/>
      <c r="OL301"/>
      <c r="OM301"/>
      <c r="ON301"/>
      <c r="OO301"/>
      <c r="OP301"/>
      <c r="OQ301"/>
      <c r="OR301"/>
      <c r="OS301"/>
      <c r="OT301"/>
      <c r="OU301"/>
      <c r="OV301"/>
      <c r="OW301"/>
      <c r="OX301"/>
      <c r="OY301"/>
      <c r="OZ301"/>
      <c r="PA301"/>
      <c r="PB301"/>
      <c r="PC301"/>
      <c r="PD301"/>
      <c r="PE301"/>
      <c r="PF301"/>
      <c r="PG301"/>
      <c r="PH301"/>
      <c r="PI301"/>
      <c r="PJ301"/>
      <c r="PK301"/>
      <c r="PL301"/>
      <c r="PM301"/>
      <c r="PN301"/>
      <c r="PO301"/>
      <c r="PP301"/>
      <c r="PQ301"/>
      <c r="PR301"/>
      <c r="PS301"/>
      <c r="PT301"/>
      <c r="PU301"/>
      <c r="PV301"/>
      <c r="PW301"/>
      <c r="PX301"/>
      <c r="PY301"/>
      <c r="PZ301"/>
      <c r="QA301"/>
      <c r="QB301"/>
      <c r="QC301"/>
      <c r="QD301"/>
      <c r="QE301"/>
      <c r="QF301"/>
      <c r="QG301"/>
      <c r="QH301"/>
      <c r="QI301"/>
      <c r="QJ301"/>
      <c r="QK301"/>
      <c r="QL301"/>
      <c r="QM301"/>
      <c r="QN301"/>
      <c r="QO301"/>
      <c r="QP301"/>
      <c r="QQ301"/>
      <c r="QR301"/>
      <c r="QS301"/>
      <c r="QT301"/>
      <c r="QU301"/>
      <c r="QV301"/>
      <c r="QW301"/>
      <c r="QX301"/>
      <c r="QY301"/>
      <c r="QZ301"/>
      <c r="RA301"/>
      <c r="RB301"/>
      <c r="RC301"/>
      <c r="RD301"/>
      <c r="RE301"/>
      <c r="RF301"/>
      <c r="RG301"/>
      <c r="RH301"/>
      <c r="RI301"/>
      <c r="RJ301"/>
      <c r="RK301"/>
      <c r="RL301"/>
      <c r="RM301"/>
      <c r="RN301"/>
      <c r="RO301"/>
      <c r="RP301"/>
      <c r="RQ301"/>
      <c r="RR301"/>
      <c r="RS301"/>
      <c r="RT301"/>
      <c r="RU301"/>
      <c r="RV301"/>
      <c r="RW301"/>
      <c r="RX301"/>
      <c r="RY301"/>
      <c r="RZ301"/>
      <c r="SA301"/>
      <c r="SB301"/>
      <c r="SC301"/>
      <c r="SD301"/>
      <c r="SE301"/>
      <c r="SF301"/>
      <c r="SG301"/>
      <c r="SH301"/>
      <c r="SI301"/>
      <c r="SJ301"/>
      <c r="SK301"/>
      <c r="SL301"/>
      <c r="SM301"/>
      <c r="SN301"/>
      <c r="SO301"/>
      <c r="SP301"/>
      <c r="SQ301"/>
      <c r="SR301"/>
      <c r="SS301"/>
      <c r="ST301"/>
      <c r="SU301"/>
      <c r="SV301"/>
      <c r="SW301"/>
      <c r="SX301"/>
      <c r="SY301"/>
      <c r="SZ301"/>
      <c r="TA301"/>
      <c r="TB301"/>
      <c r="TC301"/>
      <c r="TD301"/>
      <c r="TE301"/>
      <c r="TF301"/>
      <c r="TG301"/>
      <c r="TH301"/>
      <c r="TI301"/>
      <c r="TJ301"/>
      <c r="TK301"/>
      <c r="TL301"/>
      <c r="TM301"/>
      <c r="TN301"/>
      <c r="TO301"/>
      <c r="TP301"/>
      <c r="TQ301"/>
      <c r="TR301"/>
      <c r="TS301"/>
      <c r="TT301"/>
      <c r="TU301"/>
      <c r="TV301"/>
      <c r="TW301"/>
      <c r="TX301"/>
      <c r="TY301"/>
      <c r="TZ301"/>
      <c r="UA301"/>
      <c r="UB301"/>
      <c r="UC301"/>
      <c r="UD301"/>
      <c r="UE301"/>
      <c r="UF301"/>
      <c r="UG301"/>
      <c r="UH301"/>
      <c r="UI301"/>
      <c r="UJ301"/>
      <c r="UK301"/>
      <c r="UL301"/>
      <c r="UM301"/>
      <c r="UN301"/>
      <c r="UO301"/>
      <c r="UP301"/>
      <c r="UQ301"/>
      <c r="UR301"/>
      <c r="US301"/>
      <c r="UT301"/>
      <c r="UU301"/>
      <c r="UV301"/>
      <c r="UW301"/>
      <c r="UX301"/>
      <c r="UY301"/>
      <c r="UZ301"/>
      <c r="VA301"/>
      <c r="VB301"/>
      <c r="VC301"/>
      <c r="VD301"/>
      <c r="VE301"/>
      <c r="VF301"/>
      <c r="VG301"/>
      <c r="VH301"/>
      <c r="VI301"/>
      <c r="VJ301"/>
      <c r="VK301"/>
      <c r="VL301"/>
      <c r="VM301"/>
      <c r="VN301"/>
      <c r="VO301"/>
      <c r="VP301"/>
      <c r="VQ301"/>
      <c r="VR301"/>
      <c r="VS301"/>
      <c r="VT301"/>
      <c r="VU301"/>
      <c r="VV301"/>
      <c r="VW301"/>
      <c r="VX301"/>
      <c r="VY301"/>
      <c r="VZ301"/>
      <c r="WA301"/>
      <c r="WB301"/>
      <c r="WC301"/>
      <c r="WD301"/>
      <c r="WE301"/>
      <c r="WF301"/>
      <c r="WG301"/>
      <c r="WH301"/>
      <c r="WI301"/>
      <c r="WJ301"/>
      <c r="WK301"/>
      <c r="WL301"/>
      <c r="WM301"/>
      <c r="WN301"/>
      <c r="WO301"/>
      <c r="WP301"/>
      <c r="WQ301"/>
      <c r="WR301"/>
      <c r="WS301"/>
      <c r="WT301"/>
      <c r="WU301"/>
      <c r="WV301"/>
      <c r="WW301"/>
      <c r="WX301"/>
      <c r="WY301"/>
      <c r="WZ301"/>
      <c r="XA301"/>
      <c r="XB301"/>
      <c r="XC301"/>
      <c r="XD301"/>
      <c r="XE301"/>
      <c r="XF301"/>
      <c r="XG301"/>
      <c r="XH301"/>
      <c r="XI301"/>
      <c r="XJ301"/>
      <c r="XK301"/>
      <c r="XL301"/>
      <c r="XM301"/>
      <c r="XN301"/>
      <c r="XO301"/>
      <c r="XP301"/>
      <c r="XQ301"/>
      <c r="XR301"/>
      <c r="XS301"/>
      <c r="XT301"/>
      <c r="XU301"/>
      <c r="XV301"/>
      <c r="XW301"/>
      <c r="XX301"/>
      <c r="XY301"/>
      <c r="XZ301"/>
      <c r="YA301"/>
      <c r="YB301"/>
      <c r="YC301"/>
      <c r="YD301"/>
      <c r="YE301"/>
      <c r="YF301"/>
      <c r="YG301"/>
      <c r="YH301"/>
      <c r="YI301"/>
      <c r="YJ301"/>
      <c r="YK301"/>
      <c r="YL301"/>
      <c r="YM301"/>
      <c r="YN301"/>
      <c r="YO301"/>
      <c r="YP301"/>
      <c r="YQ301"/>
      <c r="YR301"/>
      <c r="YS301"/>
      <c r="YT301"/>
      <c r="YU301"/>
      <c r="YV301"/>
      <c r="YW301"/>
      <c r="YX301"/>
      <c r="YY301"/>
      <c r="YZ301"/>
      <c r="ZA301"/>
      <c r="ZB301"/>
      <c r="ZC301"/>
      <c r="ZD301"/>
      <c r="ZE301"/>
      <c r="ZF301"/>
      <c r="ZG301"/>
      <c r="ZH301"/>
      <c r="ZI301"/>
      <c r="ZJ301"/>
      <c r="ZK301"/>
      <c r="ZL301"/>
      <c r="ZM301"/>
      <c r="ZN301"/>
      <c r="ZO301"/>
      <c r="ZP301"/>
      <c r="ZQ301"/>
      <c r="ZR301"/>
      <c r="ZS301"/>
      <c r="ZT301"/>
      <c r="ZU301"/>
      <c r="ZV301"/>
      <c r="ZW301"/>
      <c r="ZX301"/>
      <c r="ZY301"/>
      <c r="ZZ301"/>
      <c r="AAA301"/>
      <c r="AAB301"/>
      <c r="AAC301"/>
      <c r="AAD301"/>
      <c r="AAE301"/>
      <c r="AAF301"/>
      <c r="AAG301"/>
      <c r="AAH301"/>
      <c r="AAI301"/>
      <c r="AAJ301"/>
      <c r="AAK301"/>
      <c r="AAL301"/>
      <c r="AAM301"/>
      <c r="AAN301"/>
      <c r="AAO301"/>
      <c r="AAP301"/>
      <c r="AAQ301"/>
      <c r="AAR301"/>
      <c r="AAS301"/>
      <c r="AAT301"/>
      <c r="AAU301"/>
      <c r="AAV301"/>
      <c r="AAW301"/>
      <c r="AAX301"/>
      <c r="AAY301"/>
      <c r="AAZ301"/>
      <c r="ABA301"/>
      <c r="ABB301"/>
      <c r="ABC301"/>
      <c r="ABD301"/>
      <c r="ABE301"/>
      <c r="ABF301"/>
      <c r="ABG301"/>
      <c r="ABH301"/>
      <c r="ABI301"/>
      <c r="ABJ301"/>
      <c r="ABK301"/>
      <c r="ABL301"/>
      <c r="ABM301"/>
      <c r="ABN301"/>
      <c r="ABO301"/>
      <c r="ABP301"/>
      <c r="ABQ301"/>
      <c r="ABR301"/>
      <c r="ABS301"/>
      <c r="ABT301"/>
      <c r="ABU301"/>
      <c r="ABV301"/>
      <c r="ABW301"/>
      <c r="ABX301"/>
      <c r="ABY301"/>
      <c r="ABZ301"/>
      <c r="ACA301"/>
      <c r="ACB301"/>
      <c r="ACC301"/>
      <c r="ACD301"/>
      <c r="ACE301"/>
      <c r="ACF301"/>
      <c r="ACG301"/>
      <c r="ACH301"/>
      <c r="ACI301"/>
      <c r="ACJ301"/>
      <c r="ACK301"/>
      <c r="ACL301"/>
      <c r="ACM301"/>
      <c r="ACN301"/>
      <c r="ACO301"/>
      <c r="ACP301"/>
      <c r="ACQ301"/>
      <c r="ACR301"/>
      <c r="ACS301"/>
      <c r="ACT301"/>
      <c r="ACU301"/>
      <c r="ACV301"/>
      <c r="ACW301"/>
      <c r="ACX301"/>
      <c r="ACY301"/>
      <c r="ACZ301"/>
      <c r="ADA301"/>
      <c r="ADB301"/>
      <c r="ADC301"/>
      <c r="ADD301"/>
      <c r="ADE301"/>
      <c r="ADF301"/>
      <c r="ADG301"/>
      <c r="ADH301"/>
      <c r="ADI301"/>
      <c r="ADJ301"/>
      <c r="ADK301"/>
      <c r="ADL301"/>
      <c r="ADM301"/>
      <c r="ADN301"/>
      <c r="ADO301"/>
      <c r="ADP301"/>
      <c r="ADQ301"/>
      <c r="ADR301"/>
      <c r="ADS301"/>
      <c r="ADT301"/>
      <c r="ADU301"/>
      <c r="ADV301"/>
      <c r="ADW301"/>
      <c r="ADX301"/>
      <c r="ADY301"/>
      <c r="ADZ301"/>
      <c r="AEA301"/>
      <c r="AEB301"/>
      <c r="AEC301"/>
      <c r="AED301"/>
      <c r="AEE301"/>
      <c r="AEF301"/>
      <c r="AEG301"/>
      <c r="AEH301"/>
      <c r="AEI301"/>
      <c r="AEJ301"/>
      <c r="AEK301"/>
      <c r="AEL301"/>
      <c r="AEM301"/>
      <c r="AEN301"/>
      <c r="AEO301"/>
      <c r="AEP301"/>
      <c r="AEQ301"/>
      <c r="AER301"/>
      <c r="AES301"/>
      <c r="AET301"/>
      <c r="AEU301"/>
      <c r="AEV301"/>
      <c r="AEW301"/>
      <c r="AEX301"/>
      <c r="AEY301"/>
      <c r="AEZ301"/>
      <c r="AFA301"/>
      <c r="AFB301"/>
      <c r="AFC301"/>
      <c r="AFD301"/>
      <c r="AFE301"/>
      <c r="AFF301"/>
      <c r="AFG301"/>
      <c r="AFH301"/>
      <c r="AFI301"/>
      <c r="AFJ301"/>
      <c r="AFK301"/>
      <c r="AFL301"/>
      <c r="AFM301"/>
      <c r="AFN301"/>
      <c r="AFO301"/>
      <c r="AFP301"/>
      <c r="AFQ301"/>
      <c r="AFR301"/>
      <c r="AFS301"/>
      <c r="AFT301"/>
      <c r="AFU301"/>
      <c r="AFV301"/>
      <c r="AFW301"/>
      <c r="AFX301"/>
      <c r="AFY301"/>
      <c r="AFZ301"/>
      <c r="AGA301"/>
      <c r="AGB301"/>
      <c r="AGC301"/>
      <c r="AGD301"/>
      <c r="AGE301"/>
      <c r="AGF301"/>
      <c r="AGG301"/>
      <c r="AGH301"/>
      <c r="AGI301"/>
      <c r="AGJ301"/>
      <c r="AGK301"/>
      <c r="AGL301"/>
      <c r="AGM301"/>
      <c r="AGN301"/>
      <c r="AGO301"/>
      <c r="AGP301"/>
      <c r="AGQ301"/>
      <c r="AGR301"/>
      <c r="AGS301"/>
      <c r="AGT301"/>
      <c r="AGU301"/>
      <c r="AGV301"/>
      <c r="AGW301"/>
      <c r="AGX301"/>
      <c r="AGY301"/>
      <c r="AGZ301"/>
      <c r="AHA301"/>
      <c r="AHB301"/>
      <c r="AHC301"/>
      <c r="AHD301"/>
      <c r="AHE301"/>
      <c r="AHF301"/>
      <c r="AHG301"/>
      <c r="AHH301"/>
      <c r="AHI301"/>
      <c r="AHJ301"/>
      <c r="AHK301"/>
      <c r="AHL301"/>
      <c r="AHM301"/>
      <c r="AHN301"/>
      <c r="AHO301"/>
      <c r="AHP301"/>
      <c r="AHQ301"/>
      <c r="AHR301"/>
      <c r="AHS301"/>
      <c r="AHT301"/>
      <c r="AHU301"/>
      <c r="AHV301"/>
      <c r="AHW301"/>
      <c r="AHX301"/>
      <c r="AHY301"/>
      <c r="AHZ301"/>
      <c r="AIA301"/>
      <c r="AIB301"/>
      <c r="AIC301"/>
      <c r="AID301"/>
      <c r="AIE301"/>
      <c r="AIF301"/>
      <c r="AIG301"/>
      <c r="AIH301"/>
      <c r="AII301"/>
      <c r="AIJ301"/>
      <c r="AIK301"/>
      <c r="AIL301"/>
      <c r="AIM301"/>
      <c r="AIN301"/>
      <c r="AIO301"/>
      <c r="AIP301"/>
      <c r="AIQ301"/>
      <c r="AIR301"/>
      <c r="AIS301"/>
      <c r="AIT301"/>
      <c r="AIU301"/>
      <c r="AIV301"/>
      <c r="AIW301"/>
      <c r="AIX301"/>
      <c r="AIY301"/>
      <c r="AIZ301"/>
      <c r="AJA301"/>
      <c r="AJB301"/>
      <c r="AJC301"/>
      <c r="AJD301"/>
      <c r="AJE301"/>
      <c r="AJF301"/>
      <c r="AJG301"/>
      <c r="AJH301"/>
      <c r="AJI301"/>
      <c r="AJJ301"/>
      <c r="AJK301"/>
      <c r="AJL301"/>
      <c r="AJM301"/>
      <c r="AJN301"/>
      <c r="AJO301"/>
      <c r="AJP301"/>
      <c r="AJQ301"/>
      <c r="AJR301"/>
      <c r="AJS301"/>
      <c r="AJT301"/>
      <c r="AJU301"/>
      <c r="AJV301"/>
      <c r="AJW301"/>
      <c r="AJX301"/>
      <c r="AJY301"/>
      <c r="AJZ301"/>
      <c r="AKA301"/>
      <c r="AKB301"/>
      <c r="AKC301"/>
      <c r="AKD301"/>
      <c r="AKE301"/>
      <c r="AKF301"/>
      <c r="AKG301"/>
      <c r="AKH301"/>
      <c r="AKI301"/>
      <c r="AKJ301"/>
      <c r="AKK301"/>
      <c r="AKL301"/>
      <c r="AKM301"/>
      <c r="AKN301"/>
      <c r="AKO301"/>
      <c r="AKP301"/>
      <c r="AKQ301"/>
      <c r="AKR301"/>
      <c r="AKS301"/>
      <c r="AKT301"/>
      <c r="AKU301"/>
      <c r="AKV301"/>
      <c r="AKW301"/>
      <c r="AKX301"/>
      <c r="AKY301"/>
      <c r="AKZ301"/>
      <c r="ALA301"/>
      <c r="ALB301"/>
      <c r="ALC301"/>
      <c r="ALD301"/>
      <c r="ALE301"/>
      <c r="ALF301"/>
      <c r="ALG301"/>
      <c r="ALH301"/>
      <c r="ALI301"/>
      <c r="ALJ301"/>
      <c r="ALK301"/>
      <c r="ALL301"/>
      <c r="ALM301"/>
      <c r="ALN301"/>
      <c r="ALO301"/>
      <c r="ALP301"/>
      <c r="ALQ301"/>
      <c r="ALR301"/>
      <c r="ALS301"/>
      <c r="ALT301"/>
      <c r="ALU301"/>
      <c r="ALV301"/>
      <c r="ALW301"/>
      <c r="ALX301"/>
      <c r="ALY301"/>
      <c r="ALZ301"/>
      <c r="AMA301"/>
      <c r="AMB301"/>
      <c r="AMC301"/>
      <c r="AMD301"/>
      <c r="AME301"/>
      <c r="AMF301"/>
      <c r="AMG301"/>
      <c r="AMH301"/>
      <c r="AMI301"/>
      <c r="AMJ301"/>
    </row>
    <row r="302" spans="1:1024">
      <c r="A302" s="14" t="s">
        <v>50</v>
      </c>
      <c r="B302" s="15">
        <v>1</v>
      </c>
      <c r="C302" s="16">
        <v>22672</v>
      </c>
      <c r="D302" s="17">
        <v>42286</v>
      </c>
      <c r="E302" s="17">
        <v>42292</v>
      </c>
      <c r="F302" s="13">
        <f t="shared" si="33"/>
        <v>6</v>
      </c>
      <c r="G302" s="18" t="str">
        <f t="shared" si="34"/>
        <v>53 years, 8 months</v>
      </c>
      <c r="H302" s="18" t="s">
        <v>51</v>
      </c>
      <c r="I302" s="13" t="s">
        <v>52</v>
      </c>
      <c r="J302" s="18">
        <v>0</v>
      </c>
      <c r="K302" s="18">
        <v>0</v>
      </c>
      <c r="L302" s="18">
        <v>0</v>
      </c>
      <c r="M302" s="19">
        <v>0</v>
      </c>
      <c r="N302" s="18">
        <v>0</v>
      </c>
      <c r="O302" s="18">
        <v>1</v>
      </c>
      <c r="P302" s="18">
        <v>1</v>
      </c>
      <c r="Q302" s="18">
        <v>0</v>
      </c>
      <c r="R302" s="18">
        <v>0</v>
      </c>
      <c r="S302" s="18">
        <v>0</v>
      </c>
      <c r="T302" s="18">
        <v>0</v>
      </c>
      <c r="U302" s="18">
        <v>0</v>
      </c>
      <c r="V302" s="18">
        <v>0</v>
      </c>
      <c r="W302" s="18">
        <v>0</v>
      </c>
      <c r="X302" s="18">
        <v>0</v>
      </c>
      <c r="Y302" s="18">
        <v>33</v>
      </c>
      <c r="Z302" s="18">
        <f t="shared" si="29"/>
        <v>1</v>
      </c>
      <c r="AA302" s="14">
        <v>1</v>
      </c>
      <c r="AB302" s="18">
        <v>1</v>
      </c>
      <c r="AC302" s="18">
        <v>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18">
        <v>0</v>
      </c>
      <c r="AK302" s="18">
        <v>1</v>
      </c>
      <c r="AL302" s="18">
        <v>0</v>
      </c>
      <c r="AM302" s="18">
        <v>142</v>
      </c>
      <c r="AN302" s="18">
        <v>153</v>
      </c>
      <c r="AO302" s="18">
        <f t="shared" si="30"/>
        <v>0</v>
      </c>
      <c r="AP302" s="18">
        <f t="shared" si="31"/>
        <v>1</v>
      </c>
      <c r="AQ302" s="13">
        <v>0</v>
      </c>
      <c r="AR302" s="18">
        <f t="shared" si="35"/>
        <v>6</v>
      </c>
      <c r="AS302" s="18">
        <v>1</v>
      </c>
      <c r="AT302" s="18">
        <v>2</v>
      </c>
      <c r="AU302" s="18">
        <f t="shared" si="32"/>
        <v>8</v>
      </c>
      <c r="AV302" s="18">
        <v>1</v>
      </c>
      <c r="AW302" s="18">
        <v>0</v>
      </c>
      <c r="AX302" s="18">
        <v>0</v>
      </c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</row>
    <row r="303" spans="1:1024">
      <c r="A303" s="14" t="s">
        <v>50</v>
      </c>
      <c r="B303" s="15">
        <v>1</v>
      </c>
      <c r="C303" s="16">
        <v>17039</v>
      </c>
      <c r="D303" s="17">
        <v>42286</v>
      </c>
      <c r="E303" s="17">
        <v>42289</v>
      </c>
      <c r="F303" s="13">
        <f t="shared" si="33"/>
        <v>3</v>
      </c>
      <c r="G303" s="18" t="str">
        <f t="shared" si="34"/>
        <v>69 years, 1 months</v>
      </c>
      <c r="H303" s="18" t="s">
        <v>54</v>
      </c>
      <c r="I303" s="13" t="s">
        <v>57</v>
      </c>
      <c r="J303" s="18">
        <v>0</v>
      </c>
      <c r="K303" s="18">
        <v>1</v>
      </c>
      <c r="L303" s="18">
        <v>0</v>
      </c>
      <c r="M303" s="19">
        <v>1</v>
      </c>
      <c r="N303" s="18">
        <v>1</v>
      </c>
      <c r="O303" s="18">
        <v>0</v>
      </c>
      <c r="P303" s="18">
        <v>0</v>
      </c>
      <c r="Q303" s="18">
        <v>0</v>
      </c>
      <c r="R303" s="18">
        <v>1</v>
      </c>
      <c r="S303" s="18">
        <v>0</v>
      </c>
      <c r="T303" s="18">
        <v>0</v>
      </c>
      <c r="U303" s="18">
        <v>0</v>
      </c>
      <c r="V303" s="18">
        <v>0</v>
      </c>
      <c r="W303" s="18">
        <v>0</v>
      </c>
      <c r="X303" s="18">
        <v>0</v>
      </c>
      <c r="Y303" s="18">
        <v>32.14</v>
      </c>
      <c r="Z303" s="18">
        <f t="shared" si="29"/>
        <v>1</v>
      </c>
      <c r="AA303" s="14">
        <v>0</v>
      </c>
      <c r="AB303" s="18">
        <v>0</v>
      </c>
      <c r="AC303" s="18">
        <v>0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18">
        <v>0</v>
      </c>
      <c r="AK303" s="18">
        <v>0</v>
      </c>
      <c r="AL303" s="18">
        <v>0</v>
      </c>
      <c r="AM303" s="18">
        <v>135</v>
      </c>
      <c r="AN303" s="18">
        <v>140</v>
      </c>
      <c r="AO303" s="18">
        <f t="shared" si="30"/>
        <v>0</v>
      </c>
      <c r="AP303" s="18">
        <f t="shared" si="31"/>
        <v>0</v>
      </c>
      <c r="AQ303" s="13">
        <v>0</v>
      </c>
      <c r="AR303" s="18">
        <f t="shared" si="35"/>
        <v>3</v>
      </c>
      <c r="AS303" s="18">
        <v>0</v>
      </c>
      <c r="AT303" s="18">
        <v>0</v>
      </c>
      <c r="AU303" s="18">
        <f t="shared" si="32"/>
        <v>3</v>
      </c>
      <c r="AV303" s="18">
        <v>0</v>
      </c>
      <c r="AW303" s="18">
        <v>0</v>
      </c>
      <c r="AX303" s="18">
        <v>0</v>
      </c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/>
      <c r="MZ303"/>
      <c r="NA303"/>
      <c r="NB303"/>
      <c r="NC303"/>
      <c r="ND303"/>
      <c r="NE303"/>
      <c r="NF303"/>
      <c r="NG303"/>
      <c r="NH303"/>
      <c r="NI303"/>
      <c r="NJ303"/>
      <c r="NK303"/>
      <c r="NL303"/>
      <c r="NM303"/>
      <c r="NN303"/>
      <c r="NO303"/>
      <c r="NP303"/>
      <c r="NQ303"/>
      <c r="NR303"/>
      <c r="NS303"/>
      <c r="NT303"/>
      <c r="NU303"/>
      <c r="NV303"/>
      <c r="NW303"/>
      <c r="NX303"/>
      <c r="NY303"/>
      <c r="NZ303"/>
      <c r="OA303"/>
      <c r="OB303"/>
      <c r="OC303"/>
      <c r="OD303"/>
      <c r="OE303"/>
      <c r="OF303"/>
      <c r="OG303"/>
      <c r="OH303"/>
      <c r="OI303"/>
      <c r="OJ303"/>
      <c r="OK303"/>
      <c r="OL303"/>
      <c r="OM303"/>
      <c r="ON303"/>
      <c r="OO303"/>
      <c r="OP303"/>
      <c r="OQ303"/>
      <c r="OR303"/>
      <c r="OS303"/>
      <c r="OT303"/>
      <c r="OU303"/>
      <c r="OV303"/>
      <c r="OW303"/>
      <c r="OX303"/>
      <c r="OY303"/>
      <c r="OZ303"/>
      <c r="PA303"/>
      <c r="PB303"/>
      <c r="PC303"/>
      <c r="PD303"/>
      <c r="PE303"/>
      <c r="PF303"/>
      <c r="PG303"/>
      <c r="PH303"/>
      <c r="PI303"/>
      <c r="PJ303"/>
      <c r="PK303"/>
      <c r="PL303"/>
      <c r="PM303"/>
      <c r="PN303"/>
      <c r="PO303"/>
      <c r="PP303"/>
      <c r="PQ303"/>
      <c r="PR303"/>
      <c r="PS303"/>
      <c r="PT303"/>
      <c r="PU303"/>
      <c r="PV303"/>
      <c r="PW303"/>
      <c r="PX303"/>
      <c r="PY303"/>
      <c r="PZ303"/>
      <c r="QA303"/>
      <c r="QB303"/>
      <c r="QC303"/>
      <c r="QD303"/>
      <c r="QE303"/>
      <c r="QF303"/>
      <c r="QG303"/>
      <c r="QH303"/>
      <c r="QI303"/>
      <c r="QJ303"/>
      <c r="QK303"/>
      <c r="QL303"/>
      <c r="QM303"/>
      <c r="QN303"/>
      <c r="QO303"/>
      <c r="QP303"/>
      <c r="QQ303"/>
      <c r="QR303"/>
      <c r="QS303"/>
      <c r="QT303"/>
      <c r="QU303"/>
      <c r="QV303"/>
      <c r="QW303"/>
      <c r="QX303"/>
      <c r="QY303"/>
      <c r="QZ303"/>
      <c r="RA303"/>
      <c r="RB303"/>
      <c r="RC303"/>
      <c r="RD303"/>
      <c r="RE303"/>
      <c r="RF303"/>
      <c r="RG303"/>
      <c r="RH303"/>
      <c r="RI303"/>
      <c r="RJ303"/>
      <c r="RK303"/>
      <c r="RL303"/>
      <c r="RM303"/>
      <c r="RN303"/>
      <c r="RO303"/>
      <c r="RP303"/>
      <c r="RQ303"/>
      <c r="RR303"/>
      <c r="RS303"/>
      <c r="RT303"/>
      <c r="RU303"/>
      <c r="RV303"/>
      <c r="RW303"/>
      <c r="RX303"/>
      <c r="RY303"/>
      <c r="RZ303"/>
      <c r="SA303"/>
      <c r="SB303"/>
      <c r="SC303"/>
      <c r="SD303"/>
      <c r="SE303"/>
      <c r="SF303"/>
      <c r="SG303"/>
      <c r="SH303"/>
      <c r="SI303"/>
      <c r="SJ303"/>
      <c r="SK303"/>
      <c r="SL303"/>
      <c r="SM303"/>
      <c r="SN303"/>
      <c r="SO303"/>
      <c r="SP303"/>
      <c r="SQ303"/>
      <c r="SR303"/>
      <c r="SS303"/>
      <c r="ST303"/>
      <c r="SU303"/>
      <c r="SV303"/>
      <c r="SW303"/>
      <c r="SX303"/>
      <c r="SY303"/>
      <c r="SZ303"/>
      <c r="TA303"/>
      <c r="TB303"/>
      <c r="TC303"/>
      <c r="TD303"/>
      <c r="TE303"/>
      <c r="TF303"/>
      <c r="TG303"/>
      <c r="TH303"/>
      <c r="TI303"/>
      <c r="TJ303"/>
      <c r="TK303"/>
      <c r="TL303"/>
      <c r="TM303"/>
      <c r="TN303"/>
      <c r="TO303"/>
      <c r="TP303"/>
      <c r="TQ303"/>
      <c r="TR303"/>
      <c r="TS303"/>
      <c r="TT303"/>
      <c r="TU303"/>
      <c r="TV303"/>
      <c r="TW303"/>
      <c r="TX303"/>
      <c r="TY303"/>
      <c r="TZ303"/>
      <c r="UA303"/>
      <c r="UB303"/>
      <c r="UC303"/>
      <c r="UD303"/>
      <c r="UE303"/>
      <c r="UF303"/>
      <c r="UG303"/>
      <c r="UH303"/>
      <c r="UI303"/>
      <c r="UJ303"/>
      <c r="UK303"/>
      <c r="UL303"/>
      <c r="UM303"/>
      <c r="UN303"/>
      <c r="UO303"/>
      <c r="UP303"/>
      <c r="UQ303"/>
      <c r="UR303"/>
      <c r="US303"/>
      <c r="UT303"/>
      <c r="UU303"/>
      <c r="UV303"/>
      <c r="UW303"/>
      <c r="UX303"/>
      <c r="UY303"/>
      <c r="UZ303"/>
      <c r="VA303"/>
      <c r="VB303"/>
      <c r="VC303"/>
      <c r="VD303"/>
      <c r="VE303"/>
      <c r="VF303"/>
      <c r="VG303"/>
      <c r="VH303"/>
      <c r="VI303"/>
      <c r="VJ303"/>
      <c r="VK303"/>
      <c r="VL303"/>
      <c r="VM303"/>
      <c r="VN303"/>
      <c r="VO303"/>
      <c r="VP303"/>
      <c r="VQ303"/>
      <c r="VR303"/>
      <c r="VS303"/>
      <c r="VT303"/>
      <c r="VU303"/>
      <c r="VV303"/>
      <c r="VW303"/>
      <c r="VX303"/>
      <c r="VY303"/>
      <c r="VZ303"/>
      <c r="WA303"/>
      <c r="WB303"/>
      <c r="WC303"/>
      <c r="WD303"/>
      <c r="WE303"/>
      <c r="WF303"/>
      <c r="WG303"/>
      <c r="WH303"/>
      <c r="WI303"/>
      <c r="WJ303"/>
      <c r="WK303"/>
      <c r="WL303"/>
      <c r="WM303"/>
      <c r="WN303"/>
      <c r="WO303"/>
      <c r="WP303"/>
      <c r="WQ303"/>
      <c r="WR303"/>
      <c r="WS303"/>
      <c r="WT303"/>
      <c r="WU303"/>
      <c r="WV303"/>
      <c r="WW303"/>
      <c r="WX303"/>
      <c r="WY303"/>
      <c r="WZ303"/>
      <c r="XA303"/>
      <c r="XB303"/>
      <c r="XC303"/>
      <c r="XD303"/>
      <c r="XE303"/>
      <c r="XF303"/>
      <c r="XG303"/>
      <c r="XH303"/>
      <c r="XI303"/>
      <c r="XJ303"/>
      <c r="XK303"/>
      <c r="XL303"/>
      <c r="XM303"/>
      <c r="XN303"/>
      <c r="XO303"/>
      <c r="XP303"/>
      <c r="XQ303"/>
      <c r="XR303"/>
      <c r="XS303"/>
      <c r="XT303"/>
      <c r="XU303"/>
      <c r="XV303"/>
      <c r="XW303"/>
      <c r="XX303"/>
      <c r="XY303"/>
      <c r="XZ303"/>
      <c r="YA303"/>
      <c r="YB303"/>
      <c r="YC303"/>
      <c r="YD303"/>
      <c r="YE303"/>
      <c r="YF303"/>
      <c r="YG303"/>
      <c r="YH303"/>
      <c r="YI303"/>
      <c r="YJ303"/>
      <c r="YK303"/>
      <c r="YL303"/>
      <c r="YM303"/>
      <c r="YN303"/>
      <c r="YO303"/>
      <c r="YP303"/>
      <c r="YQ303"/>
      <c r="YR303"/>
      <c r="YS303"/>
      <c r="YT303"/>
      <c r="YU303"/>
      <c r="YV303"/>
      <c r="YW303"/>
      <c r="YX303"/>
      <c r="YY303"/>
      <c r="YZ303"/>
      <c r="ZA303"/>
      <c r="ZB303"/>
      <c r="ZC303"/>
      <c r="ZD303"/>
      <c r="ZE303"/>
      <c r="ZF303"/>
      <c r="ZG303"/>
      <c r="ZH303"/>
      <c r="ZI303"/>
      <c r="ZJ303"/>
      <c r="ZK303"/>
      <c r="ZL303"/>
      <c r="ZM303"/>
      <c r="ZN303"/>
      <c r="ZO303"/>
      <c r="ZP303"/>
      <c r="ZQ303"/>
      <c r="ZR303"/>
      <c r="ZS303"/>
      <c r="ZT303"/>
      <c r="ZU303"/>
      <c r="ZV303"/>
      <c r="ZW303"/>
      <c r="ZX303"/>
      <c r="ZY303"/>
      <c r="ZZ303"/>
      <c r="AAA303"/>
      <c r="AAB303"/>
      <c r="AAC303"/>
      <c r="AAD303"/>
      <c r="AAE303"/>
      <c r="AAF303"/>
      <c r="AAG303"/>
      <c r="AAH303"/>
      <c r="AAI303"/>
      <c r="AAJ303"/>
      <c r="AAK303"/>
      <c r="AAL303"/>
      <c r="AAM303"/>
      <c r="AAN303"/>
      <c r="AAO303"/>
      <c r="AAP303"/>
      <c r="AAQ303"/>
      <c r="AAR303"/>
      <c r="AAS303"/>
      <c r="AAT303"/>
      <c r="AAU303"/>
      <c r="AAV303"/>
      <c r="AAW303"/>
      <c r="AAX303"/>
      <c r="AAY303"/>
      <c r="AAZ303"/>
      <c r="ABA303"/>
      <c r="ABB303"/>
      <c r="ABC303"/>
      <c r="ABD303"/>
      <c r="ABE303"/>
      <c r="ABF303"/>
      <c r="ABG303"/>
      <c r="ABH303"/>
      <c r="ABI303"/>
      <c r="ABJ303"/>
      <c r="ABK303"/>
      <c r="ABL303"/>
      <c r="ABM303"/>
      <c r="ABN303"/>
      <c r="ABO303"/>
      <c r="ABP303"/>
      <c r="ABQ303"/>
      <c r="ABR303"/>
      <c r="ABS303"/>
      <c r="ABT303"/>
      <c r="ABU303"/>
      <c r="ABV303"/>
      <c r="ABW303"/>
      <c r="ABX303"/>
      <c r="ABY303"/>
      <c r="ABZ303"/>
      <c r="ACA303"/>
      <c r="ACB303"/>
      <c r="ACC303"/>
      <c r="ACD303"/>
      <c r="ACE303"/>
      <c r="ACF303"/>
      <c r="ACG303"/>
      <c r="ACH303"/>
      <c r="ACI303"/>
      <c r="ACJ303"/>
      <c r="ACK303"/>
      <c r="ACL303"/>
      <c r="ACM303"/>
      <c r="ACN303"/>
      <c r="ACO303"/>
      <c r="ACP303"/>
      <c r="ACQ303"/>
      <c r="ACR303"/>
      <c r="ACS303"/>
      <c r="ACT303"/>
      <c r="ACU303"/>
      <c r="ACV303"/>
      <c r="ACW303"/>
      <c r="ACX303"/>
      <c r="ACY303"/>
      <c r="ACZ303"/>
      <c r="ADA303"/>
      <c r="ADB303"/>
      <c r="ADC303"/>
      <c r="ADD303"/>
      <c r="ADE303"/>
      <c r="ADF303"/>
      <c r="ADG303"/>
      <c r="ADH303"/>
      <c r="ADI303"/>
      <c r="ADJ303"/>
      <c r="ADK303"/>
      <c r="ADL303"/>
      <c r="ADM303"/>
      <c r="ADN303"/>
      <c r="ADO303"/>
      <c r="ADP303"/>
      <c r="ADQ303"/>
      <c r="ADR303"/>
      <c r="ADS303"/>
      <c r="ADT303"/>
      <c r="ADU303"/>
      <c r="ADV303"/>
      <c r="ADW303"/>
      <c r="ADX303"/>
      <c r="ADY303"/>
      <c r="ADZ303"/>
      <c r="AEA303"/>
      <c r="AEB303"/>
      <c r="AEC303"/>
      <c r="AED303"/>
      <c r="AEE303"/>
      <c r="AEF303"/>
      <c r="AEG303"/>
      <c r="AEH303"/>
      <c r="AEI303"/>
      <c r="AEJ303"/>
      <c r="AEK303"/>
      <c r="AEL303"/>
      <c r="AEM303"/>
      <c r="AEN303"/>
      <c r="AEO303"/>
      <c r="AEP303"/>
      <c r="AEQ303"/>
      <c r="AER303"/>
      <c r="AES303"/>
      <c r="AET303"/>
      <c r="AEU303"/>
      <c r="AEV303"/>
      <c r="AEW303"/>
      <c r="AEX303"/>
      <c r="AEY303"/>
      <c r="AEZ303"/>
      <c r="AFA303"/>
      <c r="AFB303"/>
      <c r="AFC303"/>
      <c r="AFD303"/>
      <c r="AFE303"/>
      <c r="AFF303"/>
      <c r="AFG303"/>
      <c r="AFH303"/>
      <c r="AFI303"/>
      <c r="AFJ303"/>
      <c r="AFK303"/>
      <c r="AFL303"/>
      <c r="AFM303"/>
      <c r="AFN303"/>
      <c r="AFO303"/>
      <c r="AFP303"/>
      <c r="AFQ303"/>
      <c r="AFR303"/>
      <c r="AFS303"/>
      <c r="AFT303"/>
      <c r="AFU303"/>
      <c r="AFV303"/>
      <c r="AFW303"/>
      <c r="AFX303"/>
      <c r="AFY303"/>
      <c r="AFZ303"/>
      <c r="AGA303"/>
      <c r="AGB303"/>
      <c r="AGC303"/>
      <c r="AGD303"/>
      <c r="AGE303"/>
      <c r="AGF303"/>
      <c r="AGG303"/>
      <c r="AGH303"/>
      <c r="AGI303"/>
      <c r="AGJ303"/>
      <c r="AGK303"/>
      <c r="AGL303"/>
      <c r="AGM303"/>
      <c r="AGN303"/>
      <c r="AGO303"/>
      <c r="AGP303"/>
      <c r="AGQ303"/>
      <c r="AGR303"/>
      <c r="AGS303"/>
      <c r="AGT303"/>
      <c r="AGU303"/>
      <c r="AGV303"/>
      <c r="AGW303"/>
      <c r="AGX303"/>
      <c r="AGY303"/>
      <c r="AGZ303"/>
      <c r="AHA303"/>
      <c r="AHB303"/>
      <c r="AHC303"/>
      <c r="AHD303"/>
      <c r="AHE303"/>
      <c r="AHF303"/>
      <c r="AHG303"/>
      <c r="AHH303"/>
      <c r="AHI303"/>
      <c r="AHJ303"/>
      <c r="AHK303"/>
      <c r="AHL303"/>
      <c r="AHM303"/>
      <c r="AHN303"/>
      <c r="AHO303"/>
      <c r="AHP303"/>
      <c r="AHQ303"/>
      <c r="AHR303"/>
      <c r="AHS303"/>
      <c r="AHT303"/>
      <c r="AHU303"/>
      <c r="AHV303"/>
      <c r="AHW303"/>
      <c r="AHX303"/>
      <c r="AHY303"/>
      <c r="AHZ303"/>
      <c r="AIA303"/>
      <c r="AIB303"/>
      <c r="AIC303"/>
      <c r="AID303"/>
      <c r="AIE303"/>
      <c r="AIF303"/>
      <c r="AIG303"/>
      <c r="AIH303"/>
      <c r="AII303"/>
      <c r="AIJ303"/>
      <c r="AIK303"/>
      <c r="AIL303"/>
      <c r="AIM303"/>
      <c r="AIN303"/>
      <c r="AIO303"/>
      <c r="AIP303"/>
      <c r="AIQ303"/>
      <c r="AIR303"/>
      <c r="AIS303"/>
      <c r="AIT303"/>
      <c r="AIU303"/>
      <c r="AIV303"/>
      <c r="AIW303"/>
      <c r="AIX303"/>
      <c r="AIY303"/>
      <c r="AIZ303"/>
      <c r="AJA303"/>
      <c r="AJB303"/>
      <c r="AJC303"/>
      <c r="AJD303"/>
      <c r="AJE303"/>
      <c r="AJF303"/>
      <c r="AJG303"/>
      <c r="AJH303"/>
      <c r="AJI303"/>
      <c r="AJJ303"/>
      <c r="AJK303"/>
      <c r="AJL303"/>
      <c r="AJM303"/>
      <c r="AJN303"/>
      <c r="AJO303"/>
      <c r="AJP303"/>
      <c r="AJQ303"/>
      <c r="AJR303"/>
      <c r="AJS303"/>
      <c r="AJT303"/>
      <c r="AJU303"/>
      <c r="AJV303"/>
      <c r="AJW303"/>
      <c r="AJX303"/>
      <c r="AJY303"/>
      <c r="AJZ303"/>
      <c r="AKA303"/>
      <c r="AKB303"/>
      <c r="AKC303"/>
      <c r="AKD303"/>
      <c r="AKE303"/>
      <c r="AKF303"/>
      <c r="AKG303"/>
      <c r="AKH303"/>
      <c r="AKI303"/>
      <c r="AKJ303"/>
      <c r="AKK303"/>
      <c r="AKL303"/>
      <c r="AKM303"/>
      <c r="AKN303"/>
      <c r="AKO303"/>
      <c r="AKP303"/>
      <c r="AKQ303"/>
      <c r="AKR303"/>
      <c r="AKS303"/>
      <c r="AKT303"/>
      <c r="AKU303"/>
      <c r="AKV303"/>
      <c r="AKW303"/>
      <c r="AKX303"/>
      <c r="AKY303"/>
      <c r="AKZ303"/>
      <c r="ALA303"/>
      <c r="ALB303"/>
      <c r="ALC303"/>
      <c r="ALD303"/>
      <c r="ALE303"/>
      <c r="ALF303"/>
      <c r="ALG303"/>
      <c r="ALH303"/>
      <c r="ALI303"/>
      <c r="ALJ303"/>
      <c r="ALK303"/>
      <c r="ALL303"/>
      <c r="ALM303"/>
      <c r="ALN303"/>
      <c r="ALO303"/>
      <c r="ALP303"/>
      <c r="ALQ303"/>
      <c r="ALR303"/>
      <c r="ALS303"/>
      <c r="ALT303"/>
      <c r="ALU303"/>
      <c r="ALV303"/>
      <c r="ALW303"/>
      <c r="ALX303"/>
      <c r="ALY303"/>
      <c r="ALZ303"/>
      <c r="AMA303"/>
      <c r="AMB303"/>
      <c r="AMC303"/>
      <c r="AMD303"/>
      <c r="AME303"/>
      <c r="AMF303"/>
      <c r="AMG303"/>
      <c r="AMH303"/>
      <c r="AMI303"/>
      <c r="AMJ303"/>
    </row>
    <row r="304" spans="1:1024">
      <c r="A304" s="14" t="s">
        <v>55</v>
      </c>
      <c r="B304" s="15">
        <v>1</v>
      </c>
      <c r="C304" s="16">
        <v>33645</v>
      </c>
      <c r="D304" s="17">
        <v>42291</v>
      </c>
      <c r="E304" s="17">
        <v>42294</v>
      </c>
      <c r="F304" s="13">
        <f t="shared" si="33"/>
        <v>3</v>
      </c>
      <c r="G304" s="18" t="str">
        <f t="shared" si="34"/>
        <v>23 years, 8 months</v>
      </c>
      <c r="H304" s="18" t="s">
        <v>51</v>
      </c>
      <c r="I304" s="13" t="s">
        <v>52</v>
      </c>
      <c r="J304" s="18">
        <v>0</v>
      </c>
      <c r="K304" s="18">
        <v>0</v>
      </c>
      <c r="L304" s="18">
        <v>0</v>
      </c>
      <c r="M304" s="19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8">
        <v>0</v>
      </c>
      <c r="W304" s="18">
        <v>0</v>
      </c>
      <c r="X304" s="18">
        <v>0</v>
      </c>
      <c r="Y304" s="18">
        <v>35.15</v>
      </c>
      <c r="Z304" s="18">
        <f t="shared" si="29"/>
        <v>1</v>
      </c>
      <c r="AA304" s="14">
        <v>0</v>
      </c>
      <c r="AB304" s="18">
        <v>0</v>
      </c>
      <c r="AC304" s="18">
        <v>0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8">
        <v>140</v>
      </c>
      <c r="AN304" s="18">
        <v>140</v>
      </c>
      <c r="AO304" s="18">
        <f t="shared" si="30"/>
        <v>0</v>
      </c>
      <c r="AP304" s="18">
        <f t="shared" si="31"/>
        <v>0</v>
      </c>
      <c r="AQ304" s="13">
        <v>0</v>
      </c>
      <c r="AR304" s="18">
        <f t="shared" si="35"/>
        <v>3</v>
      </c>
      <c r="AS304" s="18">
        <v>0</v>
      </c>
      <c r="AT304" s="18">
        <v>0</v>
      </c>
      <c r="AU304" s="18">
        <f t="shared" si="32"/>
        <v>3</v>
      </c>
      <c r="AV304" s="18">
        <v>0</v>
      </c>
      <c r="AW304" s="18">
        <v>0</v>
      </c>
      <c r="AX304" s="18">
        <v>0</v>
      </c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  <c r="LH304"/>
      <c r="LI304"/>
      <c r="LJ304"/>
      <c r="LK304"/>
      <c r="LL304"/>
      <c r="LM304"/>
      <c r="LN304"/>
      <c r="LO304"/>
      <c r="LP304"/>
      <c r="LQ304"/>
      <c r="LR304"/>
      <c r="LS304"/>
      <c r="LT304"/>
      <c r="LU304"/>
      <c r="LV304"/>
      <c r="LW304"/>
      <c r="LX304"/>
      <c r="LY304"/>
      <c r="LZ304"/>
      <c r="MA304"/>
      <c r="MB304"/>
      <c r="MC304"/>
      <c r="MD304"/>
      <c r="ME304"/>
      <c r="MF304"/>
      <c r="MG304"/>
      <c r="MH304"/>
      <c r="MI304"/>
      <c r="MJ304"/>
      <c r="MK304"/>
      <c r="ML304"/>
      <c r="MM304"/>
      <c r="MN304"/>
      <c r="MO304"/>
      <c r="MP304"/>
      <c r="MQ304"/>
      <c r="MR304"/>
      <c r="MS304"/>
      <c r="MT304"/>
      <c r="MU304"/>
      <c r="MV304"/>
      <c r="MW304"/>
      <c r="MX304"/>
      <c r="MY304"/>
      <c r="MZ304"/>
      <c r="NA304"/>
      <c r="NB304"/>
      <c r="NC304"/>
      <c r="ND304"/>
      <c r="NE304"/>
      <c r="NF304"/>
      <c r="NG304"/>
      <c r="NH304"/>
      <c r="NI304"/>
      <c r="NJ304"/>
      <c r="NK304"/>
      <c r="NL304"/>
      <c r="NM304"/>
      <c r="NN304"/>
      <c r="NO304"/>
      <c r="NP304"/>
      <c r="NQ304"/>
      <c r="NR304"/>
      <c r="NS304"/>
      <c r="NT304"/>
      <c r="NU304"/>
      <c r="NV304"/>
      <c r="NW304"/>
      <c r="NX304"/>
      <c r="NY304"/>
      <c r="NZ304"/>
      <c r="OA304"/>
      <c r="OB304"/>
      <c r="OC304"/>
      <c r="OD304"/>
      <c r="OE304"/>
      <c r="OF304"/>
      <c r="OG304"/>
      <c r="OH304"/>
      <c r="OI304"/>
      <c r="OJ304"/>
      <c r="OK304"/>
      <c r="OL304"/>
      <c r="OM304"/>
      <c r="ON304"/>
      <c r="OO304"/>
      <c r="OP304"/>
      <c r="OQ304"/>
      <c r="OR304"/>
      <c r="OS304"/>
      <c r="OT304"/>
      <c r="OU304"/>
      <c r="OV304"/>
      <c r="OW304"/>
      <c r="OX304"/>
      <c r="OY304"/>
      <c r="OZ304"/>
      <c r="PA304"/>
      <c r="PB304"/>
      <c r="PC304"/>
      <c r="PD304"/>
      <c r="PE304"/>
      <c r="PF304"/>
      <c r="PG304"/>
      <c r="PH304"/>
      <c r="PI304"/>
      <c r="PJ304"/>
      <c r="PK304"/>
      <c r="PL304"/>
      <c r="PM304"/>
      <c r="PN304"/>
      <c r="PO304"/>
      <c r="PP304"/>
      <c r="PQ304"/>
      <c r="PR304"/>
      <c r="PS304"/>
      <c r="PT304"/>
      <c r="PU304"/>
      <c r="PV304"/>
      <c r="PW304"/>
      <c r="PX304"/>
      <c r="PY304"/>
      <c r="PZ304"/>
      <c r="QA304"/>
      <c r="QB304"/>
      <c r="QC304"/>
      <c r="QD304"/>
      <c r="QE304"/>
      <c r="QF304"/>
      <c r="QG304"/>
      <c r="QH304"/>
      <c r="QI304"/>
      <c r="QJ304"/>
      <c r="QK304"/>
      <c r="QL304"/>
      <c r="QM304"/>
      <c r="QN304"/>
      <c r="QO304"/>
      <c r="QP304"/>
      <c r="QQ304"/>
      <c r="QR304"/>
      <c r="QS304"/>
      <c r="QT304"/>
      <c r="QU304"/>
      <c r="QV304"/>
      <c r="QW304"/>
      <c r="QX304"/>
      <c r="QY304"/>
      <c r="QZ304"/>
      <c r="RA304"/>
      <c r="RB304"/>
      <c r="RC304"/>
      <c r="RD304"/>
      <c r="RE304"/>
      <c r="RF304"/>
      <c r="RG304"/>
      <c r="RH304"/>
      <c r="RI304"/>
      <c r="RJ304"/>
      <c r="RK304"/>
      <c r="RL304"/>
      <c r="RM304"/>
      <c r="RN304"/>
      <c r="RO304"/>
      <c r="RP304"/>
      <c r="RQ304"/>
      <c r="RR304"/>
      <c r="RS304"/>
      <c r="RT304"/>
      <c r="RU304"/>
      <c r="RV304"/>
      <c r="RW304"/>
      <c r="RX304"/>
      <c r="RY304"/>
      <c r="RZ304"/>
      <c r="SA304"/>
      <c r="SB304"/>
      <c r="SC304"/>
      <c r="SD304"/>
      <c r="SE304"/>
      <c r="SF304"/>
      <c r="SG304"/>
      <c r="SH304"/>
      <c r="SI304"/>
      <c r="SJ304"/>
      <c r="SK304"/>
      <c r="SL304"/>
      <c r="SM304"/>
      <c r="SN304"/>
      <c r="SO304"/>
      <c r="SP304"/>
      <c r="SQ304"/>
      <c r="SR304"/>
      <c r="SS304"/>
      <c r="ST304"/>
      <c r="SU304"/>
      <c r="SV304"/>
      <c r="SW304"/>
      <c r="SX304"/>
      <c r="SY304"/>
      <c r="SZ304"/>
      <c r="TA304"/>
      <c r="TB304"/>
      <c r="TC304"/>
      <c r="TD304"/>
      <c r="TE304"/>
      <c r="TF304"/>
      <c r="TG304"/>
      <c r="TH304"/>
      <c r="TI304"/>
      <c r="TJ304"/>
      <c r="TK304"/>
      <c r="TL304"/>
      <c r="TM304"/>
      <c r="TN304"/>
      <c r="TO304"/>
      <c r="TP304"/>
      <c r="TQ304"/>
      <c r="TR304"/>
      <c r="TS304"/>
      <c r="TT304"/>
      <c r="TU304"/>
      <c r="TV304"/>
      <c r="TW304"/>
      <c r="TX304"/>
      <c r="TY304"/>
      <c r="TZ304"/>
      <c r="UA304"/>
      <c r="UB304"/>
      <c r="UC304"/>
      <c r="UD304"/>
      <c r="UE304"/>
      <c r="UF304"/>
      <c r="UG304"/>
      <c r="UH304"/>
      <c r="UI304"/>
      <c r="UJ304"/>
      <c r="UK304"/>
      <c r="UL304"/>
      <c r="UM304"/>
      <c r="UN304"/>
      <c r="UO304"/>
      <c r="UP304"/>
      <c r="UQ304"/>
      <c r="UR304"/>
      <c r="US304"/>
      <c r="UT304"/>
      <c r="UU304"/>
      <c r="UV304"/>
      <c r="UW304"/>
      <c r="UX304"/>
      <c r="UY304"/>
      <c r="UZ304"/>
      <c r="VA304"/>
      <c r="VB304"/>
      <c r="VC304"/>
      <c r="VD304"/>
      <c r="VE304"/>
      <c r="VF304"/>
      <c r="VG304"/>
      <c r="VH304"/>
      <c r="VI304"/>
      <c r="VJ304"/>
      <c r="VK304"/>
      <c r="VL304"/>
      <c r="VM304"/>
      <c r="VN304"/>
      <c r="VO304"/>
      <c r="VP304"/>
      <c r="VQ304"/>
      <c r="VR304"/>
      <c r="VS304"/>
      <c r="VT304"/>
      <c r="VU304"/>
      <c r="VV304"/>
      <c r="VW304"/>
      <c r="VX304"/>
      <c r="VY304"/>
      <c r="VZ304"/>
      <c r="WA304"/>
      <c r="WB304"/>
      <c r="WC304"/>
      <c r="WD304"/>
      <c r="WE304"/>
      <c r="WF304"/>
      <c r="WG304"/>
      <c r="WH304"/>
      <c r="WI304"/>
      <c r="WJ304"/>
      <c r="WK304"/>
      <c r="WL304"/>
      <c r="WM304"/>
      <c r="WN304"/>
      <c r="WO304"/>
      <c r="WP304"/>
      <c r="WQ304"/>
      <c r="WR304"/>
      <c r="WS304"/>
      <c r="WT304"/>
      <c r="WU304"/>
      <c r="WV304"/>
      <c r="WW304"/>
      <c r="WX304"/>
      <c r="WY304"/>
      <c r="WZ304"/>
      <c r="XA304"/>
      <c r="XB304"/>
      <c r="XC304"/>
      <c r="XD304"/>
      <c r="XE304"/>
      <c r="XF304"/>
      <c r="XG304"/>
      <c r="XH304"/>
      <c r="XI304"/>
      <c r="XJ304"/>
      <c r="XK304"/>
      <c r="XL304"/>
      <c r="XM304"/>
      <c r="XN304"/>
      <c r="XO304"/>
      <c r="XP304"/>
      <c r="XQ304"/>
      <c r="XR304"/>
      <c r="XS304"/>
      <c r="XT304"/>
      <c r="XU304"/>
      <c r="XV304"/>
      <c r="XW304"/>
      <c r="XX304"/>
      <c r="XY304"/>
      <c r="XZ304"/>
      <c r="YA304"/>
      <c r="YB304"/>
      <c r="YC304"/>
      <c r="YD304"/>
      <c r="YE304"/>
      <c r="YF304"/>
      <c r="YG304"/>
      <c r="YH304"/>
      <c r="YI304"/>
      <c r="YJ304"/>
      <c r="YK304"/>
      <c r="YL304"/>
      <c r="YM304"/>
      <c r="YN304"/>
      <c r="YO304"/>
      <c r="YP304"/>
      <c r="YQ304"/>
      <c r="YR304"/>
      <c r="YS304"/>
      <c r="YT304"/>
      <c r="YU304"/>
      <c r="YV304"/>
      <c r="YW304"/>
      <c r="YX304"/>
      <c r="YY304"/>
      <c r="YZ304"/>
      <c r="ZA304"/>
      <c r="ZB304"/>
      <c r="ZC304"/>
      <c r="ZD304"/>
      <c r="ZE304"/>
      <c r="ZF304"/>
      <c r="ZG304"/>
      <c r="ZH304"/>
      <c r="ZI304"/>
      <c r="ZJ304"/>
      <c r="ZK304"/>
      <c r="ZL304"/>
      <c r="ZM304"/>
      <c r="ZN304"/>
      <c r="ZO304"/>
      <c r="ZP304"/>
      <c r="ZQ304"/>
      <c r="ZR304"/>
      <c r="ZS304"/>
      <c r="ZT304"/>
      <c r="ZU304"/>
      <c r="ZV304"/>
      <c r="ZW304"/>
      <c r="ZX304"/>
      <c r="ZY304"/>
      <c r="ZZ304"/>
      <c r="AAA304"/>
      <c r="AAB304"/>
      <c r="AAC304"/>
      <c r="AAD304"/>
      <c r="AAE304"/>
      <c r="AAF304"/>
      <c r="AAG304"/>
      <c r="AAH304"/>
      <c r="AAI304"/>
      <c r="AAJ304"/>
      <c r="AAK304"/>
      <c r="AAL304"/>
      <c r="AAM304"/>
      <c r="AAN304"/>
      <c r="AAO304"/>
      <c r="AAP304"/>
      <c r="AAQ304"/>
      <c r="AAR304"/>
      <c r="AAS304"/>
      <c r="AAT304"/>
      <c r="AAU304"/>
      <c r="AAV304"/>
      <c r="AAW304"/>
      <c r="AAX304"/>
      <c r="AAY304"/>
      <c r="AAZ304"/>
      <c r="ABA304"/>
      <c r="ABB304"/>
      <c r="ABC304"/>
      <c r="ABD304"/>
      <c r="ABE304"/>
      <c r="ABF304"/>
      <c r="ABG304"/>
      <c r="ABH304"/>
      <c r="ABI304"/>
      <c r="ABJ304"/>
      <c r="ABK304"/>
      <c r="ABL304"/>
      <c r="ABM304"/>
      <c r="ABN304"/>
      <c r="ABO304"/>
      <c r="ABP304"/>
      <c r="ABQ304"/>
      <c r="ABR304"/>
      <c r="ABS304"/>
      <c r="ABT304"/>
      <c r="ABU304"/>
      <c r="ABV304"/>
      <c r="ABW304"/>
      <c r="ABX304"/>
      <c r="ABY304"/>
      <c r="ABZ304"/>
      <c r="ACA304"/>
      <c r="ACB304"/>
      <c r="ACC304"/>
      <c r="ACD304"/>
      <c r="ACE304"/>
      <c r="ACF304"/>
      <c r="ACG304"/>
      <c r="ACH304"/>
      <c r="ACI304"/>
      <c r="ACJ304"/>
      <c r="ACK304"/>
      <c r="ACL304"/>
      <c r="ACM304"/>
      <c r="ACN304"/>
      <c r="ACO304"/>
      <c r="ACP304"/>
      <c r="ACQ304"/>
      <c r="ACR304"/>
      <c r="ACS304"/>
      <c r="ACT304"/>
      <c r="ACU304"/>
      <c r="ACV304"/>
      <c r="ACW304"/>
      <c r="ACX304"/>
      <c r="ACY304"/>
      <c r="ACZ304"/>
      <c r="ADA304"/>
      <c r="ADB304"/>
      <c r="ADC304"/>
      <c r="ADD304"/>
      <c r="ADE304"/>
      <c r="ADF304"/>
      <c r="ADG304"/>
      <c r="ADH304"/>
      <c r="ADI304"/>
      <c r="ADJ304"/>
      <c r="ADK304"/>
      <c r="ADL304"/>
      <c r="ADM304"/>
      <c r="ADN304"/>
      <c r="ADO304"/>
      <c r="ADP304"/>
      <c r="ADQ304"/>
      <c r="ADR304"/>
      <c r="ADS304"/>
      <c r="ADT304"/>
      <c r="ADU304"/>
      <c r="ADV304"/>
      <c r="ADW304"/>
      <c r="ADX304"/>
      <c r="ADY304"/>
      <c r="ADZ304"/>
      <c r="AEA304"/>
      <c r="AEB304"/>
      <c r="AEC304"/>
      <c r="AED304"/>
      <c r="AEE304"/>
      <c r="AEF304"/>
      <c r="AEG304"/>
      <c r="AEH304"/>
      <c r="AEI304"/>
      <c r="AEJ304"/>
      <c r="AEK304"/>
      <c r="AEL304"/>
      <c r="AEM304"/>
      <c r="AEN304"/>
      <c r="AEO304"/>
      <c r="AEP304"/>
      <c r="AEQ304"/>
      <c r="AER304"/>
      <c r="AES304"/>
      <c r="AET304"/>
      <c r="AEU304"/>
      <c r="AEV304"/>
      <c r="AEW304"/>
      <c r="AEX304"/>
      <c r="AEY304"/>
      <c r="AEZ304"/>
      <c r="AFA304"/>
      <c r="AFB304"/>
      <c r="AFC304"/>
      <c r="AFD304"/>
      <c r="AFE304"/>
      <c r="AFF304"/>
      <c r="AFG304"/>
      <c r="AFH304"/>
      <c r="AFI304"/>
      <c r="AFJ304"/>
      <c r="AFK304"/>
      <c r="AFL304"/>
      <c r="AFM304"/>
      <c r="AFN304"/>
      <c r="AFO304"/>
      <c r="AFP304"/>
      <c r="AFQ304"/>
      <c r="AFR304"/>
      <c r="AFS304"/>
      <c r="AFT304"/>
      <c r="AFU304"/>
      <c r="AFV304"/>
      <c r="AFW304"/>
      <c r="AFX304"/>
      <c r="AFY304"/>
      <c r="AFZ304"/>
      <c r="AGA304"/>
      <c r="AGB304"/>
      <c r="AGC304"/>
      <c r="AGD304"/>
      <c r="AGE304"/>
      <c r="AGF304"/>
      <c r="AGG304"/>
      <c r="AGH304"/>
      <c r="AGI304"/>
      <c r="AGJ304"/>
      <c r="AGK304"/>
      <c r="AGL304"/>
      <c r="AGM304"/>
      <c r="AGN304"/>
      <c r="AGO304"/>
      <c r="AGP304"/>
      <c r="AGQ304"/>
      <c r="AGR304"/>
      <c r="AGS304"/>
      <c r="AGT304"/>
      <c r="AGU304"/>
      <c r="AGV304"/>
      <c r="AGW304"/>
      <c r="AGX304"/>
      <c r="AGY304"/>
      <c r="AGZ304"/>
      <c r="AHA304"/>
      <c r="AHB304"/>
      <c r="AHC304"/>
      <c r="AHD304"/>
      <c r="AHE304"/>
      <c r="AHF304"/>
      <c r="AHG304"/>
      <c r="AHH304"/>
      <c r="AHI304"/>
      <c r="AHJ304"/>
      <c r="AHK304"/>
      <c r="AHL304"/>
      <c r="AHM304"/>
      <c r="AHN304"/>
      <c r="AHO304"/>
      <c r="AHP304"/>
      <c r="AHQ304"/>
      <c r="AHR304"/>
      <c r="AHS304"/>
      <c r="AHT304"/>
      <c r="AHU304"/>
      <c r="AHV304"/>
      <c r="AHW304"/>
      <c r="AHX304"/>
      <c r="AHY304"/>
      <c r="AHZ304"/>
      <c r="AIA304"/>
      <c r="AIB304"/>
      <c r="AIC304"/>
      <c r="AID304"/>
      <c r="AIE304"/>
      <c r="AIF304"/>
      <c r="AIG304"/>
      <c r="AIH304"/>
      <c r="AII304"/>
      <c r="AIJ304"/>
      <c r="AIK304"/>
      <c r="AIL304"/>
      <c r="AIM304"/>
      <c r="AIN304"/>
      <c r="AIO304"/>
      <c r="AIP304"/>
      <c r="AIQ304"/>
      <c r="AIR304"/>
      <c r="AIS304"/>
      <c r="AIT304"/>
      <c r="AIU304"/>
      <c r="AIV304"/>
      <c r="AIW304"/>
      <c r="AIX304"/>
      <c r="AIY304"/>
      <c r="AIZ304"/>
      <c r="AJA304"/>
      <c r="AJB304"/>
      <c r="AJC304"/>
      <c r="AJD304"/>
      <c r="AJE304"/>
      <c r="AJF304"/>
      <c r="AJG304"/>
      <c r="AJH304"/>
      <c r="AJI304"/>
      <c r="AJJ304"/>
      <c r="AJK304"/>
      <c r="AJL304"/>
      <c r="AJM304"/>
      <c r="AJN304"/>
      <c r="AJO304"/>
      <c r="AJP304"/>
      <c r="AJQ304"/>
      <c r="AJR304"/>
      <c r="AJS304"/>
      <c r="AJT304"/>
      <c r="AJU304"/>
      <c r="AJV304"/>
      <c r="AJW304"/>
      <c r="AJX304"/>
      <c r="AJY304"/>
      <c r="AJZ304"/>
      <c r="AKA304"/>
      <c r="AKB304"/>
      <c r="AKC304"/>
      <c r="AKD304"/>
      <c r="AKE304"/>
      <c r="AKF304"/>
      <c r="AKG304"/>
      <c r="AKH304"/>
      <c r="AKI304"/>
      <c r="AKJ304"/>
      <c r="AKK304"/>
      <c r="AKL304"/>
      <c r="AKM304"/>
      <c r="AKN304"/>
      <c r="AKO304"/>
      <c r="AKP304"/>
      <c r="AKQ304"/>
      <c r="AKR304"/>
      <c r="AKS304"/>
      <c r="AKT304"/>
      <c r="AKU304"/>
      <c r="AKV304"/>
      <c r="AKW304"/>
      <c r="AKX304"/>
      <c r="AKY304"/>
      <c r="AKZ304"/>
      <c r="ALA304"/>
      <c r="ALB304"/>
      <c r="ALC304"/>
      <c r="ALD304"/>
      <c r="ALE304"/>
      <c r="ALF304"/>
      <c r="ALG304"/>
      <c r="ALH304"/>
      <c r="ALI304"/>
      <c r="ALJ304"/>
      <c r="ALK304"/>
      <c r="ALL304"/>
      <c r="ALM304"/>
      <c r="ALN304"/>
      <c r="ALO304"/>
      <c r="ALP304"/>
      <c r="ALQ304"/>
      <c r="ALR304"/>
      <c r="ALS304"/>
      <c r="ALT304"/>
      <c r="ALU304"/>
      <c r="ALV304"/>
      <c r="ALW304"/>
      <c r="ALX304"/>
      <c r="ALY304"/>
      <c r="ALZ304"/>
      <c r="AMA304"/>
      <c r="AMB304"/>
      <c r="AMC304"/>
      <c r="AMD304"/>
      <c r="AME304"/>
      <c r="AMF304"/>
      <c r="AMG304"/>
      <c r="AMH304"/>
      <c r="AMI304"/>
      <c r="AMJ304"/>
    </row>
    <row r="305" spans="1:1024">
      <c r="A305" s="14" t="s">
        <v>55</v>
      </c>
      <c r="B305" s="15">
        <v>1</v>
      </c>
      <c r="C305" s="16">
        <v>23820</v>
      </c>
      <c r="D305" s="17">
        <v>42293</v>
      </c>
      <c r="E305" s="17">
        <v>42294</v>
      </c>
      <c r="F305" s="13">
        <f t="shared" si="33"/>
        <v>1</v>
      </c>
      <c r="G305" s="18" t="str">
        <f t="shared" si="34"/>
        <v>50 years, 6 months</v>
      </c>
      <c r="H305" s="18" t="s">
        <v>54</v>
      </c>
      <c r="I305" s="13" t="s">
        <v>52</v>
      </c>
      <c r="J305" s="18">
        <v>0</v>
      </c>
      <c r="K305" s="18">
        <v>0</v>
      </c>
      <c r="L305" s="18">
        <v>0</v>
      </c>
      <c r="M305" s="19">
        <v>0</v>
      </c>
      <c r="N305" s="18">
        <v>1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8">
        <v>0</v>
      </c>
      <c r="W305" s="18">
        <v>0</v>
      </c>
      <c r="X305" s="18">
        <v>0</v>
      </c>
      <c r="Y305" s="18">
        <v>32.340000000000003</v>
      </c>
      <c r="Z305" s="18">
        <f t="shared" si="29"/>
        <v>1</v>
      </c>
      <c r="AA305" s="14">
        <v>0</v>
      </c>
      <c r="AB305" s="18">
        <v>0</v>
      </c>
      <c r="AC305" s="18">
        <v>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18">
        <v>0</v>
      </c>
      <c r="AK305" s="18">
        <v>0</v>
      </c>
      <c r="AL305" s="18">
        <v>0</v>
      </c>
      <c r="AM305" s="18">
        <v>124</v>
      </c>
      <c r="AN305" s="18">
        <v>140</v>
      </c>
      <c r="AO305" s="18">
        <f t="shared" si="30"/>
        <v>1</v>
      </c>
      <c r="AP305" s="18">
        <f t="shared" si="31"/>
        <v>0</v>
      </c>
      <c r="AQ305" s="13">
        <v>0</v>
      </c>
      <c r="AR305" s="18">
        <f t="shared" si="35"/>
        <v>1</v>
      </c>
      <c r="AS305" s="18">
        <v>0</v>
      </c>
      <c r="AT305" s="18">
        <v>0</v>
      </c>
      <c r="AU305" s="18">
        <f t="shared" si="32"/>
        <v>1</v>
      </c>
      <c r="AV305" s="18">
        <v>0</v>
      </c>
      <c r="AW305" s="18">
        <v>0</v>
      </c>
      <c r="AX305" s="18">
        <v>0</v>
      </c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  <c r="LT305"/>
      <c r="LU305"/>
      <c r="LV305"/>
      <c r="LW305"/>
      <c r="LX305"/>
      <c r="LY305"/>
      <c r="LZ305"/>
      <c r="MA305"/>
      <c r="MB305"/>
      <c r="MC305"/>
      <c r="MD305"/>
      <c r="ME305"/>
      <c r="MF305"/>
      <c r="MG305"/>
      <c r="MH305"/>
      <c r="MI305"/>
      <c r="MJ305"/>
      <c r="MK305"/>
      <c r="ML305"/>
      <c r="MM305"/>
      <c r="MN305"/>
      <c r="MO305"/>
      <c r="MP305"/>
      <c r="MQ305"/>
      <c r="MR305"/>
      <c r="MS305"/>
      <c r="MT305"/>
      <c r="MU305"/>
      <c r="MV305"/>
      <c r="MW305"/>
      <c r="MX305"/>
      <c r="MY305"/>
      <c r="MZ305"/>
      <c r="NA305"/>
      <c r="NB305"/>
      <c r="NC305"/>
      <c r="ND305"/>
      <c r="NE305"/>
      <c r="NF305"/>
      <c r="NG305"/>
      <c r="NH305"/>
      <c r="NI305"/>
      <c r="NJ305"/>
      <c r="NK305"/>
      <c r="NL305"/>
      <c r="NM305"/>
      <c r="NN305"/>
      <c r="NO305"/>
      <c r="NP305"/>
      <c r="NQ305"/>
      <c r="NR305"/>
      <c r="NS305"/>
      <c r="NT305"/>
      <c r="NU305"/>
      <c r="NV305"/>
      <c r="NW305"/>
      <c r="NX305"/>
      <c r="NY305"/>
      <c r="NZ305"/>
      <c r="OA305"/>
      <c r="OB305"/>
      <c r="OC305"/>
      <c r="OD305"/>
      <c r="OE305"/>
      <c r="OF305"/>
      <c r="OG305"/>
      <c r="OH305"/>
      <c r="OI305"/>
      <c r="OJ305"/>
      <c r="OK305"/>
      <c r="OL305"/>
      <c r="OM305"/>
      <c r="ON305"/>
      <c r="OO305"/>
      <c r="OP305"/>
      <c r="OQ305"/>
      <c r="OR305"/>
      <c r="OS305"/>
      <c r="OT305"/>
      <c r="OU305"/>
      <c r="OV305"/>
      <c r="OW305"/>
      <c r="OX305"/>
      <c r="OY305"/>
      <c r="OZ305"/>
      <c r="PA305"/>
      <c r="PB305"/>
      <c r="PC305"/>
      <c r="PD305"/>
      <c r="PE305"/>
      <c r="PF305"/>
      <c r="PG305"/>
      <c r="PH305"/>
      <c r="PI305"/>
      <c r="PJ305"/>
      <c r="PK305"/>
      <c r="PL305"/>
      <c r="PM305"/>
      <c r="PN305"/>
      <c r="PO305"/>
      <c r="PP305"/>
      <c r="PQ305"/>
      <c r="PR305"/>
      <c r="PS305"/>
      <c r="PT305"/>
      <c r="PU305"/>
      <c r="PV305"/>
      <c r="PW305"/>
      <c r="PX305"/>
      <c r="PY305"/>
      <c r="PZ305"/>
      <c r="QA305"/>
      <c r="QB305"/>
      <c r="QC305"/>
      <c r="QD305"/>
      <c r="QE305"/>
      <c r="QF305"/>
      <c r="QG305"/>
      <c r="QH305"/>
      <c r="QI305"/>
      <c r="QJ305"/>
      <c r="QK305"/>
      <c r="QL305"/>
      <c r="QM305"/>
      <c r="QN305"/>
      <c r="QO305"/>
      <c r="QP305"/>
      <c r="QQ305"/>
      <c r="QR305"/>
      <c r="QS305"/>
      <c r="QT305"/>
      <c r="QU305"/>
      <c r="QV305"/>
      <c r="QW305"/>
      <c r="QX305"/>
      <c r="QY305"/>
      <c r="QZ305"/>
      <c r="RA305"/>
      <c r="RB305"/>
      <c r="RC305"/>
      <c r="RD305"/>
      <c r="RE305"/>
      <c r="RF305"/>
      <c r="RG305"/>
      <c r="RH305"/>
      <c r="RI305"/>
      <c r="RJ305"/>
      <c r="RK305"/>
      <c r="RL305"/>
      <c r="RM305"/>
      <c r="RN305"/>
      <c r="RO305"/>
      <c r="RP305"/>
      <c r="RQ305"/>
      <c r="RR305"/>
      <c r="RS305"/>
      <c r="RT305"/>
      <c r="RU305"/>
      <c r="RV305"/>
      <c r="RW305"/>
      <c r="RX305"/>
      <c r="RY305"/>
      <c r="RZ305"/>
      <c r="SA305"/>
      <c r="SB305"/>
      <c r="SC305"/>
      <c r="SD305"/>
      <c r="SE305"/>
      <c r="SF305"/>
      <c r="SG305"/>
      <c r="SH305"/>
      <c r="SI305"/>
      <c r="SJ305"/>
      <c r="SK305"/>
      <c r="SL305"/>
      <c r="SM305"/>
      <c r="SN305"/>
      <c r="SO305"/>
      <c r="SP305"/>
      <c r="SQ305"/>
      <c r="SR305"/>
      <c r="SS305"/>
      <c r="ST305"/>
      <c r="SU305"/>
      <c r="SV305"/>
      <c r="SW305"/>
      <c r="SX305"/>
      <c r="SY305"/>
      <c r="SZ305"/>
      <c r="TA305"/>
      <c r="TB305"/>
      <c r="TC305"/>
      <c r="TD305"/>
      <c r="TE305"/>
      <c r="TF305"/>
      <c r="TG305"/>
      <c r="TH305"/>
      <c r="TI305"/>
      <c r="TJ305"/>
      <c r="TK305"/>
      <c r="TL305"/>
      <c r="TM305"/>
      <c r="TN305"/>
      <c r="TO305"/>
      <c r="TP305"/>
      <c r="TQ305"/>
      <c r="TR305"/>
      <c r="TS305"/>
      <c r="TT305"/>
      <c r="TU305"/>
      <c r="TV305"/>
      <c r="TW305"/>
      <c r="TX305"/>
      <c r="TY305"/>
      <c r="TZ305"/>
      <c r="UA305"/>
      <c r="UB305"/>
      <c r="UC305"/>
      <c r="UD305"/>
      <c r="UE305"/>
      <c r="UF305"/>
      <c r="UG305"/>
      <c r="UH305"/>
      <c r="UI305"/>
      <c r="UJ305"/>
      <c r="UK305"/>
      <c r="UL305"/>
      <c r="UM305"/>
      <c r="UN305"/>
      <c r="UO305"/>
      <c r="UP305"/>
      <c r="UQ305"/>
      <c r="UR305"/>
      <c r="US305"/>
      <c r="UT305"/>
      <c r="UU305"/>
      <c r="UV305"/>
      <c r="UW305"/>
      <c r="UX305"/>
      <c r="UY305"/>
      <c r="UZ305"/>
      <c r="VA305"/>
      <c r="VB305"/>
      <c r="VC305"/>
      <c r="VD305"/>
      <c r="VE305"/>
      <c r="VF305"/>
      <c r="VG305"/>
      <c r="VH305"/>
      <c r="VI305"/>
      <c r="VJ305"/>
      <c r="VK305"/>
      <c r="VL305"/>
      <c r="VM305"/>
      <c r="VN305"/>
      <c r="VO305"/>
      <c r="VP305"/>
      <c r="VQ305"/>
      <c r="VR305"/>
      <c r="VS305"/>
      <c r="VT305"/>
      <c r="VU305"/>
      <c r="VV305"/>
      <c r="VW305"/>
      <c r="VX305"/>
      <c r="VY305"/>
      <c r="VZ305"/>
      <c r="WA305"/>
      <c r="WB305"/>
      <c r="WC305"/>
      <c r="WD305"/>
      <c r="WE305"/>
      <c r="WF305"/>
      <c r="WG305"/>
      <c r="WH305"/>
      <c r="WI305"/>
      <c r="WJ305"/>
      <c r="WK305"/>
      <c r="WL305"/>
      <c r="WM305"/>
      <c r="WN305"/>
      <c r="WO305"/>
      <c r="WP305"/>
      <c r="WQ305"/>
      <c r="WR305"/>
      <c r="WS305"/>
      <c r="WT305"/>
      <c r="WU305"/>
      <c r="WV305"/>
      <c r="WW305"/>
      <c r="WX305"/>
      <c r="WY305"/>
      <c r="WZ305"/>
      <c r="XA305"/>
      <c r="XB305"/>
      <c r="XC305"/>
      <c r="XD305"/>
      <c r="XE305"/>
      <c r="XF305"/>
      <c r="XG305"/>
      <c r="XH305"/>
      <c r="XI305"/>
      <c r="XJ305"/>
      <c r="XK305"/>
      <c r="XL305"/>
      <c r="XM305"/>
      <c r="XN305"/>
      <c r="XO305"/>
      <c r="XP305"/>
      <c r="XQ305"/>
      <c r="XR305"/>
      <c r="XS305"/>
      <c r="XT305"/>
      <c r="XU305"/>
      <c r="XV305"/>
      <c r="XW305"/>
      <c r="XX305"/>
      <c r="XY305"/>
      <c r="XZ305"/>
      <c r="YA305"/>
      <c r="YB305"/>
      <c r="YC305"/>
      <c r="YD305"/>
      <c r="YE305"/>
      <c r="YF305"/>
      <c r="YG305"/>
      <c r="YH305"/>
      <c r="YI305"/>
      <c r="YJ305"/>
      <c r="YK305"/>
      <c r="YL305"/>
      <c r="YM305"/>
      <c r="YN305"/>
      <c r="YO305"/>
      <c r="YP305"/>
      <c r="YQ305"/>
      <c r="YR305"/>
      <c r="YS305"/>
      <c r="YT305"/>
      <c r="YU305"/>
      <c r="YV305"/>
      <c r="YW305"/>
      <c r="YX305"/>
      <c r="YY305"/>
      <c r="YZ305"/>
      <c r="ZA305"/>
      <c r="ZB305"/>
      <c r="ZC305"/>
      <c r="ZD305"/>
      <c r="ZE305"/>
      <c r="ZF305"/>
      <c r="ZG305"/>
      <c r="ZH305"/>
      <c r="ZI305"/>
      <c r="ZJ305"/>
      <c r="ZK305"/>
      <c r="ZL305"/>
      <c r="ZM305"/>
      <c r="ZN305"/>
      <c r="ZO305"/>
      <c r="ZP305"/>
      <c r="ZQ305"/>
      <c r="ZR305"/>
      <c r="ZS305"/>
      <c r="ZT305"/>
      <c r="ZU305"/>
      <c r="ZV305"/>
      <c r="ZW305"/>
      <c r="ZX305"/>
      <c r="ZY305"/>
      <c r="ZZ305"/>
      <c r="AAA305"/>
      <c r="AAB305"/>
      <c r="AAC305"/>
      <c r="AAD305"/>
      <c r="AAE305"/>
      <c r="AAF305"/>
      <c r="AAG305"/>
      <c r="AAH305"/>
      <c r="AAI305"/>
      <c r="AAJ305"/>
      <c r="AAK305"/>
      <c r="AAL305"/>
      <c r="AAM305"/>
      <c r="AAN305"/>
      <c r="AAO305"/>
      <c r="AAP305"/>
      <c r="AAQ305"/>
      <c r="AAR305"/>
      <c r="AAS305"/>
      <c r="AAT305"/>
      <c r="AAU305"/>
      <c r="AAV305"/>
      <c r="AAW305"/>
      <c r="AAX305"/>
      <c r="AAY305"/>
      <c r="AAZ305"/>
      <c r="ABA305"/>
      <c r="ABB305"/>
      <c r="ABC305"/>
      <c r="ABD305"/>
      <c r="ABE305"/>
      <c r="ABF305"/>
      <c r="ABG305"/>
      <c r="ABH305"/>
      <c r="ABI305"/>
      <c r="ABJ305"/>
      <c r="ABK305"/>
      <c r="ABL305"/>
      <c r="ABM305"/>
      <c r="ABN305"/>
      <c r="ABO305"/>
      <c r="ABP305"/>
      <c r="ABQ305"/>
      <c r="ABR305"/>
      <c r="ABS305"/>
      <c r="ABT305"/>
      <c r="ABU305"/>
      <c r="ABV305"/>
      <c r="ABW305"/>
      <c r="ABX305"/>
      <c r="ABY305"/>
      <c r="ABZ305"/>
      <c r="ACA305"/>
      <c r="ACB305"/>
      <c r="ACC305"/>
      <c r="ACD305"/>
      <c r="ACE305"/>
      <c r="ACF305"/>
      <c r="ACG305"/>
      <c r="ACH305"/>
      <c r="ACI305"/>
      <c r="ACJ305"/>
      <c r="ACK305"/>
      <c r="ACL305"/>
      <c r="ACM305"/>
      <c r="ACN305"/>
      <c r="ACO305"/>
      <c r="ACP305"/>
      <c r="ACQ305"/>
      <c r="ACR305"/>
      <c r="ACS305"/>
      <c r="ACT305"/>
      <c r="ACU305"/>
      <c r="ACV305"/>
      <c r="ACW305"/>
      <c r="ACX305"/>
      <c r="ACY305"/>
      <c r="ACZ305"/>
      <c r="ADA305"/>
      <c r="ADB305"/>
      <c r="ADC305"/>
      <c r="ADD305"/>
      <c r="ADE305"/>
      <c r="ADF305"/>
      <c r="ADG305"/>
      <c r="ADH305"/>
      <c r="ADI305"/>
      <c r="ADJ305"/>
      <c r="ADK305"/>
      <c r="ADL305"/>
      <c r="ADM305"/>
      <c r="ADN305"/>
      <c r="ADO305"/>
      <c r="ADP305"/>
      <c r="ADQ305"/>
      <c r="ADR305"/>
      <c r="ADS305"/>
      <c r="ADT305"/>
      <c r="ADU305"/>
      <c r="ADV305"/>
      <c r="ADW305"/>
      <c r="ADX305"/>
      <c r="ADY305"/>
      <c r="ADZ305"/>
      <c r="AEA305"/>
      <c r="AEB305"/>
      <c r="AEC305"/>
      <c r="AED305"/>
      <c r="AEE305"/>
      <c r="AEF305"/>
      <c r="AEG305"/>
      <c r="AEH305"/>
      <c r="AEI305"/>
      <c r="AEJ305"/>
      <c r="AEK305"/>
      <c r="AEL305"/>
      <c r="AEM305"/>
      <c r="AEN305"/>
      <c r="AEO305"/>
      <c r="AEP305"/>
      <c r="AEQ305"/>
      <c r="AER305"/>
      <c r="AES305"/>
      <c r="AET305"/>
      <c r="AEU305"/>
      <c r="AEV305"/>
      <c r="AEW305"/>
      <c r="AEX305"/>
      <c r="AEY305"/>
      <c r="AEZ305"/>
      <c r="AFA305"/>
      <c r="AFB305"/>
      <c r="AFC305"/>
      <c r="AFD305"/>
      <c r="AFE305"/>
      <c r="AFF305"/>
      <c r="AFG305"/>
      <c r="AFH305"/>
      <c r="AFI305"/>
      <c r="AFJ305"/>
      <c r="AFK305"/>
      <c r="AFL305"/>
      <c r="AFM305"/>
      <c r="AFN305"/>
      <c r="AFO305"/>
      <c r="AFP305"/>
      <c r="AFQ305"/>
      <c r="AFR305"/>
      <c r="AFS305"/>
      <c r="AFT305"/>
      <c r="AFU305"/>
      <c r="AFV305"/>
      <c r="AFW305"/>
      <c r="AFX305"/>
      <c r="AFY305"/>
      <c r="AFZ305"/>
      <c r="AGA305"/>
      <c r="AGB305"/>
      <c r="AGC305"/>
      <c r="AGD305"/>
      <c r="AGE305"/>
      <c r="AGF305"/>
      <c r="AGG305"/>
      <c r="AGH305"/>
      <c r="AGI305"/>
      <c r="AGJ305"/>
      <c r="AGK305"/>
      <c r="AGL305"/>
      <c r="AGM305"/>
      <c r="AGN305"/>
      <c r="AGO305"/>
      <c r="AGP305"/>
      <c r="AGQ305"/>
      <c r="AGR305"/>
      <c r="AGS305"/>
      <c r="AGT305"/>
      <c r="AGU305"/>
      <c r="AGV305"/>
      <c r="AGW305"/>
      <c r="AGX305"/>
      <c r="AGY305"/>
      <c r="AGZ305"/>
      <c r="AHA305"/>
      <c r="AHB305"/>
      <c r="AHC305"/>
      <c r="AHD305"/>
      <c r="AHE305"/>
      <c r="AHF305"/>
      <c r="AHG305"/>
      <c r="AHH305"/>
      <c r="AHI305"/>
      <c r="AHJ305"/>
      <c r="AHK305"/>
      <c r="AHL305"/>
      <c r="AHM305"/>
      <c r="AHN305"/>
      <c r="AHO305"/>
      <c r="AHP305"/>
      <c r="AHQ305"/>
      <c r="AHR305"/>
      <c r="AHS305"/>
      <c r="AHT305"/>
      <c r="AHU305"/>
      <c r="AHV305"/>
      <c r="AHW305"/>
      <c r="AHX305"/>
      <c r="AHY305"/>
      <c r="AHZ305"/>
      <c r="AIA305"/>
      <c r="AIB305"/>
      <c r="AIC305"/>
      <c r="AID305"/>
      <c r="AIE305"/>
      <c r="AIF305"/>
      <c r="AIG305"/>
      <c r="AIH305"/>
      <c r="AII305"/>
      <c r="AIJ305"/>
      <c r="AIK305"/>
      <c r="AIL305"/>
      <c r="AIM305"/>
      <c r="AIN305"/>
      <c r="AIO305"/>
      <c r="AIP305"/>
      <c r="AIQ305"/>
      <c r="AIR305"/>
      <c r="AIS305"/>
      <c r="AIT305"/>
      <c r="AIU305"/>
      <c r="AIV305"/>
      <c r="AIW305"/>
      <c r="AIX305"/>
      <c r="AIY305"/>
      <c r="AIZ305"/>
      <c r="AJA305"/>
      <c r="AJB305"/>
      <c r="AJC305"/>
      <c r="AJD305"/>
      <c r="AJE305"/>
      <c r="AJF305"/>
      <c r="AJG305"/>
      <c r="AJH305"/>
      <c r="AJI305"/>
      <c r="AJJ305"/>
      <c r="AJK305"/>
      <c r="AJL305"/>
      <c r="AJM305"/>
      <c r="AJN305"/>
      <c r="AJO305"/>
      <c r="AJP305"/>
      <c r="AJQ305"/>
      <c r="AJR305"/>
      <c r="AJS305"/>
      <c r="AJT305"/>
      <c r="AJU305"/>
      <c r="AJV305"/>
      <c r="AJW305"/>
      <c r="AJX305"/>
      <c r="AJY305"/>
      <c r="AJZ305"/>
      <c r="AKA305"/>
      <c r="AKB305"/>
      <c r="AKC305"/>
      <c r="AKD305"/>
      <c r="AKE305"/>
      <c r="AKF305"/>
      <c r="AKG305"/>
      <c r="AKH305"/>
      <c r="AKI305"/>
      <c r="AKJ305"/>
      <c r="AKK305"/>
      <c r="AKL305"/>
      <c r="AKM305"/>
      <c r="AKN305"/>
      <c r="AKO305"/>
      <c r="AKP305"/>
      <c r="AKQ305"/>
      <c r="AKR305"/>
      <c r="AKS305"/>
      <c r="AKT305"/>
      <c r="AKU305"/>
      <c r="AKV305"/>
      <c r="AKW305"/>
      <c r="AKX305"/>
      <c r="AKY305"/>
      <c r="AKZ305"/>
      <c r="ALA305"/>
      <c r="ALB305"/>
      <c r="ALC305"/>
      <c r="ALD305"/>
      <c r="ALE305"/>
      <c r="ALF305"/>
      <c r="ALG305"/>
      <c r="ALH305"/>
      <c r="ALI305"/>
      <c r="ALJ305"/>
      <c r="ALK305"/>
      <c r="ALL305"/>
      <c r="ALM305"/>
      <c r="ALN305"/>
      <c r="ALO305"/>
      <c r="ALP305"/>
      <c r="ALQ305"/>
      <c r="ALR305"/>
      <c r="ALS305"/>
      <c r="ALT305"/>
      <c r="ALU305"/>
      <c r="ALV305"/>
      <c r="ALW305"/>
      <c r="ALX305"/>
      <c r="ALY305"/>
      <c r="ALZ305"/>
      <c r="AMA305"/>
      <c r="AMB305"/>
      <c r="AMC305"/>
      <c r="AMD305"/>
      <c r="AME305"/>
      <c r="AMF305"/>
      <c r="AMG305"/>
      <c r="AMH305"/>
      <c r="AMI305"/>
      <c r="AMJ305"/>
    </row>
    <row r="306" spans="1:1024">
      <c r="A306" s="14" t="s">
        <v>50</v>
      </c>
      <c r="B306" s="15">
        <v>1</v>
      </c>
      <c r="C306" s="16">
        <v>14886</v>
      </c>
      <c r="D306" s="17">
        <v>42293</v>
      </c>
      <c r="E306" s="17">
        <v>42295</v>
      </c>
      <c r="F306" s="13">
        <f t="shared" si="33"/>
        <v>2</v>
      </c>
      <c r="G306" s="18" t="str">
        <f t="shared" si="34"/>
        <v>75 years, 0 months</v>
      </c>
      <c r="H306" s="18" t="s">
        <v>51</v>
      </c>
      <c r="I306" s="13" t="s">
        <v>52</v>
      </c>
      <c r="J306" s="18">
        <v>0</v>
      </c>
      <c r="K306" s="18">
        <v>0</v>
      </c>
      <c r="L306" s="18">
        <v>0</v>
      </c>
      <c r="M306" s="19">
        <v>0</v>
      </c>
      <c r="N306" s="18">
        <v>1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28.5</v>
      </c>
      <c r="Z306" s="18">
        <f t="shared" si="29"/>
        <v>0</v>
      </c>
      <c r="AA306" s="14">
        <v>0</v>
      </c>
      <c r="AB306" s="18">
        <v>0</v>
      </c>
      <c r="AC306" s="18"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18">
        <v>0</v>
      </c>
      <c r="AK306" s="18">
        <v>0</v>
      </c>
      <c r="AL306" s="18">
        <v>0</v>
      </c>
      <c r="AM306" s="18">
        <v>140</v>
      </c>
      <c r="AN306" s="18">
        <v>140</v>
      </c>
      <c r="AO306" s="18">
        <f t="shared" si="30"/>
        <v>0</v>
      </c>
      <c r="AP306" s="18">
        <f t="shared" si="31"/>
        <v>0</v>
      </c>
      <c r="AQ306" s="13">
        <v>0</v>
      </c>
      <c r="AR306" s="18">
        <f t="shared" si="35"/>
        <v>2</v>
      </c>
      <c r="AS306" s="18">
        <v>0</v>
      </c>
      <c r="AT306" s="18">
        <v>0</v>
      </c>
      <c r="AU306" s="18">
        <f t="shared" si="32"/>
        <v>2</v>
      </c>
      <c r="AV306" s="18">
        <v>0</v>
      </c>
      <c r="AW306" s="18">
        <v>0</v>
      </c>
      <c r="AX306" s="18">
        <v>0</v>
      </c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  <c r="LH306"/>
      <c r="LI306"/>
      <c r="LJ306"/>
      <c r="LK306"/>
      <c r="LL306"/>
      <c r="LM306"/>
      <c r="LN306"/>
      <c r="LO306"/>
      <c r="LP306"/>
      <c r="LQ306"/>
      <c r="LR306"/>
      <c r="LS306"/>
      <c r="LT306"/>
      <c r="LU306"/>
      <c r="LV306"/>
      <c r="LW306"/>
      <c r="LX306"/>
      <c r="LY306"/>
      <c r="LZ306"/>
      <c r="MA306"/>
      <c r="MB306"/>
      <c r="MC306"/>
      <c r="MD306"/>
      <c r="ME306"/>
      <c r="MF306"/>
      <c r="MG306"/>
      <c r="MH306"/>
      <c r="MI306"/>
      <c r="MJ306"/>
      <c r="MK306"/>
      <c r="ML306"/>
      <c r="MM306"/>
      <c r="MN306"/>
      <c r="MO306"/>
      <c r="MP306"/>
      <c r="MQ306"/>
      <c r="MR306"/>
      <c r="MS306"/>
      <c r="MT306"/>
      <c r="MU306"/>
      <c r="MV306"/>
      <c r="MW306"/>
      <c r="MX306"/>
      <c r="MY306"/>
      <c r="MZ306"/>
      <c r="NA306"/>
      <c r="NB306"/>
      <c r="NC306"/>
      <c r="ND306"/>
      <c r="NE306"/>
      <c r="NF306"/>
      <c r="NG306"/>
      <c r="NH306"/>
      <c r="NI306"/>
      <c r="NJ306"/>
      <c r="NK306"/>
      <c r="NL306"/>
      <c r="NM306"/>
      <c r="NN306"/>
      <c r="NO306"/>
      <c r="NP306"/>
      <c r="NQ306"/>
      <c r="NR306"/>
      <c r="NS306"/>
      <c r="NT306"/>
      <c r="NU306"/>
      <c r="NV306"/>
      <c r="NW306"/>
      <c r="NX306"/>
      <c r="NY306"/>
      <c r="NZ306"/>
      <c r="OA306"/>
      <c r="OB306"/>
      <c r="OC306"/>
      <c r="OD306"/>
      <c r="OE306"/>
      <c r="OF306"/>
      <c r="OG306"/>
      <c r="OH306"/>
      <c r="OI306"/>
      <c r="OJ306"/>
      <c r="OK306"/>
      <c r="OL306"/>
      <c r="OM306"/>
      <c r="ON306"/>
      <c r="OO306"/>
      <c r="OP306"/>
      <c r="OQ306"/>
      <c r="OR306"/>
      <c r="OS306"/>
      <c r="OT306"/>
      <c r="OU306"/>
      <c r="OV306"/>
      <c r="OW306"/>
      <c r="OX306"/>
      <c r="OY306"/>
      <c r="OZ306"/>
      <c r="PA306"/>
      <c r="PB306"/>
      <c r="PC306"/>
      <c r="PD306"/>
      <c r="PE306"/>
      <c r="PF306"/>
      <c r="PG306"/>
      <c r="PH306"/>
      <c r="PI306"/>
      <c r="PJ306"/>
      <c r="PK306"/>
      <c r="PL306"/>
      <c r="PM306"/>
      <c r="PN306"/>
      <c r="PO306"/>
      <c r="PP306"/>
      <c r="PQ306"/>
      <c r="PR306"/>
      <c r="PS306"/>
      <c r="PT306"/>
      <c r="PU306"/>
      <c r="PV306"/>
      <c r="PW306"/>
      <c r="PX306"/>
      <c r="PY306"/>
      <c r="PZ306"/>
      <c r="QA306"/>
      <c r="QB306"/>
      <c r="QC306"/>
      <c r="QD306"/>
      <c r="QE306"/>
      <c r="QF306"/>
      <c r="QG306"/>
      <c r="QH306"/>
      <c r="QI306"/>
      <c r="QJ306"/>
      <c r="QK306"/>
      <c r="QL306"/>
      <c r="QM306"/>
      <c r="QN306"/>
      <c r="QO306"/>
      <c r="QP306"/>
      <c r="QQ306"/>
      <c r="QR306"/>
      <c r="QS306"/>
      <c r="QT306"/>
      <c r="QU306"/>
      <c r="QV306"/>
      <c r="QW306"/>
      <c r="QX306"/>
      <c r="QY306"/>
      <c r="QZ306"/>
      <c r="RA306"/>
      <c r="RB306"/>
      <c r="RC306"/>
      <c r="RD306"/>
      <c r="RE306"/>
      <c r="RF306"/>
      <c r="RG306"/>
      <c r="RH306"/>
      <c r="RI306"/>
      <c r="RJ306"/>
      <c r="RK306"/>
      <c r="RL306"/>
      <c r="RM306"/>
      <c r="RN306"/>
      <c r="RO306"/>
      <c r="RP306"/>
      <c r="RQ306"/>
      <c r="RR306"/>
      <c r="RS306"/>
      <c r="RT306"/>
      <c r="RU306"/>
      <c r="RV306"/>
      <c r="RW306"/>
      <c r="RX306"/>
      <c r="RY306"/>
      <c r="RZ306"/>
      <c r="SA306"/>
      <c r="SB306"/>
      <c r="SC306"/>
      <c r="SD306"/>
      <c r="SE306"/>
      <c r="SF306"/>
      <c r="SG306"/>
      <c r="SH306"/>
      <c r="SI306"/>
      <c r="SJ306"/>
      <c r="SK306"/>
      <c r="SL306"/>
      <c r="SM306"/>
      <c r="SN306"/>
      <c r="SO306"/>
      <c r="SP306"/>
      <c r="SQ306"/>
      <c r="SR306"/>
      <c r="SS306"/>
      <c r="ST306"/>
      <c r="SU306"/>
      <c r="SV306"/>
      <c r="SW306"/>
      <c r="SX306"/>
      <c r="SY306"/>
      <c r="SZ306"/>
      <c r="TA306"/>
      <c r="TB306"/>
      <c r="TC306"/>
      <c r="TD306"/>
      <c r="TE306"/>
      <c r="TF306"/>
      <c r="TG306"/>
      <c r="TH306"/>
      <c r="TI306"/>
      <c r="TJ306"/>
      <c r="TK306"/>
      <c r="TL306"/>
      <c r="TM306"/>
      <c r="TN306"/>
      <c r="TO306"/>
      <c r="TP306"/>
      <c r="TQ306"/>
      <c r="TR306"/>
      <c r="TS306"/>
      <c r="TT306"/>
      <c r="TU306"/>
      <c r="TV306"/>
      <c r="TW306"/>
      <c r="TX306"/>
      <c r="TY306"/>
      <c r="TZ306"/>
      <c r="UA306"/>
      <c r="UB306"/>
      <c r="UC306"/>
      <c r="UD306"/>
      <c r="UE306"/>
      <c r="UF306"/>
      <c r="UG306"/>
      <c r="UH306"/>
      <c r="UI306"/>
      <c r="UJ306"/>
      <c r="UK306"/>
      <c r="UL306"/>
      <c r="UM306"/>
      <c r="UN306"/>
      <c r="UO306"/>
      <c r="UP306"/>
      <c r="UQ306"/>
      <c r="UR306"/>
      <c r="US306"/>
      <c r="UT306"/>
      <c r="UU306"/>
      <c r="UV306"/>
      <c r="UW306"/>
      <c r="UX306"/>
      <c r="UY306"/>
      <c r="UZ306"/>
      <c r="VA306"/>
      <c r="VB306"/>
      <c r="VC306"/>
      <c r="VD306"/>
      <c r="VE306"/>
      <c r="VF306"/>
      <c r="VG306"/>
      <c r="VH306"/>
      <c r="VI306"/>
      <c r="VJ306"/>
      <c r="VK306"/>
      <c r="VL306"/>
      <c r="VM306"/>
      <c r="VN306"/>
      <c r="VO306"/>
      <c r="VP306"/>
      <c r="VQ306"/>
      <c r="VR306"/>
      <c r="VS306"/>
      <c r="VT306"/>
      <c r="VU306"/>
      <c r="VV306"/>
      <c r="VW306"/>
      <c r="VX306"/>
      <c r="VY306"/>
      <c r="VZ306"/>
      <c r="WA306"/>
      <c r="WB306"/>
      <c r="WC306"/>
      <c r="WD306"/>
      <c r="WE306"/>
      <c r="WF306"/>
      <c r="WG306"/>
      <c r="WH306"/>
      <c r="WI306"/>
      <c r="WJ306"/>
      <c r="WK306"/>
      <c r="WL306"/>
      <c r="WM306"/>
      <c r="WN306"/>
      <c r="WO306"/>
      <c r="WP306"/>
      <c r="WQ306"/>
      <c r="WR306"/>
      <c r="WS306"/>
      <c r="WT306"/>
      <c r="WU306"/>
      <c r="WV306"/>
      <c r="WW306"/>
      <c r="WX306"/>
      <c r="WY306"/>
      <c r="WZ306"/>
      <c r="XA306"/>
      <c r="XB306"/>
      <c r="XC306"/>
      <c r="XD306"/>
      <c r="XE306"/>
      <c r="XF306"/>
      <c r="XG306"/>
      <c r="XH306"/>
      <c r="XI306"/>
      <c r="XJ306"/>
      <c r="XK306"/>
      <c r="XL306"/>
      <c r="XM306"/>
      <c r="XN306"/>
      <c r="XO306"/>
      <c r="XP306"/>
      <c r="XQ306"/>
      <c r="XR306"/>
      <c r="XS306"/>
      <c r="XT306"/>
      <c r="XU306"/>
      <c r="XV306"/>
      <c r="XW306"/>
      <c r="XX306"/>
      <c r="XY306"/>
      <c r="XZ306"/>
      <c r="YA306"/>
      <c r="YB306"/>
      <c r="YC306"/>
      <c r="YD306"/>
      <c r="YE306"/>
      <c r="YF306"/>
      <c r="YG306"/>
      <c r="YH306"/>
      <c r="YI306"/>
      <c r="YJ306"/>
      <c r="YK306"/>
      <c r="YL306"/>
      <c r="YM306"/>
      <c r="YN306"/>
      <c r="YO306"/>
      <c r="YP306"/>
      <c r="YQ306"/>
      <c r="YR306"/>
      <c r="YS306"/>
      <c r="YT306"/>
      <c r="YU306"/>
      <c r="YV306"/>
      <c r="YW306"/>
      <c r="YX306"/>
      <c r="YY306"/>
      <c r="YZ306"/>
      <c r="ZA306"/>
      <c r="ZB306"/>
      <c r="ZC306"/>
      <c r="ZD306"/>
      <c r="ZE306"/>
      <c r="ZF306"/>
      <c r="ZG306"/>
      <c r="ZH306"/>
      <c r="ZI306"/>
      <c r="ZJ306"/>
      <c r="ZK306"/>
      <c r="ZL306"/>
      <c r="ZM306"/>
      <c r="ZN306"/>
      <c r="ZO306"/>
      <c r="ZP306"/>
      <c r="ZQ306"/>
      <c r="ZR306"/>
      <c r="ZS306"/>
      <c r="ZT306"/>
      <c r="ZU306"/>
      <c r="ZV306"/>
      <c r="ZW306"/>
      <c r="ZX306"/>
      <c r="ZY306"/>
      <c r="ZZ306"/>
      <c r="AAA306"/>
      <c r="AAB306"/>
      <c r="AAC306"/>
      <c r="AAD306"/>
      <c r="AAE306"/>
      <c r="AAF306"/>
      <c r="AAG306"/>
      <c r="AAH306"/>
      <c r="AAI306"/>
      <c r="AAJ306"/>
      <c r="AAK306"/>
      <c r="AAL306"/>
      <c r="AAM306"/>
      <c r="AAN306"/>
      <c r="AAO306"/>
      <c r="AAP306"/>
      <c r="AAQ306"/>
      <c r="AAR306"/>
      <c r="AAS306"/>
      <c r="AAT306"/>
      <c r="AAU306"/>
      <c r="AAV306"/>
      <c r="AAW306"/>
      <c r="AAX306"/>
      <c r="AAY306"/>
      <c r="AAZ306"/>
      <c r="ABA306"/>
      <c r="ABB306"/>
      <c r="ABC306"/>
      <c r="ABD306"/>
      <c r="ABE306"/>
      <c r="ABF306"/>
      <c r="ABG306"/>
      <c r="ABH306"/>
      <c r="ABI306"/>
      <c r="ABJ306"/>
      <c r="ABK306"/>
      <c r="ABL306"/>
      <c r="ABM306"/>
      <c r="ABN306"/>
      <c r="ABO306"/>
      <c r="ABP306"/>
      <c r="ABQ306"/>
      <c r="ABR306"/>
      <c r="ABS306"/>
      <c r="ABT306"/>
      <c r="ABU306"/>
      <c r="ABV306"/>
      <c r="ABW306"/>
      <c r="ABX306"/>
      <c r="ABY306"/>
      <c r="ABZ306"/>
      <c r="ACA306"/>
      <c r="ACB306"/>
      <c r="ACC306"/>
      <c r="ACD306"/>
      <c r="ACE306"/>
      <c r="ACF306"/>
      <c r="ACG306"/>
      <c r="ACH306"/>
      <c r="ACI306"/>
      <c r="ACJ306"/>
      <c r="ACK306"/>
      <c r="ACL306"/>
      <c r="ACM306"/>
      <c r="ACN306"/>
      <c r="ACO306"/>
      <c r="ACP306"/>
      <c r="ACQ306"/>
      <c r="ACR306"/>
      <c r="ACS306"/>
      <c r="ACT306"/>
      <c r="ACU306"/>
      <c r="ACV306"/>
      <c r="ACW306"/>
      <c r="ACX306"/>
      <c r="ACY306"/>
      <c r="ACZ306"/>
      <c r="ADA306"/>
      <c r="ADB306"/>
      <c r="ADC306"/>
      <c r="ADD306"/>
      <c r="ADE306"/>
      <c r="ADF306"/>
      <c r="ADG306"/>
      <c r="ADH306"/>
      <c r="ADI306"/>
      <c r="ADJ306"/>
      <c r="ADK306"/>
      <c r="ADL306"/>
      <c r="ADM306"/>
      <c r="ADN306"/>
      <c r="ADO306"/>
      <c r="ADP306"/>
      <c r="ADQ306"/>
      <c r="ADR306"/>
      <c r="ADS306"/>
      <c r="ADT306"/>
      <c r="ADU306"/>
      <c r="ADV306"/>
      <c r="ADW306"/>
      <c r="ADX306"/>
      <c r="ADY306"/>
      <c r="ADZ306"/>
      <c r="AEA306"/>
      <c r="AEB306"/>
      <c r="AEC306"/>
      <c r="AED306"/>
      <c r="AEE306"/>
      <c r="AEF306"/>
      <c r="AEG306"/>
      <c r="AEH306"/>
      <c r="AEI306"/>
      <c r="AEJ306"/>
      <c r="AEK306"/>
      <c r="AEL306"/>
      <c r="AEM306"/>
      <c r="AEN306"/>
      <c r="AEO306"/>
      <c r="AEP306"/>
      <c r="AEQ306"/>
      <c r="AER306"/>
      <c r="AES306"/>
      <c r="AET306"/>
      <c r="AEU306"/>
      <c r="AEV306"/>
      <c r="AEW306"/>
      <c r="AEX306"/>
      <c r="AEY306"/>
      <c r="AEZ306"/>
      <c r="AFA306"/>
      <c r="AFB306"/>
      <c r="AFC306"/>
      <c r="AFD306"/>
      <c r="AFE306"/>
      <c r="AFF306"/>
      <c r="AFG306"/>
      <c r="AFH306"/>
      <c r="AFI306"/>
      <c r="AFJ306"/>
      <c r="AFK306"/>
      <c r="AFL306"/>
      <c r="AFM306"/>
      <c r="AFN306"/>
      <c r="AFO306"/>
      <c r="AFP306"/>
      <c r="AFQ306"/>
      <c r="AFR306"/>
      <c r="AFS306"/>
      <c r="AFT306"/>
      <c r="AFU306"/>
      <c r="AFV306"/>
      <c r="AFW306"/>
      <c r="AFX306"/>
      <c r="AFY306"/>
      <c r="AFZ306"/>
      <c r="AGA306"/>
      <c r="AGB306"/>
      <c r="AGC306"/>
      <c r="AGD306"/>
      <c r="AGE306"/>
      <c r="AGF306"/>
      <c r="AGG306"/>
      <c r="AGH306"/>
      <c r="AGI306"/>
      <c r="AGJ306"/>
      <c r="AGK306"/>
      <c r="AGL306"/>
      <c r="AGM306"/>
      <c r="AGN306"/>
      <c r="AGO306"/>
      <c r="AGP306"/>
      <c r="AGQ306"/>
      <c r="AGR306"/>
      <c r="AGS306"/>
      <c r="AGT306"/>
      <c r="AGU306"/>
      <c r="AGV306"/>
      <c r="AGW306"/>
      <c r="AGX306"/>
      <c r="AGY306"/>
      <c r="AGZ306"/>
      <c r="AHA306"/>
      <c r="AHB306"/>
      <c r="AHC306"/>
      <c r="AHD306"/>
      <c r="AHE306"/>
      <c r="AHF306"/>
      <c r="AHG306"/>
      <c r="AHH306"/>
      <c r="AHI306"/>
      <c r="AHJ306"/>
      <c r="AHK306"/>
      <c r="AHL306"/>
      <c r="AHM306"/>
      <c r="AHN306"/>
      <c r="AHO306"/>
      <c r="AHP306"/>
      <c r="AHQ306"/>
      <c r="AHR306"/>
      <c r="AHS306"/>
      <c r="AHT306"/>
      <c r="AHU306"/>
      <c r="AHV306"/>
      <c r="AHW306"/>
      <c r="AHX306"/>
      <c r="AHY306"/>
      <c r="AHZ306"/>
      <c r="AIA306"/>
      <c r="AIB306"/>
      <c r="AIC306"/>
      <c r="AID306"/>
      <c r="AIE306"/>
      <c r="AIF306"/>
      <c r="AIG306"/>
      <c r="AIH306"/>
      <c r="AII306"/>
      <c r="AIJ306"/>
      <c r="AIK306"/>
      <c r="AIL306"/>
      <c r="AIM306"/>
      <c r="AIN306"/>
      <c r="AIO306"/>
      <c r="AIP306"/>
      <c r="AIQ306"/>
      <c r="AIR306"/>
      <c r="AIS306"/>
      <c r="AIT306"/>
      <c r="AIU306"/>
      <c r="AIV306"/>
      <c r="AIW306"/>
      <c r="AIX306"/>
      <c r="AIY306"/>
      <c r="AIZ306"/>
      <c r="AJA306"/>
      <c r="AJB306"/>
      <c r="AJC306"/>
      <c r="AJD306"/>
      <c r="AJE306"/>
      <c r="AJF306"/>
      <c r="AJG306"/>
      <c r="AJH306"/>
      <c r="AJI306"/>
      <c r="AJJ306"/>
      <c r="AJK306"/>
      <c r="AJL306"/>
      <c r="AJM306"/>
      <c r="AJN306"/>
      <c r="AJO306"/>
      <c r="AJP306"/>
      <c r="AJQ306"/>
      <c r="AJR306"/>
      <c r="AJS306"/>
      <c r="AJT306"/>
      <c r="AJU306"/>
      <c r="AJV306"/>
      <c r="AJW306"/>
      <c r="AJX306"/>
      <c r="AJY306"/>
      <c r="AJZ306"/>
      <c r="AKA306"/>
      <c r="AKB306"/>
      <c r="AKC306"/>
      <c r="AKD306"/>
      <c r="AKE306"/>
      <c r="AKF306"/>
      <c r="AKG306"/>
      <c r="AKH306"/>
      <c r="AKI306"/>
      <c r="AKJ306"/>
      <c r="AKK306"/>
      <c r="AKL306"/>
      <c r="AKM306"/>
      <c r="AKN306"/>
      <c r="AKO306"/>
      <c r="AKP306"/>
      <c r="AKQ306"/>
      <c r="AKR306"/>
      <c r="AKS306"/>
      <c r="AKT306"/>
      <c r="AKU306"/>
      <c r="AKV306"/>
      <c r="AKW306"/>
      <c r="AKX306"/>
      <c r="AKY306"/>
      <c r="AKZ306"/>
      <c r="ALA306"/>
      <c r="ALB306"/>
      <c r="ALC306"/>
      <c r="ALD306"/>
      <c r="ALE306"/>
      <c r="ALF306"/>
      <c r="ALG306"/>
      <c r="ALH306"/>
      <c r="ALI306"/>
      <c r="ALJ306"/>
      <c r="ALK306"/>
      <c r="ALL306"/>
      <c r="ALM306"/>
      <c r="ALN306"/>
      <c r="ALO306"/>
      <c r="ALP306"/>
      <c r="ALQ306"/>
      <c r="ALR306"/>
      <c r="ALS306"/>
      <c r="ALT306"/>
      <c r="ALU306"/>
      <c r="ALV306"/>
      <c r="ALW306"/>
      <c r="ALX306"/>
      <c r="ALY306"/>
      <c r="ALZ306"/>
      <c r="AMA306"/>
      <c r="AMB306"/>
      <c r="AMC306"/>
      <c r="AMD306"/>
      <c r="AME306"/>
      <c r="AMF306"/>
      <c r="AMG306"/>
      <c r="AMH306"/>
      <c r="AMI306"/>
      <c r="AMJ306"/>
    </row>
    <row r="307" spans="1:1024">
      <c r="A307" s="14" t="s">
        <v>55</v>
      </c>
      <c r="B307" s="15">
        <v>1</v>
      </c>
      <c r="C307" s="16">
        <v>20433</v>
      </c>
      <c r="D307" s="17">
        <v>42300</v>
      </c>
      <c r="E307" s="17">
        <v>42301</v>
      </c>
      <c r="F307" s="13">
        <f t="shared" si="33"/>
        <v>1</v>
      </c>
      <c r="G307" s="18" t="str">
        <f t="shared" si="34"/>
        <v>59 years, 10 months</v>
      </c>
      <c r="H307" s="18" t="s">
        <v>51</v>
      </c>
      <c r="I307" s="13" t="s">
        <v>52</v>
      </c>
      <c r="J307" s="18">
        <v>0</v>
      </c>
      <c r="K307" s="18">
        <v>0</v>
      </c>
      <c r="L307" s="18">
        <v>0</v>
      </c>
      <c r="M307" s="19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18">
        <v>0</v>
      </c>
      <c r="W307" s="18">
        <v>0</v>
      </c>
      <c r="X307" s="18">
        <v>0</v>
      </c>
      <c r="Y307" s="18">
        <v>25.9</v>
      </c>
      <c r="Z307" s="18">
        <f t="shared" si="29"/>
        <v>0</v>
      </c>
      <c r="AA307" s="14">
        <v>0</v>
      </c>
      <c r="AB307" s="18">
        <v>0</v>
      </c>
      <c r="AC307" s="18">
        <v>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18">
        <v>0</v>
      </c>
      <c r="AK307" s="18">
        <v>0</v>
      </c>
      <c r="AL307" s="18">
        <v>0</v>
      </c>
      <c r="AM307" s="18">
        <v>141</v>
      </c>
      <c r="AN307" s="18">
        <v>141</v>
      </c>
      <c r="AO307" s="18">
        <f t="shared" si="30"/>
        <v>0</v>
      </c>
      <c r="AP307" s="18">
        <f t="shared" si="31"/>
        <v>0</v>
      </c>
      <c r="AQ307" s="13">
        <v>0</v>
      </c>
      <c r="AR307" s="18">
        <f t="shared" si="35"/>
        <v>1</v>
      </c>
      <c r="AS307" s="18">
        <v>0</v>
      </c>
      <c r="AT307" s="18">
        <v>0</v>
      </c>
      <c r="AU307" s="18">
        <f t="shared" si="32"/>
        <v>1</v>
      </c>
      <c r="AV307" s="18">
        <v>0</v>
      </c>
      <c r="AW307" s="18">
        <v>0</v>
      </c>
      <c r="AX307" s="18">
        <v>0</v>
      </c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  <c r="KW307"/>
      <c r="KX307"/>
      <c r="KY307"/>
      <c r="KZ307"/>
      <c r="LA307"/>
      <c r="LB307"/>
      <c r="LC307"/>
      <c r="LD307"/>
      <c r="LE307"/>
      <c r="LF307"/>
      <c r="LG307"/>
      <c r="LH307"/>
      <c r="LI307"/>
      <c r="LJ307"/>
      <c r="LK307"/>
      <c r="LL307"/>
      <c r="LM307"/>
      <c r="LN307"/>
      <c r="LO307"/>
      <c r="LP307"/>
      <c r="LQ307"/>
      <c r="LR307"/>
      <c r="LS307"/>
      <c r="LT307"/>
      <c r="LU307"/>
      <c r="LV307"/>
      <c r="LW307"/>
      <c r="LX307"/>
      <c r="LY307"/>
      <c r="LZ307"/>
      <c r="MA307"/>
      <c r="MB307"/>
      <c r="MC307"/>
      <c r="MD307"/>
      <c r="ME307"/>
      <c r="MF307"/>
      <c r="MG307"/>
      <c r="MH307"/>
      <c r="MI307"/>
      <c r="MJ307"/>
      <c r="MK307"/>
      <c r="ML307"/>
      <c r="MM307"/>
      <c r="MN307"/>
      <c r="MO307"/>
      <c r="MP307"/>
      <c r="MQ307"/>
      <c r="MR307"/>
      <c r="MS307"/>
      <c r="MT307"/>
      <c r="MU307"/>
      <c r="MV307"/>
      <c r="MW307"/>
      <c r="MX307"/>
      <c r="MY307"/>
      <c r="MZ307"/>
      <c r="NA307"/>
      <c r="NB307"/>
      <c r="NC307"/>
      <c r="ND307"/>
      <c r="NE307"/>
      <c r="NF307"/>
      <c r="NG307"/>
      <c r="NH307"/>
      <c r="NI307"/>
      <c r="NJ307"/>
      <c r="NK307"/>
      <c r="NL307"/>
      <c r="NM307"/>
      <c r="NN307"/>
      <c r="NO307"/>
      <c r="NP307"/>
      <c r="NQ307"/>
      <c r="NR307"/>
      <c r="NS307"/>
      <c r="NT307"/>
      <c r="NU307"/>
      <c r="NV307"/>
      <c r="NW307"/>
      <c r="NX307"/>
      <c r="NY307"/>
      <c r="NZ307"/>
      <c r="OA307"/>
      <c r="OB307"/>
      <c r="OC307"/>
      <c r="OD307"/>
      <c r="OE307"/>
      <c r="OF307"/>
      <c r="OG307"/>
      <c r="OH307"/>
      <c r="OI307"/>
      <c r="OJ307"/>
      <c r="OK307"/>
      <c r="OL307"/>
      <c r="OM307"/>
      <c r="ON307"/>
      <c r="OO307"/>
      <c r="OP307"/>
      <c r="OQ307"/>
      <c r="OR307"/>
      <c r="OS307"/>
      <c r="OT307"/>
      <c r="OU307"/>
      <c r="OV307"/>
      <c r="OW307"/>
      <c r="OX307"/>
      <c r="OY307"/>
      <c r="OZ307"/>
      <c r="PA307"/>
      <c r="PB307"/>
      <c r="PC307"/>
      <c r="PD307"/>
      <c r="PE307"/>
      <c r="PF307"/>
      <c r="PG307"/>
      <c r="PH307"/>
      <c r="PI307"/>
      <c r="PJ307"/>
      <c r="PK307"/>
      <c r="PL307"/>
      <c r="PM307"/>
      <c r="PN307"/>
      <c r="PO307"/>
      <c r="PP307"/>
      <c r="PQ307"/>
      <c r="PR307"/>
      <c r="PS307"/>
      <c r="PT307"/>
      <c r="PU307"/>
      <c r="PV307"/>
      <c r="PW307"/>
      <c r="PX307"/>
      <c r="PY307"/>
      <c r="PZ307"/>
      <c r="QA307"/>
      <c r="QB307"/>
      <c r="QC307"/>
      <c r="QD307"/>
      <c r="QE307"/>
      <c r="QF307"/>
      <c r="QG307"/>
      <c r="QH307"/>
      <c r="QI307"/>
      <c r="QJ307"/>
      <c r="QK307"/>
      <c r="QL307"/>
      <c r="QM307"/>
      <c r="QN307"/>
      <c r="QO307"/>
      <c r="QP307"/>
      <c r="QQ307"/>
      <c r="QR307"/>
      <c r="QS307"/>
      <c r="QT307"/>
      <c r="QU307"/>
      <c r="QV307"/>
      <c r="QW307"/>
      <c r="QX307"/>
      <c r="QY307"/>
      <c r="QZ307"/>
      <c r="RA307"/>
      <c r="RB307"/>
      <c r="RC307"/>
      <c r="RD307"/>
      <c r="RE307"/>
      <c r="RF307"/>
      <c r="RG307"/>
      <c r="RH307"/>
      <c r="RI307"/>
      <c r="RJ307"/>
      <c r="RK307"/>
      <c r="RL307"/>
      <c r="RM307"/>
      <c r="RN307"/>
      <c r="RO307"/>
      <c r="RP307"/>
      <c r="RQ307"/>
      <c r="RR307"/>
      <c r="RS307"/>
      <c r="RT307"/>
      <c r="RU307"/>
      <c r="RV307"/>
      <c r="RW307"/>
      <c r="RX307"/>
      <c r="RY307"/>
      <c r="RZ307"/>
      <c r="SA307"/>
      <c r="SB307"/>
      <c r="SC307"/>
      <c r="SD307"/>
      <c r="SE307"/>
      <c r="SF307"/>
      <c r="SG307"/>
      <c r="SH307"/>
      <c r="SI307"/>
      <c r="SJ307"/>
      <c r="SK307"/>
      <c r="SL307"/>
      <c r="SM307"/>
      <c r="SN307"/>
      <c r="SO307"/>
      <c r="SP307"/>
      <c r="SQ307"/>
      <c r="SR307"/>
      <c r="SS307"/>
      <c r="ST307"/>
      <c r="SU307"/>
      <c r="SV307"/>
      <c r="SW307"/>
      <c r="SX307"/>
      <c r="SY307"/>
      <c r="SZ307"/>
      <c r="TA307"/>
      <c r="TB307"/>
      <c r="TC307"/>
      <c r="TD307"/>
      <c r="TE307"/>
      <c r="TF307"/>
      <c r="TG307"/>
      <c r="TH307"/>
      <c r="TI307"/>
      <c r="TJ307"/>
      <c r="TK307"/>
      <c r="TL307"/>
      <c r="TM307"/>
      <c r="TN307"/>
      <c r="TO307"/>
      <c r="TP307"/>
      <c r="TQ307"/>
      <c r="TR307"/>
      <c r="TS307"/>
      <c r="TT307"/>
      <c r="TU307"/>
      <c r="TV307"/>
      <c r="TW307"/>
      <c r="TX307"/>
      <c r="TY307"/>
      <c r="TZ307"/>
      <c r="UA307"/>
      <c r="UB307"/>
      <c r="UC307"/>
      <c r="UD307"/>
      <c r="UE307"/>
      <c r="UF307"/>
      <c r="UG307"/>
      <c r="UH307"/>
      <c r="UI307"/>
      <c r="UJ307"/>
      <c r="UK307"/>
      <c r="UL307"/>
      <c r="UM307"/>
      <c r="UN307"/>
      <c r="UO307"/>
      <c r="UP307"/>
      <c r="UQ307"/>
      <c r="UR307"/>
      <c r="US307"/>
      <c r="UT307"/>
      <c r="UU307"/>
      <c r="UV307"/>
      <c r="UW307"/>
      <c r="UX307"/>
      <c r="UY307"/>
      <c r="UZ307"/>
      <c r="VA307"/>
      <c r="VB307"/>
      <c r="VC307"/>
      <c r="VD307"/>
      <c r="VE307"/>
      <c r="VF307"/>
      <c r="VG307"/>
      <c r="VH307"/>
      <c r="VI307"/>
      <c r="VJ307"/>
      <c r="VK307"/>
      <c r="VL307"/>
      <c r="VM307"/>
      <c r="VN307"/>
      <c r="VO307"/>
      <c r="VP307"/>
      <c r="VQ307"/>
      <c r="VR307"/>
      <c r="VS307"/>
      <c r="VT307"/>
      <c r="VU307"/>
      <c r="VV307"/>
      <c r="VW307"/>
      <c r="VX307"/>
      <c r="VY307"/>
      <c r="VZ307"/>
      <c r="WA307"/>
      <c r="WB307"/>
      <c r="WC307"/>
      <c r="WD307"/>
      <c r="WE307"/>
      <c r="WF307"/>
      <c r="WG307"/>
      <c r="WH307"/>
      <c r="WI307"/>
      <c r="WJ307"/>
      <c r="WK307"/>
      <c r="WL307"/>
      <c r="WM307"/>
      <c r="WN307"/>
      <c r="WO307"/>
      <c r="WP307"/>
      <c r="WQ307"/>
      <c r="WR307"/>
      <c r="WS307"/>
      <c r="WT307"/>
      <c r="WU307"/>
      <c r="WV307"/>
      <c r="WW307"/>
      <c r="WX307"/>
      <c r="WY307"/>
      <c r="WZ307"/>
      <c r="XA307"/>
      <c r="XB307"/>
      <c r="XC307"/>
      <c r="XD307"/>
      <c r="XE307"/>
      <c r="XF307"/>
      <c r="XG307"/>
      <c r="XH307"/>
      <c r="XI307"/>
      <c r="XJ307"/>
      <c r="XK307"/>
      <c r="XL307"/>
      <c r="XM307"/>
      <c r="XN307"/>
      <c r="XO307"/>
      <c r="XP307"/>
      <c r="XQ307"/>
      <c r="XR307"/>
      <c r="XS307"/>
      <c r="XT307"/>
      <c r="XU307"/>
      <c r="XV307"/>
      <c r="XW307"/>
      <c r="XX307"/>
      <c r="XY307"/>
      <c r="XZ307"/>
      <c r="YA307"/>
      <c r="YB307"/>
      <c r="YC307"/>
      <c r="YD307"/>
      <c r="YE307"/>
      <c r="YF307"/>
      <c r="YG307"/>
      <c r="YH307"/>
      <c r="YI307"/>
      <c r="YJ307"/>
      <c r="YK307"/>
      <c r="YL307"/>
      <c r="YM307"/>
      <c r="YN307"/>
      <c r="YO307"/>
      <c r="YP307"/>
      <c r="YQ307"/>
      <c r="YR307"/>
      <c r="YS307"/>
      <c r="YT307"/>
      <c r="YU307"/>
      <c r="YV307"/>
      <c r="YW307"/>
      <c r="YX307"/>
      <c r="YY307"/>
      <c r="YZ307"/>
      <c r="ZA307"/>
      <c r="ZB307"/>
      <c r="ZC307"/>
      <c r="ZD307"/>
      <c r="ZE307"/>
      <c r="ZF307"/>
      <c r="ZG307"/>
      <c r="ZH307"/>
      <c r="ZI307"/>
      <c r="ZJ307"/>
      <c r="ZK307"/>
      <c r="ZL307"/>
      <c r="ZM307"/>
      <c r="ZN307"/>
      <c r="ZO307"/>
      <c r="ZP307"/>
      <c r="ZQ307"/>
      <c r="ZR307"/>
      <c r="ZS307"/>
      <c r="ZT307"/>
      <c r="ZU307"/>
      <c r="ZV307"/>
      <c r="ZW307"/>
      <c r="ZX307"/>
      <c r="ZY307"/>
      <c r="ZZ307"/>
      <c r="AAA307"/>
      <c r="AAB307"/>
      <c r="AAC307"/>
      <c r="AAD307"/>
      <c r="AAE307"/>
      <c r="AAF307"/>
      <c r="AAG307"/>
      <c r="AAH307"/>
      <c r="AAI307"/>
      <c r="AAJ307"/>
      <c r="AAK307"/>
      <c r="AAL307"/>
      <c r="AAM307"/>
      <c r="AAN307"/>
      <c r="AAO307"/>
      <c r="AAP307"/>
      <c r="AAQ307"/>
      <c r="AAR307"/>
      <c r="AAS307"/>
      <c r="AAT307"/>
      <c r="AAU307"/>
      <c r="AAV307"/>
      <c r="AAW307"/>
      <c r="AAX307"/>
      <c r="AAY307"/>
      <c r="AAZ307"/>
      <c r="ABA307"/>
      <c r="ABB307"/>
      <c r="ABC307"/>
      <c r="ABD307"/>
      <c r="ABE307"/>
      <c r="ABF307"/>
      <c r="ABG307"/>
      <c r="ABH307"/>
      <c r="ABI307"/>
      <c r="ABJ307"/>
      <c r="ABK307"/>
      <c r="ABL307"/>
      <c r="ABM307"/>
      <c r="ABN307"/>
      <c r="ABO307"/>
      <c r="ABP307"/>
      <c r="ABQ307"/>
      <c r="ABR307"/>
      <c r="ABS307"/>
      <c r="ABT307"/>
      <c r="ABU307"/>
      <c r="ABV307"/>
      <c r="ABW307"/>
      <c r="ABX307"/>
      <c r="ABY307"/>
      <c r="ABZ307"/>
      <c r="ACA307"/>
      <c r="ACB307"/>
      <c r="ACC307"/>
      <c r="ACD307"/>
      <c r="ACE307"/>
      <c r="ACF307"/>
      <c r="ACG307"/>
      <c r="ACH307"/>
      <c r="ACI307"/>
      <c r="ACJ307"/>
      <c r="ACK307"/>
      <c r="ACL307"/>
      <c r="ACM307"/>
      <c r="ACN307"/>
      <c r="ACO307"/>
      <c r="ACP307"/>
      <c r="ACQ307"/>
      <c r="ACR307"/>
      <c r="ACS307"/>
      <c r="ACT307"/>
      <c r="ACU307"/>
      <c r="ACV307"/>
      <c r="ACW307"/>
      <c r="ACX307"/>
      <c r="ACY307"/>
      <c r="ACZ307"/>
      <c r="ADA307"/>
      <c r="ADB307"/>
      <c r="ADC307"/>
      <c r="ADD307"/>
      <c r="ADE307"/>
      <c r="ADF307"/>
      <c r="ADG307"/>
      <c r="ADH307"/>
      <c r="ADI307"/>
      <c r="ADJ307"/>
      <c r="ADK307"/>
      <c r="ADL307"/>
      <c r="ADM307"/>
      <c r="ADN307"/>
      <c r="ADO307"/>
      <c r="ADP307"/>
      <c r="ADQ307"/>
      <c r="ADR307"/>
      <c r="ADS307"/>
      <c r="ADT307"/>
      <c r="ADU307"/>
      <c r="ADV307"/>
      <c r="ADW307"/>
      <c r="ADX307"/>
      <c r="ADY307"/>
      <c r="ADZ307"/>
      <c r="AEA307"/>
      <c r="AEB307"/>
      <c r="AEC307"/>
      <c r="AED307"/>
      <c r="AEE307"/>
      <c r="AEF307"/>
      <c r="AEG307"/>
      <c r="AEH307"/>
      <c r="AEI307"/>
      <c r="AEJ307"/>
      <c r="AEK307"/>
      <c r="AEL307"/>
      <c r="AEM307"/>
      <c r="AEN307"/>
      <c r="AEO307"/>
      <c r="AEP307"/>
      <c r="AEQ307"/>
      <c r="AER307"/>
      <c r="AES307"/>
      <c r="AET307"/>
      <c r="AEU307"/>
      <c r="AEV307"/>
      <c r="AEW307"/>
      <c r="AEX307"/>
      <c r="AEY307"/>
      <c r="AEZ307"/>
      <c r="AFA307"/>
      <c r="AFB307"/>
      <c r="AFC307"/>
      <c r="AFD307"/>
      <c r="AFE307"/>
      <c r="AFF307"/>
      <c r="AFG307"/>
      <c r="AFH307"/>
      <c r="AFI307"/>
      <c r="AFJ307"/>
      <c r="AFK307"/>
      <c r="AFL307"/>
      <c r="AFM307"/>
      <c r="AFN307"/>
      <c r="AFO307"/>
      <c r="AFP307"/>
      <c r="AFQ307"/>
      <c r="AFR307"/>
      <c r="AFS307"/>
      <c r="AFT307"/>
      <c r="AFU307"/>
      <c r="AFV307"/>
      <c r="AFW307"/>
      <c r="AFX307"/>
      <c r="AFY307"/>
      <c r="AFZ307"/>
      <c r="AGA307"/>
      <c r="AGB307"/>
      <c r="AGC307"/>
      <c r="AGD307"/>
      <c r="AGE307"/>
      <c r="AGF307"/>
      <c r="AGG307"/>
      <c r="AGH307"/>
      <c r="AGI307"/>
      <c r="AGJ307"/>
      <c r="AGK307"/>
      <c r="AGL307"/>
      <c r="AGM307"/>
      <c r="AGN307"/>
      <c r="AGO307"/>
      <c r="AGP307"/>
      <c r="AGQ307"/>
      <c r="AGR307"/>
      <c r="AGS307"/>
      <c r="AGT307"/>
      <c r="AGU307"/>
      <c r="AGV307"/>
      <c r="AGW307"/>
      <c r="AGX307"/>
      <c r="AGY307"/>
      <c r="AGZ307"/>
      <c r="AHA307"/>
      <c r="AHB307"/>
      <c r="AHC307"/>
      <c r="AHD307"/>
      <c r="AHE307"/>
      <c r="AHF307"/>
      <c r="AHG307"/>
      <c r="AHH307"/>
      <c r="AHI307"/>
      <c r="AHJ307"/>
      <c r="AHK307"/>
      <c r="AHL307"/>
      <c r="AHM307"/>
      <c r="AHN307"/>
      <c r="AHO307"/>
      <c r="AHP307"/>
      <c r="AHQ307"/>
      <c r="AHR307"/>
      <c r="AHS307"/>
      <c r="AHT307"/>
      <c r="AHU307"/>
      <c r="AHV307"/>
      <c r="AHW307"/>
      <c r="AHX307"/>
      <c r="AHY307"/>
      <c r="AHZ307"/>
      <c r="AIA307"/>
      <c r="AIB307"/>
      <c r="AIC307"/>
      <c r="AID307"/>
      <c r="AIE307"/>
      <c r="AIF307"/>
      <c r="AIG307"/>
      <c r="AIH307"/>
      <c r="AII307"/>
      <c r="AIJ307"/>
      <c r="AIK307"/>
      <c r="AIL307"/>
      <c r="AIM307"/>
      <c r="AIN307"/>
      <c r="AIO307"/>
      <c r="AIP307"/>
      <c r="AIQ307"/>
      <c r="AIR307"/>
      <c r="AIS307"/>
      <c r="AIT307"/>
      <c r="AIU307"/>
      <c r="AIV307"/>
      <c r="AIW307"/>
      <c r="AIX307"/>
      <c r="AIY307"/>
      <c r="AIZ307"/>
      <c r="AJA307"/>
      <c r="AJB307"/>
      <c r="AJC307"/>
      <c r="AJD307"/>
      <c r="AJE307"/>
      <c r="AJF307"/>
      <c r="AJG307"/>
      <c r="AJH307"/>
      <c r="AJI307"/>
      <c r="AJJ307"/>
      <c r="AJK307"/>
      <c r="AJL307"/>
      <c r="AJM307"/>
      <c r="AJN307"/>
      <c r="AJO307"/>
      <c r="AJP307"/>
      <c r="AJQ307"/>
      <c r="AJR307"/>
      <c r="AJS307"/>
      <c r="AJT307"/>
      <c r="AJU307"/>
      <c r="AJV307"/>
      <c r="AJW307"/>
      <c r="AJX307"/>
      <c r="AJY307"/>
      <c r="AJZ307"/>
      <c r="AKA307"/>
      <c r="AKB307"/>
      <c r="AKC307"/>
      <c r="AKD307"/>
      <c r="AKE307"/>
      <c r="AKF307"/>
      <c r="AKG307"/>
      <c r="AKH307"/>
      <c r="AKI307"/>
      <c r="AKJ307"/>
      <c r="AKK307"/>
      <c r="AKL307"/>
      <c r="AKM307"/>
      <c r="AKN307"/>
      <c r="AKO307"/>
      <c r="AKP307"/>
      <c r="AKQ307"/>
      <c r="AKR307"/>
      <c r="AKS307"/>
      <c r="AKT307"/>
      <c r="AKU307"/>
      <c r="AKV307"/>
      <c r="AKW307"/>
      <c r="AKX307"/>
      <c r="AKY307"/>
      <c r="AKZ307"/>
      <c r="ALA307"/>
      <c r="ALB307"/>
      <c r="ALC307"/>
      <c r="ALD307"/>
      <c r="ALE307"/>
      <c r="ALF307"/>
      <c r="ALG307"/>
      <c r="ALH307"/>
      <c r="ALI307"/>
      <c r="ALJ307"/>
      <c r="ALK307"/>
      <c r="ALL307"/>
      <c r="ALM307"/>
      <c r="ALN307"/>
      <c r="ALO307"/>
      <c r="ALP307"/>
      <c r="ALQ307"/>
      <c r="ALR307"/>
      <c r="ALS307"/>
      <c r="ALT307"/>
      <c r="ALU307"/>
      <c r="ALV307"/>
      <c r="ALW307"/>
      <c r="ALX307"/>
      <c r="ALY307"/>
      <c r="ALZ307"/>
      <c r="AMA307"/>
      <c r="AMB307"/>
      <c r="AMC307"/>
      <c r="AMD307"/>
      <c r="AME307"/>
      <c r="AMF307"/>
      <c r="AMG307"/>
      <c r="AMH307"/>
      <c r="AMI307"/>
      <c r="AMJ307"/>
    </row>
    <row r="308" spans="1:1024">
      <c r="A308" s="14" t="s">
        <v>55</v>
      </c>
      <c r="B308" s="15">
        <v>1</v>
      </c>
      <c r="C308" s="16">
        <v>18148</v>
      </c>
      <c r="D308" s="17">
        <v>42305</v>
      </c>
      <c r="E308" s="17">
        <v>42310</v>
      </c>
      <c r="F308" s="13">
        <f t="shared" si="33"/>
        <v>5</v>
      </c>
      <c r="G308" s="18" t="str">
        <f t="shared" si="34"/>
        <v>66 years, 1 months</v>
      </c>
      <c r="H308" s="18" t="s">
        <v>54</v>
      </c>
      <c r="I308" s="13" t="s">
        <v>52</v>
      </c>
      <c r="J308" s="18">
        <v>0</v>
      </c>
      <c r="K308" s="18">
        <v>0</v>
      </c>
      <c r="L308" s="18">
        <v>0</v>
      </c>
      <c r="M308" s="19">
        <v>0</v>
      </c>
      <c r="N308" s="18">
        <v>0</v>
      </c>
      <c r="O308" s="18">
        <v>0</v>
      </c>
      <c r="P308" s="18">
        <v>0</v>
      </c>
      <c r="Q308" s="18">
        <v>0</v>
      </c>
      <c r="R308" s="18">
        <v>1</v>
      </c>
      <c r="S308" s="18">
        <v>0</v>
      </c>
      <c r="T308" s="18">
        <v>0</v>
      </c>
      <c r="U308" s="18">
        <v>1</v>
      </c>
      <c r="V308" s="18">
        <v>1</v>
      </c>
      <c r="W308" s="18">
        <v>1</v>
      </c>
      <c r="X308" s="18">
        <v>0</v>
      </c>
      <c r="Y308" s="18">
        <v>27.2</v>
      </c>
      <c r="Z308" s="18">
        <f t="shared" si="29"/>
        <v>0</v>
      </c>
      <c r="AA308" s="14">
        <v>0</v>
      </c>
      <c r="AB308" s="18">
        <v>0</v>
      </c>
      <c r="AC308" s="18">
        <v>1</v>
      </c>
      <c r="AD308" s="18" t="s">
        <v>53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18">
        <v>0</v>
      </c>
      <c r="AK308" s="18">
        <v>0</v>
      </c>
      <c r="AL308" s="18">
        <v>0</v>
      </c>
      <c r="AM308" s="18">
        <v>135</v>
      </c>
      <c r="AN308" s="18">
        <v>143</v>
      </c>
      <c r="AO308" s="18">
        <f t="shared" si="30"/>
        <v>0</v>
      </c>
      <c r="AP308" s="18">
        <f t="shared" si="31"/>
        <v>0</v>
      </c>
      <c r="AQ308" s="13">
        <v>0</v>
      </c>
      <c r="AR308" s="18">
        <f t="shared" si="35"/>
        <v>5</v>
      </c>
      <c r="AS308" s="18">
        <v>0</v>
      </c>
      <c r="AT308" s="18">
        <v>0</v>
      </c>
      <c r="AU308" s="18">
        <f t="shared" si="32"/>
        <v>5</v>
      </c>
      <c r="AV308" s="18">
        <v>0</v>
      </c>
      <c r="AW308" s="18">
        <v>0</v>
      </c>
      <c r="AX308" s="18">
        <v>0</v>
      </c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  <c r="LH308"/>
      <c r="LI308"/>
      <c r="LJ308"/>
      <c r="LK308"/>
      <c r="LL308"/>
      <c r="LM308"/>
      <c r="LN308"/>
      <c r="LO308"/>
      <c r="LP308"/>
      <c r="LQ308"/>
      <c r="LR308"/>
      <c r="LS308"/>
      <c r="LT308"/>
      <c r="LU308"/>
      <c r="LV308"/>
      <c r="LW308"/>
      <c r="LX308"/>
      <c r="LY308"/>
      <c r="LZ308"/>
      <c r="MA308"/>
      <c r="MB308"/>
      <c r="MC308"/>
      <c r="MD308"/>
      <c r="ME308"/>
      <c r="MF308"/>
      <c r="MG308"/>
      <c r="MH308"/>
      <c r="MI308"/>
      <c r="MJ308"/>
      <c r="MK308"/>
      <c r="ML308"/>
      <c r="MM308"/>
      <c r="MN308"/>
      <c r="MO308"/>
      <c r="MP308"/>
      <c r="MQ308"/>
      <c r="MR308"/>
      <c r="MS308"/>
      <c r="MT308"/>
      <c r="MU308"/>
      <c r="MV308"/>
      <c r="MW308"/>
      <c r="MX308"/>
      <c r="MY308"/>
      <c r="MZ308"/>
      <c r="NA308"/>
      <c r="NB308"/>
      <c r="NC308"/>
      <c r="ND308"/>
      <c r="NE308"/>
      <c r="NF308"/>
      <c r="NG308"/>
      <c r="NH308"/>
      <c r="NI308"/>
      <c r="NJ308"/>
      <c r="NK308"/>
      <c r="NL308"/>
      <c r="NM308"/>
      <c r="NN308"/>
      <c r="NO308"/>
      <c r="NP308"/>
      <c r="NQ308"/>
      <c r="NR308"/>
      <c r="NS308"/>
      <c r="NT308"/>
      <c r="NU308"/>
      <c r="NV308"/>
      <c r="NW308"/>
      <c r="NX308"/>
      <c r="NY308"/>
      <c r="NZ308"/>
      <c r="OA308"/>
      <c r="OB308"/>
      <c r="OC308"/>
      <c r="OD308"/>
      <c r="OE308"/>
      <c r="OF308"/>
      <c r="OG308"/>
      <c r="OH308"/>
      <c r="OI308"/>
      <c r="OJ308"/>
      <c r="OK308"/>
      <c r="OL308"/>
      <c r="OM308"/>
      <c r="ON308"/>
      <c r="OO308"/>
      <c r="OP308"/>
      <c r="OQ308"/>
      <c r="OR308"/>
      <c r="OS308"/>
      <c r="OT308"/>
      <c r="OU308"/>
      <c r="OV308"/>
      <c r="OW308"/>
      <c r="OX308"/>
      <c r="OY308"/>
      <c r="OZ308"/>
      <c r="PA308"/>
      <c r="PB308"/>
      <c r="PC308"/>
      <c r="PD308"/>
      <c r="PE308"/>
      <c r="PF308"/>
      <c r="PG308"/>
      <c r="PH308"/>
      <c r="PI308"/>
      <c r="PJ308"/>
      <c r="PK308"/>
      <c r="PL308"/>
      <c r="PM308"/>
      <c r="PN308"/>
      <c r="PO308"/>
      <c r="PP308"/>
      <c r="PQ308"/>
      <c r="PR308"/>
      <c r="PS308"/>
      <c r="PT308"/>
      <c r="PU308"/>
      <c r="PV308"/>
      <c r="PW308"/>
      <c r="PX308"/>
      <c r="PY308"/>
      <c r="PZ308"/>
      <c r="QA308"/>
      <c r="QB308"/>
      <c r="QC308"/>
      <c r="QD308"/>
      <c r="QE308"/>
      <c r="QF308"/>
      <c r="QG308"/>
      <c r="QH308"/>
      <c r="QI308"/>
      <c r="QJ308"/>
      <c r="QK308"/>
      <c r="QL308"/>
      <c r="QM308"/>
      <c r="QN308"/>
      <c r="QO308"/>
      <c r="QP308"/>
      <c r="QQ308"/>
      <c r="QR308"/>
      <c r="QS308"/>
      <c r="QT308"/>
      <c r="QU308"/>
      <c r="QV308"/>
      <c r="QW308"/>
      <c r="QX308"/>
      <c r="QY308"/>
      <c r="QZ308"/>
      <c r="RA308"/>
      <c r="RB308"/>
      <c r="RC308"/>
      <c r="RD308"/>
      <c r="RE308"/>
      <c r="RF308"/>
      <c r="RG308"/>
      <c r="RH308"/>
      <c r="RI308"/>
      <c r="RJ308"/>
      <c r="RK308"/>
      <c r="RL308"/>
      <c r="RM308"/>
      <c r="RN308"/>
      <c r="RO308"/>
      <c r="RP308"/>
      <c r="RQ308"/>
      <c r="RR308"/>
      <c r="RS308"/>
      <c r="RT308"/>
      <c r="RU308"/>
      <c r="RV308"/>
      <c r="RW308"/>
      <c r="RX308"/>
      <c r="RY308"/>
      <c r="RZ308"/>
      <c r="SA308"/>
      <c r="SB308"/>
      <c r="SC308"/>
      <c r="SD308"/>
      <c r="SE308"/>
      <c r="SF308"/>
      <c r="SG308"/>
      <c r="SH308"/>
      <c r="SI308"/>
      <c r="SJ308"/>
      <c r="SK308"/>
      <c r="SL308"/>
      <c r="SM308"/>
      <c r="SN308"/>
      <c r="SO308"/>
      <c r="SP308"/>
      <c r="SQ308"/>
      <c r="SR308"/>
      <c r="SS308"/>
      <c r="ST308"/>
      <c r="SU308"/>
      <c r="SV308"/>
      <c r="SW308"/>
      <c r="SX308"/>
      <c r="SY308"/>
      <c r="SZ308"/>
      <c r="TA308"/>
      <c r="TB308"/>
      <c r="TC308"/>
      <c r="TD308"/>
      <c r="TE308"/>
      <c r="TF308"/>
      <c r="TG308"/>
      <c r="TH308"/>
      <c r="TI308"/>
      <c r="TJ308"/>
      <c r="TK308"/>
      <c r="TL308"/>
      <c r="TM308"/>
      <c r="TN308"/>
      <c r="TO308"/>
      <c r="TP308"/>
      <c r="TQ308"/>
      <c r="TR308"/>
      <c r="TS308"/>
      <c r="TT308"/>
      <c r="TU308"/>
      <c r="TV308"/>
      <c r="TW308"/>
      <c r="TX308"/>
      <c r="TY308"/>
      <c r="TZ308"/>
      <c r="UA308"/>
      <c r="UB308"/>
      <c r="UC308"/>
      <c r="UD308"/>
      <c r="UE308"/>
      <c r="UF308"/>
      <c r="UG308"/>
      <c r="UH308"/>
      <c r="UI308"/>
      <c r="UJ308"/>
      <c r="UK308"/>
      <c r="UL308"/>
      <c r="UM308"/>
      <c r="UN308"/>
      <c r="UO308"/>
      <c r="UP308"/>
      <c r="UQ308"/>
      <c r="UR308"/>
      <c r="US308"/>
      <c r="UT308"/>
      <c r="UU308"/>
      <c r="UV308"/>
      <c r="UW308"/>
      <c r="UX308"/>
      <c r="UY308"/>
      <c r="UZ308"/>
      <c r="VA308"/>
      <c r="VB308"/>
      <c r="VC308"/>
      <c r="VD308"/>
      <c r="VE308"/>
      <c r="VF308"/>
      <c r="VG308"/>
      <c r="VH308"/>
      <c r="VI308"/>
      <c r="VJ308"/>
      <c r="VK308"/>
      <c r="VL308"/>
      <c r="VM308"/>
      <c r="VN308"/>
      <c r="VO308"/>
      <c r="VP308"/>
      <c r="VQ308"/>
      <c r="VR308"/>
      <c r="VS308"/>
      <c r="VT308"/>
      <c r="VU308"/>
      <c r="VV308"/>
      <c r="VW308"/>
      <c r="VX308"/>
      <c r="VY308"/>
      <c r="VZ308"/>
      <c r="WA308"/>
      <c r="WB308"/>
      <c r="WC308"/>
      <c r="WD308"/>
      <c r="WE308"/>
      <c r="WF308"/>
      <c r="WG308"/>
      <c r="WH308"/>
      <c r="WI308"/>
      <c r="WJ308"/>
      <c r="WK308"/>
      <c r="WL308"/>
      <c r="WM308"/>
      <c r="WN308"/>
      <c r="WO308"/>
      <c r="WP308"/>
      <c r="WQ308"/>
      <c r="WR308"/>
      <c r="WS308"/>
      <c r="WT308"/>
      <c r="WU308"/>
      <c r="WV308"/>
      <c r="WW308"/>
      <c r="WX308"/>
      <c r="WY308"/>
      <c r="WZ308"/>
      <c r="XA308"/>
      <c r="XB308"/>
      <c r="XC308"/>
      <c r="XD308"/>
      <c r="XE308"/>
      <c r="XF308"/>
      <c r="XG308"/>
      <c r="XH308"/>
      <c r="XI308"/>
      <c r="XJ308"/>
      <c r="XK308"/>
      <c r="XL308"/>
      <c r="XM308"/>
      <c r="XN308"/>
      <c r="XO308"/>
      <c r="XP308"/>
      <c r="XQ308"/>
      <c r="XR308"/>
      <c r="XS308"/>
      <c r="XT308"/>
      <c r="XU308"/>
      <c r="XV308"/>
      <c r="XW308"/>
      <c r="XX308"/>
      <c r="XY308"/>
      <c r="XZ308"/>
      <c r="YA308"/>
      <c r="YB308"/>
      <c r="YC308"/>
      <c r="YD308"/>
      <c r="YE308"/>
      <c r="YF308"/>
      <c r="YG308"/>
      <c r="YH308"/>
      <c r="YI308"/>
      <c r="YJ308"/>
      <c r="YK308"/>
      <c r="YL308"/>
      <c r="YM308"/>
      <c r="YN308"/>
      <c r="YO308"/>
      <c r="YP308"/>
      <c r="YQ308"/>
      <c r="YR308"/>
      <c r="YS308"/>
      <c r="YT308"/>
      <c r="YU308"/>
      <c r="YV308"/>
      <c r="YW308"/>
      <c r="YX308"/>
      <c r="YY308"/>
      <c r="YZ308"/>
      <c r="ZA308"/>
      <c r="ZB308"/>
      <c r="ZC308"/>
      <c r="ZD308"/>
      <c r="ZE308"/>
      <c r="ZF308"/>
      <c r="ZG308"/>
      <c r="ZH308"/>
      <c r="ZI308"/>
      <c r="ZJ308"/>
      <c r="ZK308"/>
      <c r="ZL308"/>
      <c r="ZM308"/>
      <c r="ZN308"/>
      <c r="ZO308"/>
      <c r="ZP308"/>
      <c r="ZQ308"/>
      <c r="ZR308"/>
      <c r="ZS308"/>
      <c r="ZT308"/>
      <c r="ZU308"/>
      <c r="ZV308"/>
      <c r="ZW308"/>
      <c r="ZX308"/>
      <c r="ZY308"/>
      <c r="ZZ308"/>
      <c r="AAA308"/>
      <c r="AAB308"/>
      <c r="AAC308"/>
      <c r="AAD308"/>
      <c r="AAE308"/>
      <c r="AAF308"/>
      <c r="AAG308"/>
      <c r="AAH308"/>
      <c r="AAI308"/>
      <c r="AAJ308"/>
      <c r="AAK308"/>
      <c r="AAL308"/>
      <c r="AAM308"/>
      <c r="AAN308"/>
      <c r="AAO308"/>
      <c r="AAP308"/>
      <c r="AAQ308"/>
      <c r="AAR308"/>
      <c r="AAS308"/>
      <c r="AAT308"/>
      <c r="AAU308"/>
      <c r="AAV308"/>
      <c r="AAW308"/>
      <c r="AAX308"/>
      <c r="AAY308"/>
      <c r="AAZ308"/>
      <c r="ABA308"/>
      <c r="ABB308"/>
      <c r="ABC308"/>
      <c r="ABD308"/>
      <c r="ABE308"/>
      <c r="ABF308"/>
      <c r="ABG308"/>
      <c r="ABH308"/>
      <c r="ABI308"/>
      <c r="ABJ308"/>
      <c r="ABK308"/>
      <c r="ABL308"/>
      <c r="ABM308"/>
      <c r="ABN308"/>
      <c r="ABO308"/>
      <c r="ABP308"/>
      <c r="ABQ308"/>
      <c r="ABR308"/>
      <c r="ABS308"/>
      <c r="ABT308"/>
      <c r="ABU308"/>
      <c r="ABV308"/>
      <c r="ABW308"/>
      <c r="ABX308"/>
      <c r="ABY308"/>
      <c r="ABZ308"/>
      <c r="ACA308"/>
      <c r="ACB308"/>
      <c r="ACC308"/>
      <c r="ACD308"/>
      <c r="ACE308"/>
      <c r="ACF308"/>
      <c r="ACG308"/>
      <c r="ACH308"/>
      <c r="ACI308"/>
      <c r="ACJ308"/>
      <c r="ACK308"/>
      <c r="ACL308"/>
      <c r="ACM308"/>
      <c r="ACN308"/>
      <c r="ACO308"/>
      <c r="ACP308"/>
      <c r="ACQ308"/>
      <c r="ACR308"/>
      <c r="ACS308"/>
      <c r="ACT308"/>
      <c r="ACU308"/>
      <c r="ACV308"/>
      <c r="ACW308"/>
      <c r="ACX308"/>
      <c r="ACY308"/>
      <c r="ACZ308"/>
      <c r="ADA308"/>
      <c r="ADB308"/>
      <c r="ADC308"/>
      <c r="ADD308"/>
      <c r="ADE308"/>
      <c r="ADF308"/>
      <c r="ADG308"/>
      <c r="ADH308"/>
      <c r="ADI308"/>
      <c r="ADJ308"/>
      <c r="ADK308"/>
      <c r="ADL308"/>
      <c r="ADM308"/>
      <c r="ADN308"/>
      <c r="ADO308"/>
      <c r="ADP308"/>
      <c r="ADQ308"/>
      <c r="ADR308"/>
      <c r="ADS308"/>
      <c r="ADT308"/>
      <c r="ADU308"/>
      <c r="ADV308"/>
      <c r="ADW308"/>
      <c r="ADX308"/>
      <c r="ADY308"/>
      <c r="ADZ308"/>
      <c r="AEA308"/>
      <c r="AEB308"/>
      <c r="AEC308"/>
      <c r="AED308"/>
      <c r="AEE308"/>
      <c r="AEF308"/>
      <c r="AEG308"/>
      <c r="AEH308"/>
      <c r="AEI308"/>
      <c r="AEJ308"/>
      <c r="AEK308"/>
      <c r="AEL308"/>
      <c r="AEM308"/>
      <c r="AEN308"/>
      <c r="AEO308"/>
      <c r="AEP308"/>
      <c r="AEQ308"/>
      <c r="AER308"/>
      <c r="AES308"/>
      <c r="AET308"/>
      <c r="AEU308"/>
      <c r="AEV308"/>
      <c r="AEW308"/>
      <c r="AEX308"/>
      <c r="AEY308"/>
      <c r="AEZ308"/>
      <c r="AFA308"/>
      <c r="AFB308"/>
      <c r="AFC308"/>
      <c r="AFD308"/>
      <c r="AFE308"/>
      <c r="AFF308"/>
      <c r="AFG308"/>
      <c r="AFH308"/>
      <c r="AFI308"/>
      <c r="AFJ308"/>
      <c r="AFK308"/>
      <c r="AFL308"/>
      <c r="AFM308"/>
      <c r="AFN308"/>
      <c r="AFO308"/>
      <c r="AFP308"/>
      <c r="AFQ308"/>
      <c r="AFR308"/>
      <c r="AFS308"/>
      <c r="AFT308"/>
      <c r="AFU308"/>
      <c r="AFV308"/>
      <c r="AFW308"/>
      <c r="AFX308"/>
      <c r="AFY308"/>
      <c r="AFZ308"/>
      <c r="AGA308"/>
      <c r="AGB308"/>
      <c r="AGC308"/>
      <c r="AGD308"/>
      <c r="AGE308"/>
      <c r="AGF308"/>
      <c r="AGG308"/>
      <c r="AGH308"/>
      <c r="AGI308"/>
      <c r="AGJ308"/>
      <c r="AGK308"/>
      <c r="AGL308"/>
      <c r="AGM308"/>
      <c r="AGN308"/>
      <c r="AGO308"/>
      <c r="AGP308"/>
      <c r="AGQ308"/>
      <c r="AGR308"/>
      <c r="AGS308"/>
      <c r="AGT308"/>
      <c r="AGU308"/>
      <c r="AGV308"/>
      <c r="AGW308"/>
      <c r="AGX308"/>
      <c r="AGY308"/>
      <c r="AGZ308"/>
      <c r="AHA308"/>
      <c r="AHB308"/>
      <c r="AHC308"/>
      <c r="AHD308"/>
      <c r="AHE308"/>
      <c r="AHF308"/>
      <c r="AHG308"/>
      <c r="AHH308"/>
      <c r="AHI308"/>
      <c r="AHJ308"/>
      <c r="AHK308"/>
      <c r="AHL308"/>
      <c r="AHM308"/>
      <c r="AHN308"/>
      <c r="AHO308"/>
      <c r="AHP308"/>
      <c r="AHQ308"/>
      <c r="AHR308"/>
      <c r="AHS308"/>
      <c r="AHT308"/>
      <c r="AHU308"/>
      <c r="AHV308"/>
      <c r="AHW308"/>
      <c r="AHX308"/>
      <c r="AHY308"/>
      <c r="AHZ308"/>
      <c r="AIA308"/>
      <c r="AIB308"/>
      <c r="AIC308"/>
      <c r="AID308"/>
      <c r="AIE308"/>
      <c r="AIF308"/>
      <c r="AIG308"/>
      <c r="AIH308"/>
      <c r="AII308"/>
      <c r="AIJ308"/>
      <c r="AIK308"/>
      <c r="AIL308"/>
      <c r="AIM308"/>
      <c r="AIN308"/>
      <c r="AIO308"/>
      <c r="AIP308"/>
      <c r="AIQ308"/>
      <c r="AIR308"/>
      <c r="AIS308"/>
      <c r="AIT308"/>
      <c r="AIU308"/>
      <c r="AIV308"/>
      <c r="AIW308"/>
      <c r="AIX308"/>
      <c r="AIY308"/>
      <c r="AIZ308"/>
      <c r="AJA308"/>
      <c r="AJB308"/>
      <c r="AJC308"/>
      <c r="AJD308"/>
      <c r="AJE308"/>
      <c r="AJF308"/>
      <c r="AJG308"/>
      <c r="AJH308"/>
      <c r="AJI308"/>
      <c r="AJJ308"/>
      <c r="AJK308"/>
      <c r="AJL308"/>
      <c r="AJM308"/>
      <c r="AJN308"/>
      <c r="AJO308"/>
      <c r="AJP308"/>
      <c r="AJQ308"/>
      <c r="AJR308"/>
      <c r="AJS308"/>
      <c r="AJT308"/>
      <c r="AJU308"/>
      <c r="AJV308"/>
      <c r="AJW308"/>
      <c r="AJX308"/>
      <c r="AJY308"/>
      <c r="AJZ308"/>
      <c r="AKA308"/>
      <c r="AKB308"/>
      <c r="AKC308"/>
      <c r="AKD308"/>
      <c r="AKE308"/>
      <c r="AKF308"/>
      <c r="AKG308"/>
      <c r="AKH308"/>
      <c r="AKI308"/>
      <c r="AKJ308"/>
      <c r="AKK308"/>
      <c r="AKL308"/>
      <c r="AKM308"/>
      <c r="AKN308"/>
      <c r="AKO308"/>
      <c r="AKP308"/>
      <c r="AKQ308"/>
      <c r="AKR308"/>
      <c r="AKS308"/>
      <c r="AKT308"/>
      <c r="AKU308"/>
      <c r="AKV308"/>
      <c r="AKW308"/>
      <c r="AKX308"/>
      <c r="AKY308"/>
      <c r="AKZ308"/>
      <c r="ALA308"/>
      <c r="ALB308"/>
      <c r="ALC308"/>
      <c r="ALD308"/>
      <c r="ALE308"/>
      <c r="ALF308"/>
      <c r="ALG308"/>
      <c r="ALH308"/>
      <c r="ALI308"/>
      <c r="ALJ308"/>
      <c r="ALK308"/>
      <c r="ALL308"/>
      <c r="ALM308"/>
      <c r="ALN308"/>
      <c r="ALO308"/>
      <c r="ALP308"/>
      <c r="ALQ308"/>
      <c r="ALR308"/>
      <c r="ALS308"/>
      <c r="ALT308"/>
      <c r="ALU308"/>
      <c r="ALV308"/>
      <c r="ALW308"/>
      <c r="ALX308"/>
      <c r="ALY308"/>
      <c r="ALZ308"/>
      <c r="AMA308"/>
      <c r="AMB308"/>
      <c r="AMC308"/>
      <c r="AMD308"/>
      <c r="AME308"/>
      <c r="AMF308"/>
      <c r="AMG308"/>
      <c r="AMH308"/>
      <c r="AMI308"/>
      <c r="AMJ308"/>
    </row>
    <row r="309" spans="1:1024">
      <c r="A309" s="14" t="s">
        <v>50</v>
      </c>
      <c r="B309" s="15">
        <v>1</v>
      </c>
      <c r="C309" s="16">
        <v>11489</v>
      </c>
      <c r="D309" s="17">
        <v>42307</v>
      </c>
      <c r="E309" s="17">
        <v>42308</v>
      </c>
      <c r="F309" s="13">
        <f t="shared" si="33"/>
        <v>1</v>
      </c>
      <c r="G309" s="18" t="str">
        <f t="shared" si="34"/>
        <v>84 years, 4 months</v>
      </c>
      <c r="H309" s="18" t="s">
        <v>51</v>
      </c>
      <c r="I309" s="13" t="s">
        <v>52</v>
      </c>
      <c r="J309" s="18">
        <v>0</v>
      </c>
      <c r="K309" s="18">
        <v>0</v>
      </c>
      <c r="L309" s="18">
        <v>0</v>
      </c>
      <c r="M309" s="19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18">
        <v>1</v>
      </c>
      <c r="V309" s="18">
        <v>0</v>
      </c>
      <c r="W309" s="18">
        <v>0</v>
      </c>
      <c r="X309" s="18">
        <v>0</v>
      </c>
      <c r="Y309" s="18">
        <v>25.12</v>
      </c>
      <c r="Z309" s="18">
        <f t="shared" si="29"/>
        <v>0</v>
      </c>
      <c r="AA309" s="14">
        <v>0</v>
      </c>
      <c r="AB309" s="18">
        <v>0</v>
      </c>
      <c r="AC309" s="18">
        <v>0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18">
        <v>0</v>
      </c>
      <c r="AK309" s="18">
        <v>0</v>
      </c>
      <c r="AL309" s="18">
        <v>0</v>
      </c>
      <c r="AM309" s="18">
        <v>140</v>
      </c>
      <c r="AN309" s="18">
        <v>140</v>
      </c>
      <c r="AO309" s="18">
        <f t="shared" si="30"/>
        <v>0</v>
      </c>
      <c r="AP309" s="18">
        <f t="shared" si="31"/>
        <v>0</v>
      </c>
      <c r="AQ309" s="13">
        <v>0</v>
      </c>
      <c r="AR309" s="18">
        <f t="shared" si="35"/>
        <v>1</v>
      </c>
      <c r="AS309" s="18">
        <v>0</v>
      </c>
      <c r="AT309" s="18">
        <v>0</v>
      </c>
      <c r="AU309" s="18">
        <f t="shared" si="32"/>
        <v>1</v>
      </c>
      <c r="AV309" s="18">
        <v>0</v>
      </c>
      <c r="AW309" s="18">
        <v>0</v>
      </c>
      <c r="AX309" s="18">
        <v>0</v>
      </c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  <c r="KW309"/>
      <c r="KX309"/>
      <c r="KY309"/>
      <c r="KZ309"/>
      <c r="LA309"/>
      <c r="LB309"/>
      <c r="LC309"/>
      <c r="LD309"/>
      <c r="LE309"/>
      <c r="LF309"/>
      <c r="LG309"/>
      <c r="LH309"/>
      <c r="LI309"/>
      <c r="LJ309"/>
      <c r="LK309"/>
      <c r="LL309"/>
      <c r="LM309"/>
      <c r="LN309"/>
      <c r="LO309"/>
      <c r="LP309"/>
      <c r="LQ309"/>
      <c r="LR309"/>
      <c r="LS309"/>
      <c r="LT309"/>
      <c r="LU309"/>
      <c r="LV309"/>
      <c r="LW309"/>
      <c r="LX309"/>
      <c r="LY309"/>
      <c r="LZ309"/>
      <c r="MA309"/>
      <c r="MB309"/>
      <c r="MC309"/>
      <c r="MD309"/>
      <c r="ME309"/>
      <c r="MF309"/>
      <c r="MG309"/>
      <c r="MH309"/>
      <c r="MI309"/>
      <c r="MJ309"/>
      <c r="MK309"/>
      <c r="ML309"/>
      <c r="MM309"/>
      <c r="MN309"/>
      <c r="MO309"/>
      <c r="MP309"/>
      <c r="MQ309"/>
      <c r="MR309"/>
      <c r="MS309"/>
      <c r="MT309"/>
      <c r="MU309"/>
      <c r="MV309"/>
      <c r="MW309"/>
      <c r="MX309"/>
      <c r="MY309"/>
      <c r="MZ309"/>
      <c r="NA309"/>
      <c r="NB309"/>
      <c r="NC309"/>
      <c r="ND309"/>
      <c r="NE309"/>
      <c r="NF309"/>
      <c r="NG309"/>
      <c r="NH309"/>
      <c r="NI309"/>
      <c r="NJ309"/>
      <c r="NK309"/>
      <c r="NL309"/>
      <c r="NM309"/>
      <c r="NN309"/>
      <c r="NO309"/>
      <c r="NP309"/>
      <c r="NQ309"/>
      <c r="NR309"/>
      <c r="NS309"/>
      <c r="NT309"/>
      <c r="NU309"/>
      <c r="NV309"/>
      <c r="NW309"/>
      <c r="NX309"/>
      <c r="NY309"/>
      <c r="NZ309"/>
      <c r="OA309"/>
      <c r="OB309"/>
      <c r="OC309"/>
      <c r="OD309"/>
      <c r="OE309"/>
      <c r="OF309"/>
      <c r="OG309"/>
      <c r="OH309"/>
      <c r="OI309"/>
      <c r="OJ309"/>
      <c r="OK309"/>
      <c r="OL309"/>
      <c r="OM309"/>
      <c r="ON309"/>
      <c r="OO309"/>
      <c r="OP309"/>
      <c r="OQ309"/>
      <c r="OR309"/>
      <c r="OS309"/>
      <c r="OT309"/>
      <c r="OU309"/>
      <c r="OV309"/>
      <c r="OW309"/>
      <c r="OX309"/>
      <c r="OY309"/>
      <c r="OZ309"/>
      <c r="PA309"/>
      <c r="PB309"/>
      <c r="PC309"/>
      <c r="PD309"/>
      <c r="PE309"/>
      <c r="PF309"/>
      <c r="PG309"/>
      <c r="PH309"/>
      <c r="PI309"/>
      <c r="PJ309"/>
      <c r="PK309"/>
      <c r="PL309"/>
      <c r="PM309"/>
      <c r="PN309"/>
      <c r="PO309"/>
      <c r="PP309"/>
      <c r="PQ309"/>
      <c r="PR309"/>
      <c r="PS309"/>
      <c r="PT309"/>
      <c r="PU309"/>
      <c r="PV309"/>
      <c r="PW309"/>
      <c r="PX309"/>
      <c r="PY309"/>
      <c r="PZ309"/>
      <c r="QA309"/>
      <c r="QB309"/>
      <c r="QC309"/>
      <c r="QD309"/>
      <c r="QE309"/>
      <c r="QF309"/>
      <c r="QG309"/>
      <c r="QH309"/>
      <c r="QI309"/>
      <c r="QJ309"/>
      <c r="QK309"/>
      <c r="QL309"/>
      <c r="QM309"/>
      <c r="QN309"/>
      <c r="QO309"/>
      <c r="QP309"/>
      <c r="QQ309"/>
      <c r="QR309"/>
      <c r="QS309"/>
      <c r="QT309"/>
      <c r="QU309"/>
      <c r="QV309"/>
      <c r="QW309"/>
      <c r="QX309"/>
      <c r="QY309"/>
      <c r="QZ309"/>
      <c r="RA309"/>
      <c r="RB309"/>
      <c r="RC309"/>
      <c r="RD309"/>
      <c r="RE309"/>
      <c r="RF309"/>
      <c r="RG309"/>
      <c r="RH309"/>
      <c r="RI309"/>
      <c r="RJ309"/>
      <c r="RK309"/>
      <c r="RL309"/>
      <c r="RM309"/>
      <c r="RN309"/>
      <c r="RO309"/>
      <c r="RP309"/>
      <c r="RQ309"/>
      <c r="RR309"/>
      <c r="RS309"/>
      <c r="RT309"/>
      <c r="RU309"/>
      <c r="RV309"/>
      <c r="RW309"/>
      <c r="RX309"/>
      <c r="RY309"/>
      <c r="RZ309"/>
      <c r="SA309"/>
      <c r="SB309"/>
      <c r="SC309"/>
      <c r="SD309"/>
      <c r="SE309"/>
      <c r="SF309"/>
      <c r="SG309"/>
      <c r="SH309"/>
      <c r="SI309"/>
      <c r="SJ309"/>
      <c r="SK309"/>
      <c r="SL309"/>
      <c r="SM309"/>
      <c r="SN309"/>
      <c r="SO309"/>
      <c r="SP309"/>
      <c r="SQ309"/>
      <c r="SR309"/>
      <c r="SS309"/>
      <c r="ST309"/>
      <c r="SU309"/>
      <c r="SV309"/>
      <c r="SW309"/>
      <c r="SX309"/>
      <c r="SY309"/>
      <c r="SZ309"/>
      <c r="TA309"/>
      <c r="TB309"/>
      <c r="TC309"/>
      <c r="TD309"/>
      <c r="TE309"/>
      <c r="TF309"/>
      <c r="TG309"/>
      <c r="TH309"/>
      <c r="TI309"/>
      <c r="TJ309"/>
      <c r="TK309"/>
      <c r="TL309"/>
      <c r="TM309"/>
      <c r="TN309"/>
      <c r="TO309"/>
      <c r="TP309"/>
      <c r="TQ309"/>
      <c r="TR309"/>
      <c r="TS309"/>
      <c r="TT309"/>
      <c r="TU309"/>
      <c r="TV309"/>
      <c r="TW309"/>
      <c r="TX309"/>
      <c r="TY309"/>
      <c r="TZ309"/>
      <c r="UA309"/>
      <c r="UB309"/>
      <c r="UC309"/>
      <c r="UD309"/>
      <c r="UE309"/>
      <c r="UF309"/>
      <c r="UG309"/>
      <c r="UH309"/>
      <c r="UI309"/>
      <c r="UJ309"/>
      <c r="UK309"/>
      <c r="UL309"/>
      <c r="UM309"/>
      <c r="UN309"/>
      <c r="UO309"/>
      <c r="UP309"/>
      <c r="UQ309"/>
      <c r="UR309"/>
      <c r="US309"/>
      <c r="UT309"/>
      <c r="UU309"/>
      <c r="UV309"/>
      <c r="UW309"/>
      <c r="UX309"/>
      <c r="UY309"/>
      <c r="UZ309"/>
      <c r="VA309"/>
      <c r="VB309"/>
      <c r="VC309"/>
      <c r="VD309"/>
      <c r="VE309"/>
      <c r="VF309"/>
      <c r="VG309"/>
      <c r="VH309"/>
      <c r="VI309"/>
      <c r="VJ309"/>
      <c r="VK309"/>
      <c r="VL309"/>
      <c r="VM309"/>
      <c r="VN309"/>
      <c r="VO309"/>
      <c r="VP309"/>
      <c r="VQ309"/>
      <c r="VR309"/>
      <c r="VS309"/>
      <c r="VT309"/>
      <c r="VU309"/>
      <c r="VV309"/>
      <c r="VW309"/>
      <c r="VX309"/>
      <c r="VY309"/>
      <c r="VZ309"/>
      <c r="WA309"/>
      <c r="WB309"/>
      <c r="WC309"/>
      <c r="WD309"/>
      <c r="WE309"/>
      <c r="WF309"/>
      <c r="WG309"/>
      <c r="WH309"/>
      <c r="WI309"/>
      <c r="WJ309"/>
      <c r="WK309"/>
      <c r="WL309"/>
      <c r="WM309"/>
      <c r="WN309"/>
      <c r="WO309"/>
      <c r="WP309"/>
      <c r="WQ309"/>
      <c r="WR309"/>
      <c r="WS309"/>
      <c r="WT309"/>
      <c r="WU309"/>
      <c r="WV309"/>
      <c r="WW309"/>
      <c r="WX309"/>
      <c r="WY309"/>
      <c r="WZ309"/>
      <c r="XA309"/>
      <c r="XB309"/>
      <c r="XC309"/>
      <c r="XD309"/>
      <c r="XE309"/>
      <c r="XF309"/>
      <c r="XG309"/>
      <c r="XH309"/>
      <c r="XI309"/>
      <c r="XJ309"/>
      <c r="XK309"/>
      <c r="XL309"/>
      <c r="XM309"/>
      <c r="XN309"/>
      <c r="XO309"/>
      <c r="XP309"/>
      <c r="XQ309"/>
      <c r="XR309"/>
      <c r="XS309"/>
      <c r="XT309"/>
      <c r="XU309"/>
      <c r="XV309"/>
      <c r="XW309"/>
      <c r="XX309"/>
      <c r="XY309"/>
      <c r="XZ309"/>
      <c r="YA309"/>
      <c r="YB309"/>
      <c r="YC309"/>
      <c r="YD309"/>
      <c r="YE309"/>
      <c r="YF309"/>
      <c r="YG309"/>
      <c r="YH309"/>
      <c r="YI309"/>
      <c r="YJ309"/>
      <c r="YK309"/>
      <c r="YL309"/>
      <c r="YM309"/>
      <c r="YN309"/>
      <c r="YO309"/>
      <c r="YP309"/>
      <c r="YQ309"/>
      <c r="YR309"/>
      <c r="YS309"/>
      <c r="YT309"/>
      <c r="YU309"/>
      <c r="YV309"/>
      <c r="YW309"/>
      <c r="YX309"/>
      <c r="YY309"/>
      <c r="YZ309"/>
      <c r="ZA309"/>
      <c r="ZB309"/>
      <c r="ZC309"/>
      <c r="ZD309"/>
      <c r="ZE309"/>
      <c r="ZF309"/>
      <c r="ZG309"/>
      <c r="ZH309"/>
      <c r="ZI309"/>
      <c r="ZJ309"/>
      <c r="ZK309"/>
      <c r="ZL309"/>
      <c r="ZM309"/>
      <c r="ZN309"/>
      <c r="ZO309"/>
      <c r="ZP309"/>
      <c r="ZQ309"/>
      <c r="ZR309"/>
      <c r="ZS309"/>
      <c r="ZT309"/>
      <c r="ZU309"/>
      <c r="ZV309"/>
      <c r="ZW309"/>
      <c r="ZX309"/>
      <c r="ZY309"/>
      <c r="ZZ309"/>
      <c r="AAA309"/>
      <c r="AAB309"/>
      <c r="AAC309"/>
      <c r="AAD309"/>
      <c r="AAE309"/>
      <c r="AAF309"/>
      <c r="AAG309"/>
      <c r="AAH309"/>
      <c r="AAI309"/>
      <c r="AAJ309"/>
      <c r="AAK309"/>
      <c r="AAL309"/>
      <c r="AAM309"/>
      <c r="AAN309"/>
      <c r="AAO309"/>
      <c r="AAP309"/>
      <c r="AAQ309"/>
      <c r="AAR309"/>
      <c r="AAS309"/>
      <c r="AAT309"/>
      <c r="AAU309"/>
      <c r="AAV309"/>
      <c r="AAW309"/>
      <c r="AAX309"/>
      <c r="AAY309"/>
      <c r="AAZ309"/>
      <c r="ABA309"/>
      <c r="ABB309"/>
      <c r="ABC309"/>
      <c r="ABD309"/>
      <c r="ABE309"/>
      <c r="ABF309"/>
      <c r="ABG309"/>
      <c r="ABH309"/>
      <c r="ABI309"/>
      <c r="ABJ309"/>
      <c r="ABK309"/>
      <c r="ABL309"/>
      <c r="ABM309"/>
      <c r="ABN309"/>
      <c r="ABO309"/>
      <c r="ABP309"/>
      <c r="ABQ309"/>
      <c r="ABR309"/>
      <c r="ABS309"/>
      <c r="ABT309"/>
      <c r="ABU309"/>
      <c r="ABV309"/>
      <c r="ABW309"/>
      <c r="ABX309"/>
      <c r="ABY309"/>
      <c r="ABZ309"/>
      <c r="ACA309"/>
      <c r="ACB309"/>
      <c r="ACC309"/>
      <c r="ACD309"/>
      <c r="ACE309"/>
      <c r="ACF309"/>
      <c r="ACG309"/>
      <c r="ACH309"/>
      <c r="ACI309"/>
      <c r="ACJ309"/>
      <c r="ACK309"/>
      <c r="ACL309"/>
      <c r="ACM309"/>
      <c r="ACN309"/>
      <c r="ACO309"/>
      <c r="ACP309"/>
      <c r="ACQ309"/>
      <c r="ACR309"/>
      <c r="ACS309"/>
      <c r="ACT309"/>
      <c r="ACU309"/>
      <c r="ACV309"/>
      <c r="ACW309"/>
      <c r="ACX309"/>
      <c r="ACY309"/>
      <c r="ACZ309"/>
      <c r="ADA309"/>
      <c r="ADB309"/>
      <c r="ADC309"/>
      <c r="ADD309"/>
      <c r="ADE309"/>
      <c r="ADF309"/>
      <c r="ADG309"/>
      <c r="ADH309"/>
      <c r="ADI309"/>
      <c r="ADJ309"/>
      <c r="ADK309"/>
      <c r="ADL309"/>
      <c r="ADM309"/>
      <c r="ADN309"/>
      <c r="ADO309"/>
      <c r="ADP309"/>
      <c r="ADQ309"/>
      <c r="ADR309"/>
      <c r="ADS309"/>
      <c r="ADT309"/>
      <c r="ADU309"/>
      <c r="ADV309"/>
      <c r="ADW309"/>
      <c r="ADX309"/>
      <c r="ADY309"/>
      <c r="ADZ309"/>
      <c r="AEA309"/>
      <c r="AEB309"/>
      <c r="AEC309"/>
      <c r="AED309"/>
      <c r="AEE309"/>
      <c r="AEF309"/>
      <c r="AEG309"/>
      <c r="AEH309"/>
      <c r="AEI309"/>
      <c r="AEJ309"/>
      <c r="AEK309"/>
      <c r="AEL309"/>
      <c r="AEM309"/>
      <c r="AEN309"/>
      <c r="AEO309"/>
      <c r="AEP309"/>
      <c r="AEQ309"/>
      <c r="AER309"/>
      <c r="AES309"/>
      <c r="AET309"/>
      <c r="AEU309"/>
      <c r="AEV309"/>
      <c r="AEW309"/>
      <c r="AEX309"/>
      <c r="AEY309"/>
      <c r="AEZ309"/>
      <c r="AFA309"/>
      <c r="AFB309"/>
      <c r="AFC309"/>
      <c r="AFD309"/>
      <c r="AFE309"/>
      <c r="AFF309"/>
      <c r="AFG309"/>
      <c r="AFH309"/>
      <c r="AFI309"/>
      <c r="AFJ309"/>
      <c r="AFK309"/>
      <c r="AFL309"/>
      <c r="AFM309"/>
      <c r="AFN309"/>
      <c r="AFO309"/>
      <c r="AFP309"/>
      <c r="AFQ309"/>
      <c r="AFR309"/>
      <c r="AFS309"/>
      <c r="AFT309"/>
      <c r="AFU309"/>
      <c r="AFV309"/>
      <c r="AFW309"/>
      <c r="AFX309"/>
      <c r="AFY309"/>
      <c r="AFZ309"/>
      <c r="AGA309"/>
      <c r="AGB309"/>
      <c r="AGC309"/>
      <c r="AGD309"/>
      <c r="AGE309"/>
      <c r="AGF309"/>
      <c r="AGG309"/>
      <c r="AGH309"/>
      <c r="AGI309"/>
      <c r="AGJ309"/>
      <c r="AGK309"/>
      <c r="AGL309"/>
      <c r="AGM309"/>
      <c r="AGN309"/>
      <c r="AGO309"/>
      <c r="AGP309"/>
      <c r="AGQ309"/>
      <c r="AGR309"/>
      <c r="AGS309"/>
      <c r="AGT309"/>
      <c r="AGU309"/>
      <c r="AGV309"/>
      <c r="AGW309"/>
      <c r="AGX309"/>
      <c r="AGY309"/>
      <c r="AGZ309"/>
      <c r="AHA309"/>
      <c r="AHB309"/>
      <c r="AHC309"/>
      <c r="AHD309"/>
      <c r="AHE309"/>
      <c r="AHF309"/>
      <c r="AHG309"/>
      <c r="AHH309"/>
      <c r="AHI309"/>
      <c r="AHJ309"/>
      <c r="AHK309"/>
      <c r="AHL309"/>
      <c r="AHM309"/>
      <c r="AHN309"/>
      <c r="AHO309"/>
      <c r="AHP309"/>
      <c r="AHQ309"/>
      <c r="AHR309"/>
      <c r="AHS309"/>
      <c r="AHT309"/>
      <c r="AHU309"/>
      <c r="AHV309"/>
      <c r="AHW309"/>
      <c r="AHX309"/>
      <c r="AHY309"/>
      <c r="AHZ309"/>
      <c r="AIA309"/>
      <c r="AIB309"/>
      <c r="AIC309"/>
      <c r="AID309"/>
      <c r="AIE309"/>
      <c r="AIF309"/>
      <c r="AIG309"/>
      <c r="AIH309"/>
      <c r="AII309"/>
      <c r="AIJ309"/>
      <c r="AIK309"/>
      <c r="AIL309"/>
      <c r="AIM309"/>
      <c r="AIN309"/>
      <c r="AIO309"/>
      <c r="AIP309"/>
      <c r="AIQ309"/>
      <c r="AIR309"/>
      <c r="AIS309"/>
      <c r="AIT309"/>
      <c r="AIU309"/>
      <c r="AIV309"/>
      <c r="AIW309"/>
      <c r="AIX309"/>
      <c r="AIY309"/>
      <c r="AIZ309"/>
      <c r="AJA309"/>
      <c r="AJB309"/>
      <c r="AJC309"/>
      <c r="AJD309"/>
      <c r="AJE309"/>
      <c r="AJF309"/>
      <c r="AJG309"/>
      <c r="AJH309"/>
      <c r="AJI309"/>
      <c r="AJJ309"/>
      <c r="AJK309"/>
      <c r="AJL309"/>
      <c r="AJM309"/>
      <c r="AJN309"/>
      <c r="AJO309"/>
      <c r="AJP309"/>
      <c r="AJQ309"/>
      <c r="AJR309"/>
      <c r="AJS309"/>
      <c r="AJT309"/>
      <c r="AJU309"/>
      <c r="AJV309"/>
      <c r="AJW309"/>
      <c r="AJX309"/>
      <c r="AJY309"/>
      <c r="AJZ309"/>
      <c r="AKA309"/>
      <c r="AKB309"/>
      <c r="AKC309"/>
      <c r="AKD309"/>
      <c r="AKE309"/>
      <c r="AKF309"/>
      <c r="AKG309"/>
      <c r="AKH309"/>
      <c r="AKI309"/>
      <c r="AKJ309"/>
      <c r="AKK309"/>
      <c r="AKL309"/>
      <c r="AKM309"/>
      <c r="AKN309"/>
      <c r="AKO309"/>
      <c r="AKP309"/>
      <c r="AKQ309"/>
      <c r="AKR309"/>
      <c r="AKS309"/>
      <c r="AKT309"/>
      <c r="AKU309"/>
      <c r="AKV309"/>
      <c r="AKW309"/>
      <c r="AKX309"/>
      <c r="AKY309"/>
      <c r="AKZ309"/>
      <c r="ALA309"/>
      <c r="ALB309"/>
      <c r="ALC309"/>
      <c r="ALD309"/>
      <c r="ALE309"/>
      <c r="ALF309"/>
      <c r="ALG309"/>
      <c r="ALH309"/>
      <c r="ALI309"/>
      <c r="ALJ309"/>
      <c r="ALK309"/>
      <c r="ALL309"/>
      <c r="ALM309"/>
      <c r="ALN309"/>
      <c r="ALO309"/>
      <c r="ALP309"/>
      <c r="ALQ309"/>
      <c r="ALR309"/>
      <c r="ALS309"/>
      <c r="ALT309"/>
      <c r="ALU309"/>
      <c r="ALV309"/>
      <c r="ALW309"/>
      <c r="ALX309"/>
      <c r="ALY309"/>
      <c r="ALZ309"/>
      <c r="AMA309"/>
      <c r="AMB309"/>
      <c r="AMC309"/>
      <c r="AMD309"/>
      <c r="AME309"/>
      <c r="AMF309"/>
      <c r="AMG309"/>
      <c r="AMH309"/>
      <c r="AMI309"/>
      <c r="AMJ309"/>
    </row>
    <row r="310" spans="1:1024">
      <c r="A310" s="14" t="s">
        <v>50</v>
      </c>
      <c r="B310" s="15">
        <v>1</v>
      </c>
      <c r="C310" s="16">
        <v>21240</v>
      </c>
      <c r="D310" s="17">
        <v>42307</v>
      </c>
      <c r="E310" s="17">
        <v>42308</v>
      </c>
      <c r="F310" s="13">
        <f t="shared" si="33"/>
        <v>1</v>
      </c>
      <c r="G310" s="18" t="str">
        <f t="shared" si="34"/>
        <v>57 years, 8 months</v>
      </c>
      <c r="H310" s="18" t="s">
        <v>54</v>
      </c>
      <c r="I310" s="13" t="s">
        <v>52</v>
      </c>
      <c r="J310" s="18">
        <v>0</v>
      </c>
      <c r="K310" s="18">
        <v>0</v>
      </c>
      <c r="L310" s="18">
        <v>0</v>
      </c>
      <c r="M310" s="19">
        <v>1</v>
      </c>
      <c r="N310" s="18">
        <v>1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  <c r="U310" s="18">
        <v>0</v>
      </c>
      <c r="V310" s="18">
        <v>0</v>
      </c>
      <c r="W310" s="18">
        <v>0</v>
      </c>
      <c r="X310" s="18">
        <v>0</v>
      </c>
      <c r="Y310" s="18">
        <v>20.9</v>
      </c>
      <c r="Z310" s="18">
        <f t="shared" si="29"/>
        <v>0</v>
      </c>
      <c r="AA310" s="14">
        <v>0</v>
      </c>
      <c r="AB310" s="18">
        <v>0</v>
      </c>
      <c r="AC310" s="18">
        <v>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8">
        <v>140</v>
      </c>
      <c r="AN310" s="18">
        <v>140</v>
      </c>
      <c r="AO310" s="18">
        <f t="shared" si="30"/>
        <v>0</v>
      </c>
      <c r="AP310" s="18">
        <f t="shared" si="31"/>
        <v>0</v>
      </c>
      <c r="AQ310" s="13">
        <v>0</v>
      </c>
      <c r="AR310" s="18">
        <f t="shared" si="35"/>
        <v>1</v>
      </c>
      <c r="AS310" s="18">
        <v>0</v>
      </c>
      <c r="AT310" s="18">
        <v>0</v>
      </c>
      <c r="AU310" s="18">
        <f t="shared" si="32"/>
        <v>1</v>
      </c>
      <c r="AV310" s="18">
        <v>0</v>
      </c>
      <c r="AW310" s="18">
        <v>0</v>
      </c>
      <c r="AX310" s="18">
        <v>0</v>
      </c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  <c r="JO310"/>
      <c r="JP310"/>
      <c r="JQ310"/>
      <c r="JR310"/>
      <c r="JS310"/>
      <c r="JT310"/>
      <c r="JU310"/>
      <c r="JV310"/>
      <c r="JW310"/>
      <c r="JX310"/>
      <c r="JY310"/>
      <c r="JZ310"/>
      <c r="KA310"/>
      <c r="KB310"/>
      <c r="KC310"/>
      <c r="KD310"/>
      <c r="KE310"/>
      <c r="KF310"/>
      <c r="KG310"/>
      <c r="KH310"/>
      <c r="KI310"/>
      <c r="KJ310"/>
      <c r="KK310"/>
      <c r="KL310"/>
      <c r="KM310"/>
      <c r="KN310"/>
      <c r="KO310"/>
      <c r="KP310"/>
      <c r="KQ310"/>
      <c r="KR310"/>
      <c r="KS310"/>
      <c r="KT310"/>
      <c r="KU310"/>
      <c r="KV310"/>
      <c r="KW310"/>
      <c r="KX310"/>
      <c r="KY310"/>
      <c r="KZ310"/>
      <c r="LA310"/>
      <c r="LB310"/>
      <c r="LC310"/>
      <c r="LD310"/>
      <c r="LE310"/>
      <c r="LF310"/>
      <c r="LG310"/>
      <c r="LH310"/>
      <c r="LI310"/>
      <c r="LJ310"/>
      <c r="LK310"/>
      <c r="LL310"/>
      <c r="LM310"/>
      <c r="LN310"/>
      <c r="LO310"/>
      <c r="LP310"/>
      <c r="LQ310"/>
      <c r="LR310"/>
      <c r="LS310"/>
      <c r="LT310"/>
      <c r="LU310"/>
      <c r="LV310"/>
      <c r="LW310"/>
      <c r="LX310"/>
      <c r="LY310"/>
      <c r="LZ310"/>
      <c r="MA310"/>
      <c r="MB310"/>
      <c r="MC310"/>
      <c r="MD310"/>
      <c r="ME310"/>
      <c r="MF310"/>
      <c r="MG310"/>
      <c r="MH310"/>
      <c r="MI310"/>
      <c r="MJ310"/>
      <c r="MK310"/>
      <c r="ML310"/>
      <c r="MM310"/>
      <c r="MN310"/>
      <c r="MO310"/>
      <c r="MP310"/>
      <c r="MQ310"/>
      <c r="MR310"/>
      <c r="MS310"/>
      <c r="MT310"/>
      <c r="MU310"/>
      <c r="MV310"/>
      <c r="MW310"/>
      <c r="MX310"/>
      <c r="MY310"/>
      <c r="MZ310"/>
      <c r="NA310"/>
      <c r="NB310"/>
      <c r="NC310"/>
      <c r="ND310"/>
      <c r="NE310"/>
      <c r="NF310"/>
      <c r="NG310"/>
      <c r="NH310"/>
      <c r="NI310"/>
      <c r="NJ310"/>
      <c r="NK310"/>
      <c r="NL310"/>
      <c r="NM310"/>
      <c r="NN310"/>
      <c r="NO310"/>
      <c r="NP310"/>
      <c r="NQ310"/>
      <c r="NR310"/>
      <c r="NS310"/>
      <c r="NT310"/>
      <c r="NU310"/>
      <c r="NV310"/>
      <c r="NW310"/>
      <c r="NX310"/>
      <c r="NY310"/>
      <c r="NZ310"/>
      <c r="OA310"/>
      <c r="OB310"/>
      <c r="OC310"/>
      <c r="OD310"/>
      <c r="OE310"/>
      <c r="OF310"/>
      <c r="OG310"/>
      <c r="OH310"/>
      <c r="OI310"/>
      <c r="OJ310"/>
      <c r="OK310"/>
      <c r="OL310"/>
      <c r="OM310"/>
      <c r="ON310"/>
      <c r="OO310"/>
      <c r="OP310"/>
      <c r="OQ310"/>
      <c r="OR310"/>
      <c r="OS310"/>
      <c r="OT310"/>
      <c r="OU310"/>
      <c r="OV310"/>
      <c r="OW310"/>
      <c r="OX310"/>
      <c r="OY310"/>
      <c r="OZ310"/>
      <c r="PA310"/>
      <c r="PB310"/>
      <c r="PC310"/>
      <c r="PD310"/>
      <c r="PE310"/>
      <c r="PF310"/>
      <c r="PG310"/>
      <c r="PH310"/>
      <c r="PI310"/>
      <c r="PJ310"/>
      <c r="PK310"/>
      <c r="PL310"/>
      <c r="PM310"/>
      <c r="PN310"/>
      <c r="PO310"/>
      <c r="PP310"/>
      <c r="PQ310"/>
      <c r="PR310"/>
      <c r="PS310"/>
      <c r="PT310"/>
      <c r="PU310"/>
      <c r="PV310"/>
      <c r="PW310"/>
      <c r="PX310"/>
      <c r="PY310"/>
      <c r="PZ310"/>
      <c r="QA310"/>
      <c r="QB310"/>
      <c r="QC310"/>
      <c r="QD310"/>
      <c r="QE310"/>
      <c r="QF310"/>
      <c r="QG310"/>
      <c r="QH310"/>
      <c r="QI310"/>
      <c r="QJ310"/>
      <c r="QK310"/>
      <c r="QL310"/>
      <c r="QM310"/>
      <c r="QN310"/>
      <c r="QO310"/>
      <c r="QP310"/>
      <c r="QQ310"/>
      <c r="QR310"/>
      <c r="QS310"/>
      <c r="QT310"/>
      <c r="QU310"/>
      <c r="QV310"/>
      <c r="QW310"/>
      <c r="QX310"/>
      <c r="QY310"/>
      <c r="QZ310"/>
      <c r="RA310"/>
      <c r="RB310"/>
      <c r="RC310"/>
      <c r="RD310"/>
      <c r="RE310"/>
      <c r="RF310"/>
      <c r="RG310"/>
      <c r="RH310"/>
      <c r="RI310"/>
      <c r="RJ310"/>
      <c r="RK310"/>
      <c r="RL310"/>
      <c r="RM310"/>
      <c r="RN310"/>
      <c r="RO310"/>
      <c r="RP310"/>
      <c r="RQ310"/>
      <c r="RR310"/>
      <c r="RS310"/>
      <c r="RT310"/>
      <c r="RU310"/>
      <c r="RV310"/>
      <c r="RW310"/>
      <c r="RX310"/>
      <c r="RY310"/>
      <c r="RZ310"/>
      <c r="SA310"/>
      <c r="SB310"/>
      <c r="SC310"/>
      <c r="SD310"/>
      <c r="SE310"/>
      <c r="SF310"/>
      <c r="SG310"/>
      <c r="SH310"/>
      <c r="SI310"/>
      <c r="SJ310"/>
      <c r="SK310"/>
      <c r="SL310"/>
      <c r="SM310"/>
      <c r="SN310"/>
      <c r="SO310"/>
      <c r="SP310"/>
      <c r="SQ310"/>
      <c r="SR310"/>
      <c r="SS310"/>
      <c r="ST310"/>
      <c r="SU310"/>
      <c r="SV310"/>
      <c r="SW310"/>
      <c r="SX310"/>
      <c r="SY310"/>
      <c r="SZ310"/>
      <c r="TA310"/>
      <c r="TB310"/>
      <c r="TC310"/>
      <c r="TD310"/>
      <c r="TE310"/>
      <c r="TF310"/>
      <c r="TG310"/>
      <c r="TH310"/>
      <c r="TI310"/>
      <c r="TJ310"/>
      <c r="TK310"/>
      <c r="TL310"/>
      <c r="TM310"/>
      <c r="TN310"/>
      <c r="TO310"/>
      <c r="TP310"/>
      <c r="TQ310"/>
      <c r="TR310"/>
      <c r="TS310"/>
      <c r="TT310"/>
      <c r="TU310"/>
      <c r="TV310"/>
      <c r="TW310"/>
      <c r="TX310"/>
      <c r="TY310"/>
      <c r="TZ310"/>
      <c r="UA310"/>
      <c r="UB310"/>
      <c r="UC310"/>
      <c r="UD310"/>
      <c r="UE310"/>
      <c r="UF310"/>
      <c r="UG310"/>
      <c r="UH310"/>
      <c r="UI310"/>
      <c r="UJ310"/>
      <c r="UK310"/>
      <c r="UL310"/>
      <c r="UM310"/>
      <c r="UN310"/>
      <c r="UO310"/>
      <c r="UP310"/>
      <c r="UQ310"/>
      <c r="UR310"/>
      <c r="US310"/>
      <c r="UT310"/>
      <c r="UU310"/>
      <c r="UV310"/>
      <c r="UW310"/>
      <c r="UX310"/>
      <c r="UY310"/>
      <c r="UZ310"/>
      <c r="VA310"/>
      <c r="VB310"/>
      <c r="VC310"/>
      <c r="VD310"/>
      <c r="VE310"/>
      <c r="VF310"/>
      <c r="VG310"/>
      <c r="VH310"/>
      <c r="VI310"/>
      <c r="VJ310"/>
      <c r="VK310"/>
      <c r="VL310"/>
      <c r="VM310"/>
      <c r="VN310"/>
      <c r="VO310"/>
      <c r="VP310"/>
      <c r="VQ310"/>
      <c r="VR310"/>
      <c r="VS310"/>
      <c r="VT310"/>
      <c r="VU310"/>
      <c r="VV310"/>
      <c r="VW310"/>
      <c r="VX310"/>
      <c r="VY310"/>
      <c r="VZ310"/>
      <c r="WA310"/>
      <c r="WB310"/>
      <c r="WC310"/>
      <c r="WD310"/>
      <c r="WE310"/>
      <c r="WF310"/>
      <c r="WG310"/>
      <c r="WH310"/>
      <c r="WI310"/>
      <c r="WJ310"/>
      <c r="WK310"/>
      <c r="WL310"/>
      <c r="WM310"/>
      <c r="WN310"/>
      <c r="WO310"/>
      <c r="WP310"/>
      <c r="WQ310"/>
      <c r="WR310"/>
      <c r="WS310"/>
      <c r="WT310"/>
      <c r="WU310"/>
      <c r="WV310"/>
      <c r="WW310"/>
      <c r="WX310"/>
      <c r="WY310"/>
      <c r="WZ310"/>
      <c r="XA310"/>
      <c r="XB310"/>
      <c r="XC310"/>
      <c r="XD310"/>
      <c r="XE310"/>
      <c r="XF310"/>
      <c r="XG310"/>
      <c r="XH310"/>
      <c r="XI310"/>
      <c r="XJ310"/>
      <c r="XK310"/>
      <c r="XL310"/>
      <c r="XM310"/>
      <c r="XN310"/>
      <c r="XO310"/>
      <c r="XP310"/>
      <c r="XQ310"/>
      <c r="XR310"/>
      <c r="XS310"/>
      <c r="XT310"/>
      <c r="XU310"/>
      <c r="XV310"/>
      <c r="XW310"/>
      <c r="XX310"/>
      <c r="XY310"/>
      <c r="XZ310"/>
      <c r="YA310"/>
      <c r="YB310"/>
      <c r="YC310"/>
      <c r="YD310"/>
      <c r="YE310"/>
      <c r="YF310"/>
      <c r="YG310"/>
      <c r="YH310"/>
      <c r="YI310"/>
      <c r="YJ310"/>
      <c r="YK310"/>
      <c r="YL310"/>
      <c r="YM310"/>
      <c r="YN310"/>
      <c r="YO310"/>
      <c r="YP310"/>
      <c r="YQ310"/>
      <c r="YR310"/>
      <c r="YS310"/>
      <c r="YT310"/>
      <c r="YU310"/>
      <c r="YV310"/>
      <c r="YW310"/>
      <c r="YX310"/>
      <c r="YY310"/>
      <c r="YZ310"/>
      <c r="ZA310"/>
      <c r="ZB310"/>
      <c r="ZC310"/>
      <c r="ZD310"/>
      <c r="ZE310"/>
      <c r="ZF310"/>
      <c r="ZG310"/>
      <c r="ZH310"/>
      <c r="ZI310"/>
      <c r="ZJ310"/>
      <c r="ZK310"/>
      <c r="ZL310"/>
      <c r="ZM310"/>
      <c r="ZN310"/>
      <c r="ZO310"/>
      <c r="ZP310"/>
      <c r="ZQ310"/>
      <c r="ZR310"/>
      <c r="ZS310"/>
      <c r="ZT310"/>
      <c r="ZU310"/>
      <c r="ZV310"/>
      <c r="ZW310"/>
      <c r="ZX310"/>
      <c r="ZY310"/>
      <c r="ZZ310"/>
      <c r="AAA310"/>
      <c r="AAB310"/>
      <c r="AAC310"/>
      <c r="AAD310"/>
      <c r="AAE310"/>
      <c r="AAF310"/>
      <c r="AAG310"/>
      <c r="AAH310"/>
      <c r="AAI310"/>
      <c r="AAJ310"/>
      <c r="AAK310"/>
      <c r="AAL310"/>
      <c r="AAM310"/>
      <c r="AAN310"/>
      <c r="AAO310"/>
      <c r="AAP310"/>
      <c r="AAQ310"/>
      <c r="AAR310"/>
      <c r="AAS310"/>
      <c r="AAT310"/>
      <c r="AAU310"/>
      <c r="AAV310"/>
      <c r="AAW310"/>
      <c r="AAX310"/>
      <c r="AAY310"/>
      <c r="AAZ310"/>
      <c r="ABA310"/>
      <c r="ABB310"/>
      <c r="ABC310"/>
      <c r="ABD310"/>
      <c r="ABE310"/>
      <c r="ABF310"/>
      <c r="ABG310"/>
      <c r="ABH310"/>
      <c r="ABI310"/>
      <c r="ABJ310"/>
      <c r="ABK310"/>
      <c r="ABL310"/>
      <c r="ABM310"/>
      <c r="ABN310"/>
      <c r="ABO310"/>
      <c r="ABP310"/>
      <c r="ABQ310"/>
      <c r="ABR310"/>
      <c r="ABS310"/>
      <c r="ABT310"/>
      <c r="ABU310"/>
      <c r="ABV310"/>
      <c r="ABW310"/>
      <c r="ABX310"/>
      <c r="ABY310"/>
      <c r="ABZ310"/>
      <c r="ACA310"/>
      <c r="ACB310"/>
      <c r="ACC310"/>
      <c r="ACD310"/>
      <c r="ACE310"/>
      <c r="ACF310"/>
      <c r="ACG310"/>
      <c r="ACH310"/>
      <c r="ACI310"/>
      <c r="ACJ310"/>
      <c r="ACK310"/>
      <c r="ACL310"/>
      <c r="ACM310"/>
      <c r="ACN310"/>
      <c r="ACO310"/>
      <c r="ACP310"/>
      <c r="ACQ310"/>
      <c r="ACR310"/>
      <c r="ACS310"/>
      <c r="ACT310"/>
      <c r="ACU310"/>
      <c r="ACV310"/>
      <c r="ACW310"/>
      <c r="ACX310"/>
      <c r="ACY310"/>
      <c r="ACZ310"/>
      <c r="ADA310"/>
      <c r="ADB310"/>
      <c r="ADC310"/>
      <c r="ADD310"/>
      <c r="ADE310"/>
      <c r="ADF310"/>
      <c r="ADG310"/>
      <c r="ADH310"/>
      <c r="ADI310"/>
      <c r="ADJ310"/>
      <c r="ADK310"/>
      <c r="ADL310"/>
      <c r="ADM310"/>
      <c r="ADN310"/>
      <c r="ADO310"/>
      <c r="ADP310"/>
      <c r="ADQ310"/>
      <c r="ADR310"/>
      <c r="ADS310"/>
      <c r="ADT310"/>
      <c r="ADU310"/>
      <c r="ADV310"/>
      <c r="ADW310"/>
      <c r="ADX310"/>
      <c r="ADY310"/>
      <c r="ADZ310"/>
      <c r="AEA310"/>
      <c r="AEB310"/>
      <c r="AEC310"/>
      <c r="AED310"/>
      <c r="AEE310"/>
      <c r="AEF310"/>
      <c r="AEG310"/>
      <c r="AEH310"/>
      <c r="AEI310"/>
      <c r="AEJ310"/>
      <c r="AEK310"/>
      <c r="AEL310"/>
      <c r="AEM310"/>
      <c r="AEN310"/>
      <c r="AEO310"/>
      <c r="AEP310"/>
      <c r="AEQ310"/>
      <c r="AER310"/>
      <c r="AES310"/>
      <c r="AET310"/>
      <c r="AEU310"/>
      <c r="AEV310"/>
      <c r="AEW310"/>
      <c r="AEX310"/>
      <c r="AEY310"/>
      <c r="AEZ310"/>
      <c r="AFA310"/>
      <c r="AFB310"/>
      <c r="AFC310"/>
      <c r="AFD310"/>
      <c r="AFE310"/>
      <c r="AFF310"/>
      <c r="AFG310"/>
      <c r="AFH310"/>
      <c r="AFI310"/>
      <c r="AFJ310"/>
      <c r="AFK310"/>
      <c r="AFL310"/>
      <c r="AFM310"/>
      <c r="AFN310"/>
      <c r="AFO310"/>
      <c r="AFP310"/>
      <c r="AFQ310"/>
      <c r="AFR310"/>
      <c r="AFS310"/>
      <c r="AFT310"/>
      <c r="AFU310"/>
      <c r="AFV310"/>
      <c r="AFW310"/>
      <c r="AFX310"/>
      <c r="AFY310"/>
      <c r="AFZ310"/>
      <c r="AGA310"/>
      <c r="AGB310"/>
      <c r="AGC310"/>
      <c r="AGD310"/>
      <c r="AGE310"/>
      <c r="AGF310"/>
      <c r="AGG310"/>
      <c r="AGH310"/>
      <c r="AGI310"/>
      <c r="AGJ310"/>
      <c r="AGK310"/>
      <c r="AGL310"/>
      <c r="AGM310"/>
      <c r="AGN310"/>
      <c r="AGO310"/>
      <c r="AGP310"/>
      <c r="AGQ310"/>
      <c r="AGR310"/>
      <c r="AGS310"/>
      <c r="AGT310"/>
      <c r="AGU310"/>
      <c r="AGV310"/>
      <c r="AGW310"/>
      <c r="AGX310"/>
      <c r="AGY310"/>
      <c r="AGZ310"/>
      <c r="AHA310"/>
      <c r="AHB310"/>
      <c r="AHC310"/>
      <c r="AHD310"/>
      <c r="AHE310"/>
      <c r="AHF310"/>
      <c r="AHG310"/>
      <c r="AHH310"/>
      <c r="AHI310"/>
      <c r="AHJ310"/>
      <c r="AHK310"/>
      <c r="AHL310"/>
      <c r="AHM310"/>
      <c r="AHN310"/>
      <c r="AHO310"/>
      <c r="AHP310"/>
      <c r="AHQ310"/>
      <c r="AHR310"/>
      <c r="AHS310"/>
      <c r="AHT310"/>
      <c r="AHU310"/>
      <c r="AHV310"/>
      <c r="AHW310"/>
      <c r="AHX310"/>
      <c r="AHY310"/>
      <c r="AHZ310"/>
      <c r="AIA310"/>
      <c r="AIB310"/>
      <c r="AIC310"/>
      <c r="AID310"/>
      <c r="AIE310"/>
      <c r="AIF310"/>
      <c r="AIG310"/>
      <c r="AIH310"/>
      <c r="AII310"/>
      <c r="AIJ310"/>
      <c r="AIK310"/>
      <c r="AIL310"/>
      <c r="AIM310"/>
      <c r="AIN310"/>
      <c r="AIO310"/>
      <c r="AIP310"/>
      <c r="AIQ310"/>
      <c r="AIR310"/>
      <c r="AIS310"/>
      <c r="AIT310"/>
      <c r="AIU310"/>
      <c r="AIV310"/>
      <c r="AIW310"/>
      <c r="AIX310"/>
      <c r="AIY310"/>
      <c r="AIZ310"/>
      <c r="AJA310"/>
      <c r="AJB310"/>
      <c r="AJC310"/>
      <c r="AJD310"/>
      <c r="AJE310"/>
      <c r="AJF310"/>
      <c r="AJG310"/>
      <c r="AJH310"/>
      <c r="AJI310"/>
      <c r="AJJ310"/>
      <c r="AJK310"/>
      <c r="AJL310"/>
      <c r="AJM310"/>
      <c r="AJN310"/>
      <c r="AJO310"/>
      <c r="AJP310"/>
      <c r="AJQ310"/>
      <c r="AJR310"/>
      <c r="AJS310"/>
      <c r="AJT310"/>
      <c r="AJU310"/>
      <c r="AJV310"/>
      <c r="AJW310"/>
      <c r="AJX310"/>
      <c r="AJY310"/>
      <c r="AJZ310"/>
      <c r="AKA310"/>
      <c r="AKB310"/>
      <c r="AKC310"/>
      <c r="AKD310"/>
      <c r="AKE310"/>
      <c r="AKF310"/>
      <c r="AKG310"/>
      <c r="AKH310"/>
      <c r="AKI310"/>
      <c r="AKJ310"/>
      <c r="AKK310"/>
      <c r="AKL310"/>
      <c r="AKM310"/>
      <c r="AKN310"/>
      <c r="AKO310"/>
      <c r="AKP310"/>
      <c r="AKQ310"/>
      <c r="AKR310"/>
      <c r="AKS310"/>
      <c r="AKT310"/>
      <c r="AKU310"/>
      <c r="AKV310"/>
      <c r="AKW310"/>
      <c r="AKX310"/>
      <c r="AKY310"/>
      <c r="AKZ310"/>
      <c r="ALA310"/>
      <c r="ALB310"/>
      <c r="ALC310"/>
      <c r="ALD310"/>
      <c r="ALE310"/>
      <c r="ALF310"/>
      <c r="ALG310"/>
      <c r="ALH310"/>
      <c r="ALI310"/>
      <c r="ALJ310"/>
      <c r="ALK310"/>
      <c r="ALL310"/>
      <c r="ALM310"/>
      <c r="ALN310"/>
      <c r="ALO310"/>
      <c r="ALP310"/>
      <c r="ALQ310"/>
      <c r="ALR310"/>
      <c r="ALS310"/>
      <c r="ALT310"/>
      <c r="ALU310"/>
      <c r="ALV310"/>
      <c r="ALW310"/>
      <c r="ALX310"/>
      <c r="ALY310"/>
      <c r="ALZ310"/>
      <c r="AMA310"/>
      <c r="AMB310"/>
      <c r="AMC310"/>
      <c r="AMD310"/>
      <c r="AME310"/>
      <c r="AMF310"/>
      <c r="AMG310"/>
      <c r="AMH310"/>
      <c r="AMI310"/>
      <c r="AMJ310"/>
    </row>
    <row r="311" spans="1:1024">
      <c r="A311" s="14" t="s">
        <v>50</v>
      </c>
      <c r="B311" s="15">
        <v>1</v>
      </c>
      <c r="C311" s="16">
        <v>19401</v>
      </c>
      <c r="D311" s="17">
        <v>42314</v>
      </c>
      <c r="E311" s="17">
        <v>42316</v>
      </c>
      <c r="F311" s="13">
        <f t="shared" si="33"/>
        <v>2</v>
      </c>
      <c r="G311" s="18" t="str">
        <f t="shared" si="34"/>
        <v>62 years, 8 months</v>
      </c>
      <c r="H311" s="18" t="s">
        <v>51</v>
      </c>
      <c r="I311" s="13" t="s">
        <v>52</v>
      </c>
      <c r="J311" s="18">
        <v>0</v>
      </c>
      <c r="K311" s="18">
        <v>0</v>
      </c>
      <c r="L311" s="18">
        <v>0</v>
      </c>
      <c r="M311" s="19">
        <v>1</v>
      </c>
      <c r="N311" s="18">
        <v>0</v>
      </c>
      <c r="O311" s="18">
        <v>0</v>
      </c>
      <c r="P311" s="18">
        <v>0</v>
      </c>
      <c r="Q311" s="18">
        <v>1</v>
      </c>
      <c r="R311" s="18">
        <v>0</v>
      </c>
      <c r="S311" s="18">
        <v>0</v>
      </c>
      <c r="T311" s="18">
        <v>0</v>
      </c>
      <c r="U311" s="18">
        <v>0</v>
      </c>
      <c r="V311" s="18">
        <v>0</v>
      </c>
      <c r="W311" s="18">
        <v>0</v>
      </c>
      <c r="X311" s="18">
        <v>0</v>
      </c>
      <c r="Y311" s="18">
        <v>30.75</v>
      </c>
      <c r="Z311" s="18">
        <f t="shared" si="29"/>
        <v>1</v>
      </c>
      <c r="AA311" s="14">
        <v>0</v>
      </c>
      <c r="AB311" s="18">
        <v>0</v>
      </c>
      <c r="AC311" s="18">
        <v>0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18">
        <v>0</v>
      </c>
      <c r="AK311" s="18">
        <v>0</v>
      </c>
      <c r="AL311" s="18">
        <v>0</v>
      </c>
      <c r="AM311" s="18">
        <v>138</v>
      </c>
      <c r="AN311" s="18">
        <v>141</v>
      </c>
      <c r="AO311" s="18">
        <f t="shared" si="30"/>
        <v>0</v>
      </c>
      <c r="AP311" s="18">
        <f t="shared" si="31"/>
        <v>0</v>
      </c>
      <c r="AQ311" s="13">
        <v>0</v>
      </c>
      <c r="AR311" s="18">
        <f t="shared" si="35"/>
        <v>2</v>
      </c>
      <c r="AS311" s="18">
        <v>0</v>
      </c>
      <c r="AT311" s="18">
        <v>0</v>
      </c>
      <c r="AU311" s="18">
        <f t="shared" si="32"/>
        <v>2</v>
      </c>
      <c r="AV311" s="18">
        <v>0</v>
      </c>
      <c r="AW311" s="18">
        <v>0</v>
      </c>
      <c r="AX311" s="18">
        <v>0</v>
      </c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  <c r="LH311"/>
      <c r="LI311"/>
      <c r="LJ311"/>
      <c r="LK311"/>
      <c r="LL311"/>
      <c r="LM311"/>
      <c r="LN311"/>
      <c r="LO311"/>
      <c r="LP311"/>
      <c r="LQ311"/>
      <c r="LR311"/>
      <c r="LS311"/>
      <c r="LT311"/>
      <c r="LU311"/>
      <c r="LV311"/>
      <c r="LW311"/>
      <c r="LX311"/>
      <c r="LY311"/>
      <c r="LZ311"/>
      <c r="MA311"/>
      <c r="MB311"/>
      <c r="MC311"/>
      <c r="MD311"/>
      <c r="ME311"/>
      <c r="MF311"/>
      <c r="MG311"/>
      <c r="MH311"/>
      <c r="MI311"/>
      <c r="MJ311"/>
      <c r="MK311"/>
      <c r="ML311"/>
      <c r="MM311"/>
      <c r="MN311"/>
      <c r="MO311"/>
      <c r="MP311"/>
      <c r="MQ311"/>
      <c r="MR311"/>
      <c r="MS311"/>
      <c r="MT311"/>
      <c r="MU311"/>
      <c r="MV311"/>
      <c r="MW311"/>
      <c r="MX311"/>
      <c r="MY311"/>
      <c r="MZ311"/>
      <c r="NA311"/>
      <c r="NB311"/>
      <c r="NC311"/>
      <c r="ND311"/>
      <c r="NE311"/>
      <c r="NF311"/>
      <c r="NG311"/>
      <c r="NH311"/>
      <c r="NI311"/>
      <c r="NJ311"/>
      <c r="NK311"/>
      <c r="NL311"/>
      <c r="NM311"/>
      <c r="NN311"/>
      <c r="NO311"/>
      <c r="NP311"/>
      <c r="NQ311"/>
      <c r="NR311"/>
      <c r="NS311"/>
      <c r="NT311"/>
      <c r="NU311"/>
      <c r="NV311"/>
      <c r="NW311"/>
      <c r="NX311"/>
      <c r="NY311"/>
      <c r="NZ311"/>
      <c r="OA311"/>
      <c r="OB311"/>
      <c r="OC311"/>
      <c r="OD311"/>
      <c r="OE311"/>
      <c r="OF311"/>
      <c r="OG311"/>
      <c r="OH311"/>
      <c r="OI311"/>
      <c r="OJ311"/>
      <c r="OK311"/>
      <c r="OL311"/>
      <c r="OM311"/>
      <c r="ON311"/>
      <c r="OO311"/>
      <c r="OP311"/>
      <c r="OQ311"/>
      <c r="OR311"/>
      <c r="OS311"/>
      <c r="OT311"/>
      <c r="OU311"/>
      <c r="OV311"/>
      <c r="OW311"/>
      <c r="OX311"/>
      <c r="OY311"/>
      <c r="OZ311"/>
      <c r="PA311"/>
      <c r="PB311"/>
      <c r="PC311"/>
      <c r="PD311"/>
      <c r="PE311"/>
      <c r="PF311"/>
      <c r="PG311"/>
      <c r="PH311"/>
      <c r="PI311"/>
      <c r="PJ311"/>
      <c r="PK311"/>
      <c r="PL311"/>
      <c r="PM311"/>
      <c r="PN311"/>
      <c r="PO311"/>
      <c r="PP311"/>
      <c r="PQ311"/>
      <c r="PR311"/>
      <c r="PS311"/>
      <c r="PT311"/>
      <c r="PU311"/>
      <c r="PV311"/>
      <c r="PW311"/>
      <c r="PX311"/>
      <c r="PY311"/>
      <c r="PZ311"/>
      <c r="QA311"/>
      <c r="QB311"/>
      <c r="QC311"/>
      <c r="QD311"/>
      <c r="QE311"/>
      <c r="QF311"/>
      <c r="QG311"/>
      <c r="QH311"/>
      <c r="QI311"/>
      <c r="QJ311"/>
      <c r="QK311"/>
      <c r="QL311"/>
      <c r="QM311"/>
      <c r="QN311"/>
      <c r="QO311"/>
      <c r="QP311"/>
      <c r="QQ311"/>
      <c r="QR311"/>
      <c r="QS311"/>
      <c r="QT311"/>
      <c r="QU311"/>
      <c r="QV311"/>
      <c r="QW311"/>
      <c r="QX311"/>
      <c r="QY311"/>
      <c r="QZ311"/>
      <c r="RA311"/>
      <c r="RB311"/>
      <c r="RC311"/>
      <c r="RD311"/>
      <c r="RE311"/>
      <c r="RF311"/>
      <c r="RG311"/>
      <c r="RH311"/>
      <c r="RI311"/>
      <c r="RJ311"/>
      <c r="RK311"/>
      <c r="RL311"/>
      <c r="RM311"/>
      <c r="RN311"/>
      <c r="RO311"/>
      <c r="RP311"/>
      <c r="RQ311"/>
      <c r="RR311"/>
      <c r="RS311"/>
      <c r="RT311"/>
      <c r="RU311"/>
      <c r="RV311"/>
      <c r="RW311"/>
      <c r="RX311"/>
      <c r="RY311"/>
      <c r="RZ311"/>
      <c r="SA311"/>
      <c r="SB311"/>
      <c r="SC311"/>
      <c r="SD311"/>
      <c r="SE311"/>
      <c r="SF311"/>
      <c r="SG311"/>
      <c r="SH311"/>
      <c r="SI311"/>
      <c r="SJ311"/>
      <c r="SK311"/>
      <c r="SL311"/>
      <c r="SM311"/>
      <c r="SN311"/>
      <c r="SO311"/>
      <c r="SP311"/>
      <c r="SQ311"/>
      <c r="SR311"/>
      <c r="SS311"/>
      <c r="ST311"/>
      <c r="SU311"/>
      <c r="SV311"/>
      <c r="SW311"/>
      <c r="SX311"/>
      <c r="SY311"/>
      <c r="SZ311"/>
      <c r="TA311"/>
      <c r="TB311"/>
      <c r="TC311"/>
      <c r="TD311"/>
      <c r="TE311"/>
      <c r="TF311"/>
      <c r="TG311"/>
      <c r="TH311"/>
      <c r="TI311"/>
      <c r="TJ311"/>
      <c r="TK311"/>
      <c r="TL311"/>
      <c r="TM311"/>
      <c r="TN311"/>
      <c r="TO311"/>
      <c r="TP311"/>
      <c r="TQ311"/>
      <c r="TR311"/>
      <c r="TS311"/>
      <c r="TT311"/>
      <c r="TU311"/>
      <c r="TV311"/>
      <c r="TW311"/>
      <c r="TX311"/>
      <c r="TY311"/>
      <c r="TZ311"/>
      <c r="UA311"/>
      <c r="UB311"/>
      <c r="UC311"/>
      <c r="UD311"/>
      <c r="UE311"/>
      <c r="UF311"/>
      <c r="UG311"/>
      <c r="UH311"/>
      <c r="UI311"/>
      <c r="UJ311"/>
      <c r="UK311"/>
      <c r="UL311"/>
      <c r="UM311"/>
      <c r="UN311"/>
      <c r="UO311"/>
      <c r="UP311"/>
      <c r="UQ311"/>
      <c r="UR311"/>
      <c r="US311"/>
      <c r="UT311"/>
      <c r="UU311"/>
      <c r="UV311"/>
      <c r="UW311"/>
      <c r="UX311"/>
      <c r="UY311"/>
      <c r="UZ311"/>
      <c r="VA311"/>
      <c r="VB311"/>
      <c r="VC311"/>
      <c r="VD311"/>
      <c r="VE311"/>
      <c r="VF311"/>
      <c r="VG311"/>
      <c r="VH311"/>
      <c r="VI311"/>
      <c r="VJ311"/>
      <c r="VK311"/>
      <c r="VL311"/>
      <c r="VM311"/>
      <c r="VN311"/>
      <c r="VO311"/>
      <c r="VP311"/>
      <c r="VQ311"/>
      <c r="VR311"/>
      <c r="VS311"/>
      <c r="VT311"/>
      <c r="VU311"/>
      <c r="VV311"/>
      <c r="VW311"/>
      <c r="VX311"/>
      <c r="VY311"/>
      <c r="VZ311"/>
      <c r="WA311"/>
      <c r="WB311"/>
      <c r="WC311"/>
      <c r="WD311"/>
      <c r="WE311"/>
      <c r="WF311"/>
      <c r="WG311"/>
      <c r="WH311"/>
      <c r="WI311"/>
      <c r="WJ311"/>
      <c r="WK311"/>
      <c r="WL311"/>
      <c r="WM311"/>
      <c r="WN311"/>
      <c r="WO311"/>
      <c r="WP311"/>
      <c r="WQ311"/>
      <c r="WR311"/>
      <c r="WS311"/>
      <c r="WT311"/>
      <c r="WU311"/>
      <c r="WV311"/>
      <c r="WW311"/>
      <c r="WX311"/>
      <c r="WY311"/>
      <c r="WZ311"/>
      <c r="XA311"/>
      <c r="XB311"/>
      <c r="XC311"/>
      <c r="XD311"/>
      <c r="XE311"/>
      <c r="XF311"/>
      <c r="XG311"/>
      <c r="XH311"/>
      <c r="XI311"/>
      <c r="XJ311"/>
      <c r="XK311"/>
      <c r="XL311"/>
      <c r="XM311"/>
      <c r="XN311"/>
      <c r="XO311"/>
      <c r="XP311"/>
      <c r="XQ311"/>
      <c r="XR311"/>
      <c r="XS311"/>
      <c r="XT311"/>
      <c r="XU311"/>
      <c r="XV311"/>
      <c r="XW311"/>
      <c r="XX311"/>
      <c r="XY311"/>
      <c r="XZ311"/>
      <c r="YA311"/>
      <c r="YB311"/>
      <c r="YC311"/>
      <c r="YD311"/>
      <c r="YE311"/>
      <c r="YF311"/>
      <c r="YG311"/>
      <c r="YH311"/>
      <c r="YI311"/>
      <c r="YJ311"/>
      <c r="YK311"/>
      <c r="YL311"/>
      <c r="YM311"/>
      <c r="YN311"/>
      <c r="YO311"/>
      <c r="YP311"/>
      <c r="YQ311"/>
      <c r="YR311"/>
      <c r="YS311"/>
      <c r="YT311"/>
      <c r="YU311"/>
      <c r="YV311"/>
      <c r="YW311"/>
      <c r="YX311"/>
      <c r="YY311"/>
      <c r="YZ311"/>
      <c r="ZA311"/>
      <c r="ZB311"/>
      <c r="ZC311"/>
      <c r="ZD311"/>
      <c r="ZE311"/>
      <c r="ZF311"/>
      <c r="ZG311"/>
      <c r="ZH311"/>
      <c r="ZI311"/>
      <c r="ZJ311"/>
      <c r="ZK311"/>
      <c r="ZL311"/>
      <c r="ZM311"/>
      <c r="ZN311"/>
      <c r="ZO311"/>
      <c r="ZP311"/>
      <c r="ZQ311"/>
      <c r="ZR311"/>
      <c r="ZS311"/>
      <c r="ZT311"/>
      <c r="ZU311"/>
      <c r="ZV311"/>
      <c r="ZW311"/>
      <c r="ZX311"/>
      <c r="ZY311"/>
      <c r="ZZ311"/>
      <c r="AAA311"/>
      <c r="AAB311"/>
      <c r="AAC311"/>
      <c r="AAD311"/>
      <c r="AAE311"/>
      <c r="AAF311"/>
      <c r="AAG311"/>
      <c r="AAH311"/>
      <c r="AAI311"/>
      <c r="AAJ311"/>
      <c r="AAK311"/>
      <c r="AAL311"/>
      <c r="AAM311"/>
      <c r="AAN311"/>
      <c r="AAO311"/>
      <c r="AAP311"/>
      <c r="AAQ311"/>
      <c r="AAR311"/>
      <c r="AAS311"/>
      <c r="AAT311"/>
      <c r="AAU311"/>
      <c r="AAV311"/>
      <c r="AAW311"/>
      <c r="AAX311"/>
      <c r="AAY311"/>
      <c r="AAZ311"/>
      <c r="ABA311"/>
      <c r="ABB311"/>
      <c r="ABC311"/>
      <c r="ABD311"/>
      <c r="ABE311"/>
      <c r="ABF311"/>
      <c r="ABG311"/>
      <c r="ABH311"/>
      <c r="ABI311"/>
      <c r="ABJ311"/>
      <c r="ABK311"/>
      <c r="ABL311"/>
      <c r="ABM311"/>
      <c r="ABN311"/>
      <c r="ABO311"/>
      <c r="ABP311"/>
      <c r="ABQ311"/>
      <c r="ABR311"/>
      <c r="ABS311"/>
      <c r="ABT311"/>
      <c r="ABU311"/>
      <c r="ABV311"/>
      <c r="ABW311"/>
      <c r="ABX311"/>
      <c r="ABY311"/>
      <c r="ABZ311"/>
      <c r="ACA311"/>
      <c r="ACB311"/>
      <c r="ACC311"/>
      <c r="ACD311"/>
      <c r="ACE311"/>
      <c r="ACF311"/>
      <c r="ACG311"/>
      <c r="ACH311"/>
      <c r="ACI311"/>
      <c r="ACJ311"/>
      <c r="ACK311"/>
      <c r="ACL311"/>
      <c r="ACM311"/>
      <c r="ACN311"/>
      <c r="ACO311"/>
      <c r="ACP311"/>
      <c r="ACQ311"/>
      <c r="ACR311"/>
      <c r="ACS311"/>
      <c r="ACT311"/>
      <c r="ACU311"/>
      <c r="ACV311"/>
      <c r="ACW311"/>
      <c r="ACX311"/>
      <c r="ACY311"/>
      <c r="ACZ311"/>
      <c r="ADA311"/>
      <c r="ADB311"/>
      <c r="ADC311"/>
      <c r="ADD311"/>
      <c r="ADE311"/>
      <c r="ADF311"/>
      <c r="ADG311"/>
      <c r="ADH311"/>
      <c r="ADI311"/>
      <c r="ADJ311"/>
      <c r="ADK311"/>
      <c r="ADL311"/>
      <c r="ADM311"/>
      <c r="ADN311"/>
      <c r="ADO311"/>
      <c r="ADP311"/>
      <c r="ADQ311"/>
      <c r="ADR311"/>
      <c r="ADS311"/>
      <c r="ADT311"/>
      <c r="ADU311"/>
      <c r="ADV311"/>
      <c r="ADW311"/>
      <c r="ADX311"/>
      <c r="ADY311"/>
      <c r="ADZ311"/>
      <c r="AEA311"/>
      <c r="AEB311"/>
      <c r="AEC311"/>
      <c r="AED311"/>
      <c r="AEE311"/>
      <c r="AEF311"/>
      <c r="AEG311"/>
      <c r="AEH311"/>
      <c r="AEI311"/>
      <c r="AEJ311"/>
      <c r="AEK311"/>
      <c r="AEL311"/>
      <c r="AEM311"/>
      <c r="AEN311"/>
      <c r="AEO311"/>
      <c r="AEP311"/>
      <c r="AEQ311"/>
      <c r="AER311"/>
      <c r="AES311"/>
      <c r="AET311"/>
      <c r="AEU311"/>
      <c r="AEV311"/>
      <c r="AEW311"/>
      <c r="AEX311"/>
      <c r="AEY311"/>
      <c r="AEZ311"/>
      <c r="AFA311"/>
      <c r="AFB311"/>
      <c r="AFC311"/>
      <c r="AFD311"/>
      <c r="AFE311"/>
      <c r="AFF311"/>
      <c r="AFG311"/>
      <c r="AFH311"/>
      <c r="AFI311"/>
      <c r="AFJ311"/>
      <c r="AFK311"/>
      <c r="AFL311"/>
      <c r="AFM311"/>
      <c r="AFN311"/>
      <c r="AFO311"/>
      <c r="AFP311"/>
      <c r="AFQ311"/>
      <c r="AFR311"/>
      <c r="AFS311"/>
      <c r="AFT311"/>
      <c r="AFU311"/>
      <c r="AFV311"/>
      <c r="AFW311"/>
      <c r="AFX311"/>
      <c r="AFY311"/>
      <c r="AFZ311"/>
      <c r="AGA311"/>
      <c r="AGB311"/>
      <c r="AGC311"/>
      <c r="AGD311"/>
      <c r="AGE311"/>
      <c r="AGF311"/>
      <c r="AGG311"/>
      <c r="AGH311"/>
      <c r="AGI311"/>
      <c r="AGJ311"/>
      <c r="AGK311"/>
      <c r="AGL311"/>
      <c r="AGM311"/>
      <c r="AGN311"/>
      <c r="AGO311"/>
      <c r="AGP311"/>
      <c r="AGQ311"/>
      <c r="AGR311"/>
      <c r="AGS311"/>
      <c r="AGT311"/>
      <c r="AGU311"/>
      <c r="AGV311"/>
      <c r="AGW311"/>
      <c r="AGX311"/>
      <c r="AGY311"/>
      <c r="AGZ311"/>
      <c r="AHA311"/>
      <c r="AHB311"/>
      <c r="AHC311"/>
      <c r="AHD311"/>
      <c r="AHE311"/>
      <c r="AHF311"/>
      <c r="AHG311"/>
      <c r="AHH311"/>
      <c r="AHI311"/>
      <c r="AHJ311"/>
      <c r="AHK311"/>
      <c r="AHL311"/>
      <c r="AHM311"/>
      <c r="AHN311"/>
      <c r="AHO311"/>
      <c r="AHP311"/>
      <c r="AHQ311"/>
      <c r="AHR311"/>
      <c r="AHS311"/>
      <c r="AHT311"/>
      <c r="AHU311"/>
      <c r="AHV311"/>
      <c r="AHW311"/>
      <c r="AHX311"/>
      <c r="AHY311"/>
      <c r="AHZ311"/>
      <c r="AIA311"/>
      <c r="AIB311"/>
      <c r="AIC311"/>
      <c r="AID311"/>
      <c r="AIE311"/>
      <c r="AIF311"/>
      <c r="AIG311"/>
      <c r="AIH311"/>
      <c r="AII311"/>
      <c r="AIJ311"/>
      <c r="AIK311"/>
      <c r="AIL311"/>
      <c r="AIM311"/>
      <c r="AIN311"/>
      <c r="AIO311"/>
      <c r="AIP311"/>
      <c r="AIQ311"/>
      <c r="AIR311"/>
      <c r="AIS311"/>
      <c r="AIT311"/>
      <c r="AIU311"/>
      <c r="AIV311"/>
      <c r="AIW311"/>
      <c r="AIX311"/>
      <c r="AIY311"/>
      <c r="AIZ311"/>
      <c r="AJA311"/>
      <c r="AJB311"/>
      <c r="AJC311"/>
      <c r="AJD311"/>
      <c r="AJE311"/>
      <c r="AJF311"/>
      <c r="AJG311"/>
      <c r="AJH311"/>
      <c r="AJI311"/>
      <c r="AJJ311"/>
      <c r="AJK311"/>
      <c r="AJL311"/>
      <c r="AJM311"/>
      <c r="AJN311"/>
      <c r="AJO311"/>
      <c r="AJP311"/>
      <c r="AJQ311"/>
      <c r="AJR311"/>
      <c r="AJS311"/>
      <c r="AJT311"/>
      <c r="AJU311"/>
      <c r="AJV311"/>
      <c r="AJW311"/>
      <c r="AJX311"/>
      <c r="AJY311"/>
      <c r="AJZ311"/>
      <c r="AKA311"/>
      <c r="AKB311"/>
      <c r="AKC311"/>
      <c r="AKD311"/>
      <c r="AKE311"/>
      <c r="AKF311"/>
      <c r="AKG311"/>
      <c r="AKH311"/>
      <c r="AKI311"/>
      <c r="AKJ311"/>
      <c r="AKK311"/>
      <c r="AKL311"/>
      <c r="AKM311"/>
      <c r="AKN311"/>
      <c r="AKO311"/>
      <c r="AKP311"/>
      <c r="AKQ311"/>
      <c r="AKR311"/>
      <c r="AKS311"/>
      <c r="AKT311"/>
      <c r="AKU311"/>
      <c r="AKV311"/>
      <c r="AKW311"/>
      <c r="AKX311"/>
      <c r="AKY311"/>
      <c r="AKZ311"/>
      <c r="ALA311"/>
      <c r="ALB311"/>
      <c r="ALC311"/>
      <c r="ALD311"/>
      <c r="ALE311"/>
      <c r="ALF311"/>
      <c r="ALG311"/>
      <c r="ALH311"/>
      <c r="ALI311"/>
      <c r="ALJ311"/>
      <c r="ALK311"/>
      <c r="ALL311"/>
      <c r="ALM311"/>
      <c r="ALN311"/>
      <c r="ALO311"/>
      <c r="ALP311"/>
      <c r="ALQ311"/>
      <c r="ALR311"/>
      <c r="ALS311"/>
      <c r="ALT311"/>
      <c r="ALU311"/>
      <c r="ALV311"/>
      <c r="ALW311"/>
      <c r="ALX311"/>
      <c r="ALY311"/>
      <c r="ALZ311"/>
      <c r="AMA311"/>
      <c r="AMB311"/>
      <c r="AMC311"/>
      <c r="AMD311"/>
      <c r="AME311"/>
      <c r="AMF311"/>
      <c r="AMG311"/>
      <c r="AMH311"/>
      <c r="AMI311"/>
      <c r="AMJ311"/>
    </row>
    <row r="312" spans="1:1024">
      <c r="A312" s="14" t="s">
        <v>55</v>
      </c>
      <c r="B312" s="15">
        <v>1</v>
      </c>
      <c r="C312" s="16">
        <v>17203</v>
      </c>
      <c r="D312" s="17">
        <v>42314</v>
      </c>
      <c r="E312" s="17">
        <v>42315</v>
      </c>
      <c r="F312" s="13">
        <f t="shared" si="33"/>
        <v>1</v>
      </c>
      <c r="G312" s="18" t="str">
        <f t="shared" si="34"/>
        <v>68 years, 9 months</v>
      </c>
      <c r="H312" s="18" t="s">
        <v>51</v>
      </c>
      <c r="I312" s="13" t="s">
        <v>52</v>
      </c>
      <c r="J312" s="18">
        <v>1</v>
      </c>
      <c r="K312" s="18">
        <v>0</v>
      </c>
      <c r="L312" s="18">
        <v>0</v>
      </c>
      <c r="M312" s="19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35.49</v>
      </c>
      <c r="Z312" s="18">
        <f t="shared" si="29"/>
        <v>1</v>
      </c>
      <c r="AA312" s="14">
        <v>0</v>
      </c>
      <c r="AB312" s="18">
        <v>0</v>
      </c>
      <c r="AC312" s="18">
        <v>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18">
        <v>0</v>
      </c>
      <c r="AK312" s="18">
        <v>0</v>
      </c>
      <c r="AL312" s="18">
        <v>0</v>
      </c>
      <c r="AM312" s="18">
        <v>145</v>
      </c>
      <c r="AN312" s="18">
        <v>148</v>
      </c>
      <c r="AO312" s="18">
        <f t="shared" si="30"/>
        <v>0</v>
      </c>
      <c r="AP312" s="18">
        <f t="shared" si="31"/>
        <v>1</v>
      </c>
      <c r="AQ312" s="13">
        <v>0</v>
      </c>
      <c r="AR312" s="18">
        <f t="shared" si="35"/>
        <v>1</v>
      </c>
      <c r="AS312" s="18">
        <v>0</v>
      </c>
      <c r="AT312" s="18">
        <v>0</v>
      </c>
      <c r="AU312" s="18">
        <f t="shared" si="32"/>
        <v>1</v>
      </c>
      <c r="AV312" s="18">
        <v>0</v>
      </c>
      <c r="AW312" s="18">
        <v>0</v>
      </c>
      <c r="AX312" s="18">
        <v>0</v>
      </c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  <c r="KH312"/>
      <c r="KI312"/>
      <c r="KJ312"/>
      <c r="KK312"/>
      <c r="KL312"/>
      <c r="KM312"/>
      <c r="KN312"/>
      <c r="KO312"/>
      <c r="KP312"/>
      <c r="KQ312"/>
      <c r="KR312"/>
      <c r="KS312"/>
      <c r="KT312"/>
      <c r="KU312"/>
      <c r="KV312"/>
      <c r="KW312"/>
      <c r="KX312"/>
      <c r="KY312"/>
      <c r="KZ312"/>
      <c r="LA312"/>
      <c r="LB312"/>
      <c r="LC312"/>
      <c r="LD312"/>
      <c r="LE312"/>
      <c r="LF312"/>
      <c r="LG312"/>
      <c r="LH312"/>
      <c r="LI312"/>
      <c r="LJ312"/>
      <c r="LK312"/>
      <c r="LL312"/>
      <c r="LM312"/>
      <c r="LN312"/>
      <c r="LO312"/>
      <c r="LP312"/>
      <c r="LQ312"/>
      <c r="LR312"/>
      <c r="LS312"/>
      <c r="LT312"/>
      <c r="LU312"/>
      <c r="LV312"/>
      <c r="LW312"/>
      <c r="LX312"/>
      <c r="LY312"/>
      <c r="LZ312"/>
      <c r="MA312"/>
      <c r="MB312"/>
      <c r="MC312"/>
      <c r="MD312"/>
      <c r="ME312"/>
      <c r="MF312"/>
      <c r="MG312"/>
      <c r="MH312"/>
      <c r="MI312"/>
      <c r="MJ312"/>
      <c r="MK312"/>
      <c r="ML312"/>
      <c r="MM312"/>
      <c r="MN312"/>
      <c r="MO312"/>
      <c r="MP312"/>
      <c r="MQ312"/>
      <c r="MR312"/>
      <c r="MS312"/>
      <c r="MT312"/>
      <c r="MU312"/>
      <c r="MV312"/>
      <c r="MW312"/>
      <c r="MX312"/>
      <c r="MY312"/>
      <c r="MZ312"/>
      <c r="NA312"/>
      <c r="NB312"/>
      <c r="NC312"/>
      <c r="ND312"/>
      <c r="NE312"/>
      <c r="NF312"/>
      <c r="NG312"/>
      <c r="NH312"/>
      <c r="NI312"/>
      <c r="NJ312"/>
      <c r="NK312"/>
      <c r="NL312"/>
      <c r="NM312"/>
      <c r="NN312"/>
      <c r="NO312"/>
      <c r="NP312"/>
      <c r="NQ312"/>
      <c r="NR312"/>
      <c r="NS312"/>
      <c r="NT312"/>
      <c r="NU312"/>
      <c r="NV312"/>
      <c r="NW312"/>
      <c r="NX312"/>
      <c r="NY312"/>
      <c r="NZ312"/>
      <c r="OA312"/>
      <c r="OB312"/>
      <c r="OC312"/>
      <c r="OD312"/>
      <c r="OE312"/>
      <c r="OF312"/>
      <c r="OG312"/>
      <c r="OH312"/>
      <c r="OI312"/>
      <c r="OJ312"/>
      <c r="OK312"/>
      <c r="OL312"/>
      <c r="OM312"/>
      <c r="ON312"/>
      <c r="OO312"/>
      <c r="OP312"/>
      <c r="OQ312"/>
      <c r="OR312"/>
      <c r="OS312"/>
      <c r="OT312"/>
      <c r="OU312"/>
      <c r="OV312"/>
      <c r="OW312"/>
      <c r="OX312"/>
      <c r="OY312"/>
      <c r="OZ312"/>
      <c r="PA312"/>
      <c r="PB312"/>
      <c r="PC312"/>
      <c r="PD312"/>
      <c r="PE312"/>
      <c r="PF312"/>
      <c r="PG312"/>
      <c r="PH312"/>
      <c r="PI312"/>
      <c r="PJ312"/>
      <c r="PK312"/>
      <c r="PL312"/>
      <c r="PM312"/>
      <c r="PN312"/>
      <c r="PO312"/>
      <c r="PP312"/>
      <c r="PQ312"/>
      <c r="PR312"/>
      <c r="PS312"/>
      <c r="PT312"/>
      <c r="PU312"/>
      <c r="PV312"/>
      <c r="PW312"/>
      <c r="PX312"/>
      <c r="PY312"/>
      <c r="PZ312"/>
      <c r="QA312"/>
      <c r="QB312"/>
      <c r="QC312"/>
      <c r="QD312"/>
      <c r="QE312"/>
      <c r="QF312"/>
      <c r="QG312"/>
      <c r="QH312"/>
      <c r="QI312"/>
      <c r="QJ312"/>
      <c r="QK312"/>
      <c r="QL312"/>
      <c r="QM312"/>
      <c r="QN312"/>
      <c r="QO312"/>
      <c r="QP312"/>
      <c r="QQ312"/>
      <c r="QR312"/>
      <c r="QS312"/>
      <c r="QT312"/>
      <c r="QU312"/>
      <c r="QV312"/>
      <c r="QW312"/>
      <c r="QX312"/>
      <c r="QY312"/>
      <c r="QZ312"/>
      <c r="RA312"/>
      <c r="RB312"/>
      <c r="RC312"/>
      <c r="RD312"/>
      <c r="RE312"/>
      <c r="RF312"/>
      <c r="RG312"/>
      <c r="RH312"/>
      <c r="RI312"/>
      <c r="RJ312"/>
      <c r="RK312"/>
      <c r="RL312"/>
      <c r="RM312"/>
      <c r="RN312"/>
      <c r="RO312"/>
      <c r="RP312"/>
      <c r="RQ312"/>
      <c r="RR312"/>
      <c r="RS312"/>
      <c r="RT312"/>
      <c r="RU312"/>
      <c r="RV312"/>
      <c r="RW312"/>
      <c r="RX312"/>
      <c r="RY312"/>
      <c r="RZ312"/>
      <c r="SA312"/>
      <c r="SB312"/>
      <c r="SC312"/>
      <c r="SD312"/>
      <c r="SE312"/>
      <c r="SF312"/>
      <c r="SG312"/>
      <c r="SH312"/>
      <c r="SI312"/>
      <c r="SJ312"/>
      <c r="SK312"/>
      <c r="SL312"/>
      <c r="SM312"/>
      <c r="SN312"/>
      <c r="SO312"/>
      <c r="SP312"/>
      <c r="SQ312"/>
      <c r="SR312"/>
      <c r="SS312"/>
      <c r="ST312"/>
      <c r="SU312"/>
      <c r="SV312"/>
      <c r="SW312"/>
      <c r="SX312"/>
      <c r="SY312"/>
      <c r="SZ312"/>
      <c r="TA312"/>
      <c r="TB312"/>
      <c r="TC312"/>
      <c r="TD312"/>
      <c r="TE312"/>
      <c r="TF312"/>
      <c r="TG312"/>
      <c r="TH312"/>
      <c r="TI312"/>
      <c r="TJ312"/>
      <c r="TK312"/>
      <c r="TL312"/>
      <c r="TM312"/>
      <c r="TN312"/>
      <c r="TO312"/>
      <c r="TP312"/>
      <c r="TQ312"/>
      <c r="TR312"/>
      <c r="TS312"/>
      <c r="TT312"/>
      <c r="TU312"/>
      <c r="TV312"/>
      <c r="TW312"/>
      <c r="TX312"/>
      <c r="TY312"/>
      <c r="TZ312"/>
      <c r="UA312"/>
      <c r="UB312"/>
      <c r="UC312"/>
      <c r="UD312"/>
      <c r="UE312"/>
      <c r="UF312"/>
      <c r="UG312"/>
      <c r="UH312"/>
      <c r="UI312"/>
      <c r="UJ312"/>
      <c r="UK312"/>
      <c r="UL312"/>
      <c r="UM312"/>
      <c r="UN312"/>
      <c r="UO312"/>
      <c r="UP312"/>
      <c r="UQ312"/>
      <c r="UR312"/>
      <c r="US312"/>
      <c r="UT312"/>
      <c r="UU312"/>
      <c r="UV312"/>
      <c r="UW312"/>
      <c r="UX312"/>
      <c r="UY312"/>
      <c r="UZ312"/>
      <c r="VA312"/>
      <c r="VB312"/>
      <c r="VC312"/>
      <c r="VD312"/>
      <c r="VE312"/>
      <c r="VF312"/>
      <c r="VG312"/>
      <c r="VH312"/>
      <c r="VI312"/>
      <c r="VJ312"/>
      <c r="VK312"/>
      <c r="VL312"/>
      <c r="VM312"/>
      <c r="VN312"/>
      <c r="VO312"/>
      <c r="VP312"/>
      <c r="VQ312"/>
      <c r="VR312"/>
      <c r="VS312"/>
      <c r="VT312"/>
      <c r="VU312"/>
      <c r="VV312"/>
      <c r="VW312"/>
      <c r="VX312"/>
      <c r="VY312"/>
      <c r="VZ312"/>
      <c r="WA312"/>
      <c r="WB312"/>
      <c r="WC312"/>
      <c r="WD312"/>
      <c r="WE312"/>
      <c r="WF312"/>
      <c r="WG312"/>
      <c r="WH312"/>
      <c r="WI312"/>
      <c r="WJ312"/>
      <c r="WK312"/>
      <c r="WL312"/>
      <c r="WM312"/>
      <c r="WN312"/>
      <c r="WO312"/>
      <c r="WP312"/>
      <c r="WQ312"/>
      <c r="WR312"/>
      <c r="WS312"/>
      <c r="WT312"/>
      <c r="WU312"/>
      <c r="WV312"/>
      <c r="WW312"/>
      <c r="WX312"/>
      <c r="WY312"/>
      <c r="WZ312"/>
      <c r="XA312"/>
      <c r="XB312"/>
      <c r="XC312"/>
      <c r="XD312"/>
      <c r="XE312"/>
      <c r="XF312"/>
      <c r="XG312"/>
      <c r="XH312"/>
      <c r="XI312"/>
      <c r="XJ312"/>
      <c r="XK312"/>
      <c r="XL312"/>
      <c r="XM312"/>
      <c r="XN312"/>
      <c r="XO312"/>
      <c r="XP312"/>
      <c r="XQ312"/>
      <c r="XR312"/>
      <c r="XS312"/>
      <c r="XT312"/>
      <c r="XU312"/>
      <c r="XV312"/>
      <c r="XW312"/>
      <c r="XX312"/>
      <c r="XY312"/>
      <c r="XZ312"/>
      <c r="YA312"/>
      <c r="YB312"/>
      <c r="YC312"/>
      <c r="YD312"/>
      <c r="YE312"/>
      <c r="YF312"/>
      <c r="YG312"/>
      <c r="YH312"/>
      <c r="YI312"/>
      <c r="YJ312"/>
      <c r="YK312"/>
      <c r="YL312"/>
      <c r="YM312"/>
      <c r="YN312"/>
      <c r="YO312"/>
      <c r="YP312"/>
      <c r="YQ312"/>
      <c r="YR312"/>
      <c r="YS312"/>
      <c r="YT312"/>
      <c r="YU312"/>
      <c r="YV312"/>
      <c r="YW312"/>
      <c r="YX312"/>
      <c r="YY312"/>
      <c r="YZ312"/>
      <c r="ZA312"/>
      <c r="ZB312"/>
      <c r="ZC312"/>
      <c r="ZD312"/>
      <c r="ZE312"/>
      <c r="ZF312"/>
      <c r="ZG312"/>
      <c r="ZH312"/>
      <c r="ZI312"/>
      <c r="ZJ312"/>
      <c r="ZK312"/>
      <c r="ZL312"/>
      <c r="ZM312"/>
      <c r="ZN312"/>
      <c r="ZO312"/>
      <c r="ZP312"/>
      <c r="ZQ312"/>
      <c r="ZR312"/>
      <c r="ZS312"/>
      <c r="ZT312"/>
      <c r="ZU312"/>
      <c r="ZV312"/>
      <c r="ZW312"/>
      <c r="ZX312"/>
      <c r="ZY312"/>
      <c r="ZZ312"/>
      <c r="AAA312"/>
      <c r="AAB312"/>
      <c r="AAC312"/>
      <c r="AAD312"/>
      <c r="AAE312"/>
      <c r="AAF312"/>
      <c r="AAG312"/>
      <c r="AAH312"/>
      <c r="AAI312"/>
      <c r="AAJ312"/>
      <c r="AAK312"/>
      <c r="AAL312"/>
      <c r="AAM312"/>
      <c r="AAN312"/>
      <c r="AAO312"/>
      <c r="AAP312"/>
      <c r="AAQ312"/>
      <c r="AAR312"/>
      <c r="AAS312"/>
      <c r="AAT312"/>
      <c r="AAU312"/>
      <c r="AAV312"/>
      <c r="AAW312"/>
      <c r="AAX312"/>
      <c r="AAY312"/>
      <c r="AAZ312"/>
      <c r="ABA312"/>
      <c r="ABB312"/>
      <c r="ABC312"/>
      <c r="ABD312"/>
      <c r="ABE312"/>
      <c r="ABF312"/>
      <c r="ABG312"/>
      <c r="ABH312"/>
      <c r="ABI312"/>
      <c r="ABJ312"/>
      <c r="ABK312"/>
      <c r="ABL312"/>
      <c r="ABM312"/>
      <c r="ABN312"/>
      <c r="ABO312"/>
      <c r="ABP312"/>
      <c r="ABQ312"/>
      <c r="ABR312"/>
      <c r="ABS312"/>
      <c r="ABT312"/>
      <c r="ABU312"/>
      <c r="ABV312"/>
      <c r="ABW312"/>
      <c r="ABX312"/>
      <c r="ABY312"/>
      <c r="ABZ312"/>
      <c r="ACA312"/>
      <c r="ACB312"/>
      <c r="ACC312"/>
      <c r="ACD312"/>
      <c r="ACE312"/>
      <c r="ACF312"/>
      <c r="ACG312"/>
      <c r="ACH312"/>
      <c r="ACI312"/>
      <c r="ACJ312"/>
      <c r="ACK312"/>
      <c r="ACL312"/>
      <c r="ACM312"/>
      <c r="ACN312"/>
      <c r="ACO312"/>
      <c r="ACP312"/>
      <c r="ACQ312"/>
      <c r="ACR312"/>
      <c r="ACS312"/>
      <c r="ACT312"/>
      <c r="ACU312"/>
      <c r="ACV312"/>
      <c r="ACW312"/>
      <c r="ACX312"/>
      <c r="ACY312"/>
      <c r="ACZ312"/>
      <c r="ADA312"/>
      <c r="ADB312"/>
      <c r="ADC312"/>
      <c r="ADD312"/>
      <c r="ADE312"/>
      <c r="ADF312"/>
      <c r="ADG312"/>
      <c r="ADH312"/>
      <c r="ADI312"/>
      <c r="ADJ312"/>
      <c r="ADK312"/>
      <c r="ADL312"/>
      <c r="ADM312"/>
      <c r="ADN312"/>
      <c r="ADO312"/>
      <c r="ADP312"/>
      <c r="ADQ312"/>
      <c r="ADR312"/>
      <c r="ADS312"/>
      <c r="ADT312"/>
      <c r="ADU312"/>
      <c r="ADV312"/>
      <c r="ADW312"/>
      <c r="ADX312"/>
      <c r="ADY312"/>
      <c r="ADZ312"/>
      <c r="AEA312"/>
      <c r="AEB312"/>
      <c r="AEC312"/>
      <c r="AED312"/>
      <c r="AEE312"/>
      <c r="AEF312"/>
      <c r="AEG312"/>
      <c r="AEH312"/>
      <c r="AEI312"/>
      <c r="AEJ312"/>
      <c r="AEK312"/>
      <c r="AEL312"/>
      <c r="AEM312"/>
      <c r="AEN312"/>
      <c r="AEO312"/>
      <c r="AEP312"/>
      <c r="AEQ312"/>
      <c r="AER312"/>
      <c r="AES312"/>
      <c r="AET312"/>
      <c r="AEU312"/>
      <c r="AEV312"/>
      <c r="AEW312"/>
      <c r="AEX312"/>
      <c r="AEY312"/>
      <c r="AEZ312"/>
      <c r="AFA312"/>
      <c r="AFB312"/>
      <c r="AFC312"/>
      <c r="AFD312"/>
      <c r="AFE312"/>
      <c r="AFF312"/>
      <c r="AFG312"/>
      <c r="AFH312"/>
      <c r="AFI312"/>
      <c r="AFJ312"/>
      <c r="AFK312"/>
      <c r="AFL312"/>
      <c r="AFM312"/>
      <c r="AFN312"/>
      <c r="AFO312"/>
      <c r="AFP312"/>
      <c r="AFQ312"/>
      <c r="AFR312"/>
      <c r="AFS312"/>
      <c r="AFT312"/>
      <c r="AFU312"/>
      <c r="AFV312"/>
      <c r="AFW312"/>
      <c r="AFX312"/>
      <c r="AFY312"/>
      <c r="AFZ312"/>
      <c r="AGA312"/>
      <c r="AGB312"/>
      <c r="AGC312"/>
      <c r="AGD312"/>
      <c r="AGE312"/>
      <c r="AGF312"/>
      <c r="AGG312"/>
      <c r="AGH312"/>
      <c r="AGI312"/>
      <c r="AGJ312"/>
      <c r="AGK312"/>
      <c r="AGL312"/>
      <c r="AGM312"/>
      <c r="AGN312"/>
      <c r="AGO312"/>
      <c r="AGP312"/>
      <c r="AGQ312"/>
      <c r="AGR312"/>
      <c r="AGS312"/>
      <c r="AGT312"/>
      <c r="AGU312"/>
      <c r="AGV312"/>
      <c r="AGW312"/>
      <c r="AGX312"/>
      <c r="AGY312"/>
      <c r="AGZ312"/>
      <c r="AHA312"/>
      <c r="AHB312"/>
      <c r="AHC312"/>
      <c r="AHD312"/>
      <c r="AHE312"/>
      <c r="AHF312"/>
      <c r="AHG312"/>
      <c r="AHH312"/>
      <c r="AHI312"/>
      <c r="AHJ312"/>
      <c r="AHK312"/>
      <c r="AHL312"/>
      <c r="AHM312"/>
      <c r="AHN312"/>
      <c r="AHO312"/>
      <c r="AHP312"/>
      <c r="AHQ312"/>
      <c r="AHR312"/>
      <c r="AHS312"/>
      <c r="AHT312"/>
      <c r="AHU312"/>
      <c r="AHV312"/>
      <c r="AHW312"/>
      <c r="AHX312"/>
      <c r="AHY312"/>
      <c r="AHZ312"/>
      <c r="AIA312"/>
      <c r="AIB312"/>
      <c r="AIC312"/>
      <c r="AID312"/>
      <c r="AIE312"/>
      <c r="AIF312"/>
      <c r="AIG312"/>
      <c r="AIH312"/>
      <c r="AII312"/>
      <c r="AIJ312"/>
      <c r="AIK312"/>
      <c r="AIL312"/>
      <c r="AIM312"/>
      <c r="AIN312"/>
      <c r="AIO312"/>
      <c r="AIP312"/>
      <c r="AIQ312"/>
      <c r="AIR312"/>
      <c r="AIS312"/>
      <c r="AIT312"/>
      <c r="AIU312"/>
      <c r="AIV312"/>
      <c r="AIW312"/>
      <c r="AIX312"/>
      <c r="AIY312"/>
      <c r="AIZ312"/>
      <c r="AJA312"/>
      <c r="AJB312"/>
      <c r="AJC312"/>
      <c r="AJD312"/>
      <c r="AJE312"/>
      <c r="AJF312"/>
      <c r="AJG312"/>
      <c r="AJH312"/>
      <c r="AJI312"/>
      <c r="AJJ312"/>
      <c r="AJK312"/>
      <c r="AJL312"/>
      <c r="AJM312"/>
      <c r="AJN312"/>
      <c r="AJO312"/>
      <c r="AJP312"/>
      <c r="AJQ312"/>
      <c r="AJR312"/>
      <c r="AJS312"/>
      <c r="AJT312"/>
      <c r="AJU312"/>
      <c r="AJV312"/>
      <c r="AJW312"/>
      <c r="AJX312"/>
      <c r="AJY312"/>
      <c r="AJZ312"/>
      <c r="AKA312"/>
      <c r="AKB312"/>
      <c r="AKC312"/>
      <c r="AKD312"/>
      <c r="AKE312"/>
      <c r="AKF312"/>
      <c r="AKG312"/>
      <c r="AKH312"/>
      <c r="AKI312"/>
      <c r="AKJ312"/>
      <c r="AKK312"/>
      <c r="AKL312"/>
      <c r="AKM312"/>
      <c r="AKN312"/>
      <c r="AKO312"/>
      <c r="AKP312"/>
      <c r="AKQ312"/>
      <c r="AKR312"/>
      <c r="AKS312"/>
      <c r="AKT312"/>
      <c r="AKU312"/>
      <c r="AKV312"/>
      <c r="AKW312"/>
      <c r="AKX312"/>
      <c r="AKY312"/>
      <c r="AKZ312"/>
      <c r="ALA312"/>
      <c r="ALB312"/>
      <c r="ALC312"/>
      <c r="ALD312"/>
      <c r="ALE312"/>
      <c r="ALF312"/>
      <c r="ALG312"/>
      <c r="ALH312"/>
      <c r="ALI312"/>
      <c r="ALJ312"/>
      <c r="ALK312"/>
      <c r="ALL312"/>
      <c r="ALM312"/>
      <c r="ALN312"/>
      <c r="ALO312"/>
      <c r="ALP312"/>
      <c r="ALQ312"/>
      <c r="ALR312"/>
      <c r="ALS312"/>
      <c r="ALT312"/>
      <c r="ALU312"/>
      <c r="ALV312"/>
      <c r="ALW312"/>
      <c r="ALX312"/>
      <c r="ALY312"/>
      <c r="ALZ312"/>
      <c r="AMA312"/>
      <c r="AMB312"/>
      <c r="AMC312"/>
      <c r="AMD312"/>
      <c r="AME312"/>
      <c r="AMF312"/>
      <c r="AMG312"/>
      <c r="AMH312"/>
      <c r="AMI312"/>
      <c r="AMJ312"/>
    </row>
    <row r="313" spans="1:1024">
      <c r="A313" s="14" t="s">
        <v>69</v>
      </c>
      <c r="B313" s="15">
        <v>1</v>
      </c>
      <c r="C313" s="16">
        <v>29352</v>
      </c>
      <c r="D313" s="17">
        <v>42321</v>
      </c>
      <c r="E313" s="17">
        <v>42329</v>
      </c>
      <c r="F313" s="13">
        <f t="shared" si="33"/>
        <v>8</v>
      </c>
      <c r="G313" s="18" t="str">
        <f t="shared" si="34"/>
        <v>35 years, 6 months</v>
      </c>
      <c r="H313" s="18" t="s">
        <v>54</v>
      </c>
      <c r="I313" s="13" t="s">
        <v>52</v>
      </c>
      <c r="J313" s="18">
        <v>0</v>
      </c>
      <c r="K313" s="18">
        <v>0</v>
      </c>
      <c r="L313" s="18">
        <v>0</v>
      </c>
      <c r="M313" s="19">
        <v>0</v>
      </c>
      <c r="N313" s="18">
        <v>0</v>
      </c>
      <c r="O313" s="18">
        <v>0</v>
      </c>
      <c r="P313" s="18">
        <v>1</v>
      </c>
      <c r="Q313" s="18">
        <v>1</v>
      </c>
      <c r="R313" s="18">
        <v>0</v>
      </c>
      <c r="S313" s="18">
        <v>1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45.79</v>
      </c>
      <c r="Z313" s="18">
        <f t="shared" si="29"/>
        <v>1</v>
      </c>
      <c r="AA313" s="14">
        <v>0</v>
      </c>
      <c r="AB313" s="18">
        <v>0</v>
      </c>
      <c r="AC313" s="18">
        <v>1</v>
      </c>
      <c r="AD313" s="18" t="s">
        <v>59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8">
        <v>140</v>
      </c>
      <c r="AN313" s="18">
        <v>145</v>
      </c>
      <c r="AO313" s="18">
        <f t="shared" si="30"/>
        <v>0</v>
      </c>
      <c r="AP313" s="18">
        <f t="shared" si="31"/>
        <v>0</v>
      </c>
      <c r="AQ313" s="13">
        <v>0</v>
      </c>
      <c r="AR313" s="18">
        <f t="shared" si="35"/>
        <v>8</v>
      </c>
      <c r="AS313" s="18">
        <v>1</v>
      </c>
      <c r="AT313" s="18">
        <v>6</v>
      </c>
      <c r="AU313" s="18">
        <f t="shared" si="32"/>
        <v>14</v>
      </c>
      <c r="AV313" s="18">
        <v>1</v>
      </c>
      <c r="AW313" s="18">
        <v>0</v>
      </c>
      <c r="AX313" s="18">
        <v>0</v>
      </c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  <c r="LH313"/>
      <c r="LI313"/>
      <c r="LJ313"/>
      <c r="LK313"/>
      <c r="LL313"/>
      <c r="LM313"/>
      <c r="LN313"/>
      <c r="LO313"/>
      <c r="LP313"/>
      <c r="LQ313"/>
      <c r="LR313"/>
      <c r="LS313"/>
      <c r="LT313"/>
      <c r="LU313"/>
      <c r="LV313"/>
      <c r="LW313"/>
      <c r="LX313"/>
      <c r="LY313"/>
      <c r="LZ313"/>
      <c r="MA313"/>
      <c r="MB313"/>
      <c r="MC313"/>
      <c r="MD313"/>
      <c r="ME313"/>
      <c r="MF313"/>
      <c r="MG313"/>
      <c r="MH313"/>
      <c r="MI313"/>
      <c r="MJ313"/>
      <c r="MK313"/>
      <c r="ML313"/>
      <c r="MM313"/>
      <c r="MN313"/>
      <c r="MO313"/>
      <c r="MP313"/>
      <c r="MQ313"/>
      <c r="MR313"/>
      <c r="MS313"/>
      <c r="MT313"/>
      <c r="MU313"/>
      <c r="MV313"/>
      <c r="MW313"/>
      <c r="MX313"/>
      <c r="MY313"/>
      <c r="MZ313"/>
      <c r="NA313"/>
      <c r="NB313"/>
      <c r="NC313"/>
      <c r="ND313"/>
      <c r="NE313"/>
      <c r="NF313"/>
      <c r="NG313"/>
      <c r="NH313"/>
      <c r="NI313"/>
      <c r="NJ313"/>
      <c r="NK313"/>
      <c r="NL313"/>
      <c r="NM313"/>
      <c r="NN313"/>
      <c r="NO313"/>
      <c r="NP313"/>
      <c r="NQ313"/>
      <c r="NR313"/>
      <c r="NS313"/>
      <c r="NT313"/>
      <c r="NU313"/>
      <c r="NV313"/>
      <c r="NW313"/>
      <c r="NX313"/>
      <c r="NY313"/>
      <c r="NZ313"/>
      <c r="OA313"/>
      <c r="OB313"/>
      <c r="OC313"/>
      <c r="OD313"/>
      <c r="OE313"/>
      <c r="OF313"/>
      <c r="OG313"/>
      <c r="OH313"/>
      <c r="OI313"/>
      <c r="OJ313"/>
      <c r="OK313"/>
      <c r="OL313"/>
      <c r="OM313"/>
      <c r="ON313"/>
      <c r="OO313"/>
      <c r="OP313"/>
      <c r="OQ313"/>
      <c r="OR313"/>
      <c r="OS313"/>
      <c r="OT313"/>
      <c r="OU313"/>
      <c r="OV313"/>
      <c r="OW313"/>
      <c r="OX313"/>
      <c r="OY313"/>
      <c r="OZ313"/>
      <c r="PA313"/>
      <c r="PB313"/>
      <c r="PC313"/>
      <c r="PD313"/>
      <c r="PE313"/>
      <c r="PF313"/>
      <c r="PG313"/>
      <c r="PH313"/>
      <c r="PI313"/>
      <c r="PJ313"/>
      <c r="PK313"/>
      <c r="PL313"/>
      <c r="PM313"/>
      <c r="PN313"/>
      <c r="PO313"/>
      <c r="PP313"/>
      <c r="PQ313"/>
      <c r="PR313"/>
      <c r="PS313"/>
      <c r="PT313"/>
      <c r="PU313"/>
      <c r="PV313"/>
      <c r="PW313"/>
      <c r="PX313"/>
      <c r="PY313"/>
      <c r="PZ313"/>
      <c r="QA313"/>
      <c r="QB313"/>
      <c r="QC313"/>
      <c r="QD313"/>
      <c r="QE313"/>
      <c r="QF313"/>
      <c r="QG313"/>
      <c r="QH313"/>
      <c r="QI313"/>
      <c r="QJ313"/>
      <c r="QK313"/>
      <c r="QL313"/>
      <c r="QM313"/>
      <c r="QN313"/>
      <c r="QO313"/>
      <c r="QP313"/>
      <c r="QQ313"/>
      <c r="QR313"/>
      <c r="QS313"/>
      <c r="QT313"/>
      <c r="QU313"/>
      <c r="QV313"/>
      <c r="QW313"/>
      <c r="QX313"/>
      <c r="QY313"/>
      <c r="QZ313"/>
      <c r="RA313"/>
      <c r="RB313"/>
      <c r="RC313"/>
      <c r="RD313"/>
      <c r="RE313"/>
      <c r="RF313"/>
      <c r="RG313"/>
      <c r="RH313"/>
      <c r="RI313"/>
      <c r="RJ313"/>
      <c r="RK313"/>
      <c r="RL313"/>
      <c r="RM313"/>
      <c r="RN313"/>
      <c r="RO313"/>
      <c r="RP313"/>
      <c r="RQ313"/>
      <c r="RR313"/>
      <c r="RS313"/>
      <c r="RT313"/>
      <c r="RU313"/>
      <c r="RV313"/>
      <c r="RW313"/>
      <c r="RX313"/>
      <c r="RY313"/>
      <c r="RZ313"/>
      <c r="SA313"/>
      <c r="SB313"/>
      <c r="SC313"/>
      <c r="SD313"/>
      <c r="SE313"/>
      <c r="SF313"/>
      <c r="SG313"/>
      <c r="SH313"/>
      <c r="SI313"/>
      <c r="SJ313"/>
      <c r="SK313"/>
      <c r="SL313"/>
      <c r="SM313"/>
      <c r="SN313"/>
      <c r="SO313"/>
      <c r="SP313"/>
      <c r="SQ313"/>
      <c r="SR313"/>
      <c r="SS313"/>
      <c r="ST313"/>
      <c r="SU313"/>
      <c r="SV313"/>
      <c r="SW313"/>
      <c r="SX313"/>
      <c r="SY313"/>
      <c r="SZ313"/>
      <c r="TA313"/>
      <c r="TB313"/>
      <c r="TC313"/>
      <c r="TD313"/>
      <c r="TE313"/>
      <c r="TF313"/>
      <c r="TG313"/>
      <c r="TH313"/>
      <c r="TI313"/>
      <c r="TJ313"/>
      <c r="TK313"/>
      <c r="TL313"/>
      <c r="TM313"/>
      <c r="TN313"/>
      <c r="TO313"/>
      <c r="TP313"/>
      <c r="TQ313"/>
      <c r="TR313"/>
      <c r="TS313"/>
      <c r="TT313"/>
      <c r="TU313"/>
      <c r="TV313"/>
      <c r="TW313"/>
      <c r="TX313"/>
      <c r="TY313"/>
      <c r="TZ313"/>
      <c r="UA313"/>
      <c r="UB313"/>
      <c r="UC313"/>
      <c r="UD313"/>
      <c r="UE313"/>
      <c r="UF313"/>
      <c r="UG313"/>
      <c r="UH313"/>
      <c r="UI313"/>
      <c r="UJ313"/>
      <c r="UK313"/>
      <c r="UL313"/>
      <c r="UM313"/>
      <c r="UN313"/>
      <c r="UO313"/>
      <c r="UP313"/>
      <c r="UQ313"/>
      <c r="UR313"/>
      <c r="US313"/>
      <c r="UT313"/>
      <c r="UU313"/>
      <c r="UV313"/>
      <c r="UW313"/>
      <c r="UX313"/>
      <c r="UY313"/>
      <c r="UZ313"/>
      <c r="VA313"/>
      <c r="VB313"/>
      <c r="VC313"/>
      <c r="VD313"/>
      <c r="VE313"/>
      <c r="VF313"/>
      <c r="VG313"/>
      <c r="VH313"/>
      <c r="VI313"/>
      <c r="VJ313"/>
      <c r="VK313"/>
      <c r="VL313"/>
      <c r="VM313"/>
      <c r="VN313"/>
      <c r="VO313"/>
      <c r="VP313"/>
      <c r="VQ313"/>
      <c r="VR313"/>
      <c r="VS313"/>
      <c r="VT313"/>
      <c r="VU313"/>
      <c r="VV313"/>
      <c r="VW313"/>
      <c r="VX313"/>
      <c r="VY313"/>
      <c r="VZ313"/>
      <c r="WA313"/>
      <c r="WB313"/>
      <c r="WC313"/>
      <c r="WD313"/>
      <c r="WE313"/>
      <c r="WF313"/>
      <c r="WG313"/>
      <c r="WH313"/>
      <c r="WI313"/>
      <c r="WJ313"/>
      <c r="WK313"/>
      <c r="WL313"/>
      <c r="WM313"/>
      <c r="WN313"/>
      <c r="WO313"/>
      <c r="WP313"/>
      <c r="WQ313"/>
      <c r="WR313"/>
      <c r="WS313"/>
      <c r="WT313"/>
      <c r="WU313"/>
      <c r="WV313"/>
      <c r="WW313"/>
      <c r="WX313"/>
      <c r="WY313"/>
      <c r="WZ313"/>
      <c r="XA313"/>
      <c r="XB313"/>
      <c r="XC313"/>
      <c r="XD313"/>
      <c r="XE313"/>
      <c r="XF313"/>
      <c r="XG313"/>
      <c r="XH313"/>
      <c r="XI313"/>
      <c r="XJ313"/>
      <c r="XK313"/>
      <c r="XL313"/>
      <c r="XM313"/>
      <c r="XN313"/>
      <c r="XO313"/>
      <c r="XP313"/>
      <c r="XQ313"/>
      <c r="XR313"/>
      <c r="XS313"/>
      <c r="XT313"/>
      <c r="XU313"/>
      <c r="XV313"/>
      <c r="XW313"/>
      <c r="XX313"/>
      <c r="XY313"/>
      <c r="XZ313"/>
      <c r="YA313"/>
      <c r="YB313"/>
      <c r="YC313"/>
      <c r="YD313"/>
      <c r="YE313"/>
      <c r="YF313"/>
      <c r="YG313"/>
      <c r="YH313"/>
      <c r="YI313"/>
      <c r="YJ313"/>
      <c r="YK313"/>
      <c r="YL313"/>
      <c r="YM313"/>
      <c r="YN313"/>
      <c r="YO313"/>
      <c r="YP313"/>
      <c r="YQ313"/>
      <c r="YR313"/>
      <c r="YS313"/>
      <c r="YT313"/>
      <c r="YU313"/>
      <c r="YV313"/>
      <c r="YW313"/>
      <c r="YX313"/>
      <c r="YY313"/>
      <c r="YZ313"/>
      <c r="ZA313"/>
      <c r="ZB313"/>
      <c r="ZC313"/>
      <c r="ZD313"/>
      <c r="ZE313"/>
      <c r="ZF313"/>
      <c r="ZG313"/>
      <c r="ZH313"/>
      <c r="ZI313"/>
      <c r="ZJ313"/>
      <c r="ZK313"/>
      <c r="ZL313"/>
      <c r="ZM313"/>
      <c r="ZN313"/>
      <c r="ZO313"/>
      <c r="ZP313"/>
      <c r="ZQ313"/>
      <c r="ZR313"/>
      <c r="ZS313"/>
      <c r="ZT313"/>
      <c r="ZU313"/>
      <c r="ZV313"/>
      <c r="ZW313"/>
      <c r="ZX313"/>
      <c r="ZY313"/>
      <c r="ZZ313"/>
      <c r="AAA313"/>
      <c r="AAB313"/>
      <c r="AAC313"/>
      <c r="AAD313"/>
      <c r="AAE313"/>
      <c r="AAF313"/>
      <c r="AAG313"/>
      <c r="AAH313"/>
      <c r="AAI313"/>
      <c r="AAJ313"/>
      <c r="AAK313"/>
      <c r="AAL313"/>
      <c r="AAM313"/>
      <c r="AAN313"/>
      <c r="AAO313"/>
      <c r="AAP313"/>
      <c r="AAQ313"/>
      <c r="AAR313"/>
      <c r="AAS313"/>
      <c r="AAT313"/>
      <c r="AAU313"/>
      <c r="AAV313"/>
      <c r="AAW313"/>
      <c r="AAX313"/>
      <c r="AAY313"/>
      <c r="AAZ313"/>
      <c r="ABA313"/>
      <c r="ABB313"/>
      <c r="ABC313"/>
      <c r="ABD313"/>
      <c r="ABE313"/>
      <c r="ABF313"/>
      <c r="ABG313"/>
      <c r="ABH313"/>
      <c r="ABI313"/>
      <c r="ABJ313"/>
      <c r="ABK313"/>
      <c r="ABL313"/>
      <c r="ABM313"/>
      <c r="ABN313"/>
      <c r="ABO313"/>
      <c r="ABP313"/>
      <c r="ABQ313"/>
      <c r="ABR313"/>
      <c r="ABS313"/>
      <c r="ABT313"/>
      <c r="ABU313"/>
      <c r="ABV313"/>
      <c r="ABW313"/>
      <c r="ABX313"/>
      <c r="ABY313"/>
      <c r="ABZ313"/>
      <c r="ACA313"/>
      <c r="ACB313"/>
      <c r="ACC313"/>
      <c r="ACD313"/>
      <c r="ACE313"/>
      <c r="ACF313"/>
      <c r="ACG313"/>
      <c r="ACH313"/>
      <c r="ACI313"/>
      <c r="ACJ313"/>
      <c r="ACK313"/>
      <c r="ACL313"/>
      <c r="ACM313"/>
      <c r="ACN313"/>
      <c r="ACO313"/>
      <c r="ACP313"/>
      <c r="ACQ313"/>
      <c r="ACR313"/>
      <c r="ACS313"/>
      <c r="ACT313"/>
      <c r="ACU313"/>
      <c r="ACV313"/>
      <c r="ACW313"/>
      <c r="ACX313"/>
      <c r="ACY313"/>
      <c r="ACZ313"/>
      <c r="ADA313"/>
      <c r="ADB313"/>
      <c r="ADC313"/>
      <c r="ADD313"/>
      <c r="ADE313"/>
      <c r="ADF313"/>
      <c r="ADG313"/>
      <c r="ADH313"/>
      <c r="ADI313"/>
      <c r="ADJ313"/>
      <c r="ADK313"/>
      <c r="ADL313"/>
      <c r="ADM313"/>
      <c r="ADN313"/>
      <c r="ADO313"/>
      <c r="ADP313"/>
      <c r="ADQ313"/>
      <c r="ADR313"/>
      <c r="ADS313"/>
      <c r="ADT313"/>
      <c r="ADU313"/>
      <c r="ADV313"/>
      <c r="ADW313"/>
      <c r="ADX313"/>
      <c r="ADY313"/>
      <c r="ADZ313"/>
      <c r="AEA313"/>
      <c r="AEB313"/>
      <c r="AEC313"/>
      <c r="AED313"/>
      <c r="AEE313"/>
      <c r="AEF313"/>
      <c r="AEG313"/>
      <c r="AEH313"/>
      <c r="AEI313"/>
      <c r="AEJ313"/>
      <c r="AEK313"/>
      <c r="AEL313"/>
      <c r="AEM313"/>
      <c r="AEN313"/>
      <c r="AEO313"/>
      <c r="AEP313"/>
      <c r="AEQ313"/>
      <c r="AER313"/>
      <c r="AES313"/>
      <c r="AET313"/>
      <c r="AEU313"/>
      <c r="AEV313"/>
      <c r="AEW313"/>
      <c r="AEX313"/>
      <c r="AEY313"/>
      <c r="AEZ313"/>
      <c r="AFA313"/>
      <c r="AFB313"/>
      <c r="AFC313"/>
      <c r="AFD313"/>
      <c r="AFE313"/>
      <c r="AFF313"/>
      <c r="AFG313"/>
      <c r="AFH313"/>
      <c r="AFI313"/>
      <c r="AFJ313"/>
      <c r="AFK313"/>
      <c r="AFL313"/>
      <c r="AFM313"/>
      <c r="AFN313"/>
      <c r="AFO313"/>
      <c r="AFP313"/>
      <c r="AFQ313"/>
      <c r="AFR313"/>
      <c r="AFS313"/>
      <c r="AFT313"/>
      <c r="AFU313"/>
      <c r="AFV313"/>
      <c r="AFW313"/>
      <c r="AFX313"/>
      <c r="AFY313"/>
      <c r="AFZ313"/>
      <c r="AGA313"/>
      <c r="AGB313"/>
      <c r="AGC313"/>
      <c r="AGD313"/>
      <c r="AGE313"/>
      <c r="AGF313"/>
      <c r="AGG313"/>
      <c r="AGH313"/>
      <c r="AGI313"/>
      <c r="AGJ313"/>
      <c r="AGK313"/>
      <c r="AGL313"/>
      <c r="AGM313"/>
      <c r="AGN313"/>
      <c r="AGO313"/>
      <c r="AGP313"/>
      <c r="AGQ313"/>
      <c r="AGR313"/>
      <c r="AGS313"/>
      <c r="AGT313"/>
      <c r="AGU313"/>
      <c r="AGV313"/>
      <c r="AGW313"/>
      <c r="AGX313"/>
      <c r="AGY313"/>
      <c r="AGZ313"/>
      <c r="AHA313"/>
      <c r="AHB313"/>
      <c r="AHC313"/>
      <c r="AHD313"/>
      <c r="AHE313"/>
      <c r="AHF313"/>
      <c r="AHG313"/>
      <c r="AHH313"/>
      <c r="AHI313"/>
      <c r="AHJ313"/>
      <c r="AHK313"/>
      <c r="AHL313"/>
      <c r="AHM313"/>
      <c r="AHN313"/>
      <c r="AHO313"/>
      <c r="AHP313"/>
      <c r="AHQ313"/>
      <c r="AHR313"/>
      <c r="AHS313"/>
      <c r="AHT313"/>
      <c r="AHU313"/>
      <c r="AHV313"/>
      <c r="AHW313"/>
      <c r="AHX313"/>
      <c r="AHY313"/>
      <c r="AHZ313"/>
      <c r="AIA313"/>
      <c r="AIB313"/>
      <c r="AIC313"/>
      <c r="AID313"/>
      <c r="AIE313"/>
      <c r="AIF313"/>
      <c r="AIG313"/>
      <c r="AIH313"/>
      <c r="AII313"/>
      <c r="AIJ313"/>
      <c r="AIK313"/>
      <c r="AIL313"/>
      <c r="AIM313"/>
      <c r="AIN313"/>
      <c r="AIO313"/>
      <c r="AIP313"/>
      <c r="AIQ313"/>
      <c r="AIR313"/>
      <c r="AIS313"/>
      <c r="AIT313"/>
      <c r="AIU313"/>
      <c r="AIV313"/>
      <c r="AIW313"/>
      <c r="AIX313"/>
      <c r="AIY313"/>
      <c r="AIZ313"/>
      <c r="AJA313"/>
      <c r="AJB313"/>
      <c r="AJC313"/>
      <c r="AJD313"/>
      <c r="AJE313"/>
      <c r="AJF313"/>
      <c r="AJG313"/>
      <c r="AJH313"/>
      <c r="AJI313"/>
      <c r="AJJ313"/>
      <c r="AJK313"/>
      <c r="AJL313"/>
      <c r="AJM313"/>
      <c r="AJN313"/>
      <c r="AJO313"/>
      <c r="AJP313"/>
      <c r="AJQ313"/>
      <c r="AJR313"/>
      <c r="AJS313"/>
      <c r="AJT313"/>
      <c r="AJU313"/>
      <c r="AJV313"/>
      <c r="AJW313"/>
      <c r="AJX313"/>
      <c r="AJY313"/>
      <c r="AJZ313"/>
      <c r="AKA313"/>
      <c r="AKB313"/>
      <c r="AKC313"/>
      <c r="AKD313"/>
      <c r="AKE313"/>
      <c r="AKF313"/>
      <c r="AKG313"/>
      <c r="AKH313"/>
      <c r="AKI313"/>
      <c r="AKJ313"/>
      <c r="AKK313"/>
      <c r="AKL313"/>
      <c r="AKM313"/>
      <c r="AKN313"/>
      <c r="AKO313"/>
      <c r="AKP313"/>
      <c r="AKQ313"/>
      <c r="AKR313"/>
      <c r="AKS313"/>
      <c r="AKT313"/>
      <c r="AKU313"/>
      <c r="AKV313"/>
      <c r="AKW313"/>
      <c r="AKX313"/>
      <c r="AKY313"/>
      <c r="AKZ313"/>
      <c r="ALA313"/>
      <c r="ALB313"/>
      <c r="ALC313"/>
      <c r="ALD313"/>
      <c r="ALE313"/>
      <c r="ALF313"/>
      <c r="ALG313"/>
      <c r="ALH313"/>
      <c r="ALI313"/>
      <c r="ALJ313"/>
      <c r="ALK313"/>
      <c r="ALL313"/>
      <c r="ALM313"/>
      <c r="ALN313"/>
      <c r="ALO313"/>
      <c r="ALP313"/>
      <c r="ALQ313"/>
      <c r="ALR313"/>
      <c r="ALS313"/>
      <c r="ALT313"/>
      <c r="ALU313"/>
      <c r="ALV313"/>
      <c r="ALW313"/>
      <c r="ALX313"/>
      <c r="ALY313"/>
      <c r="ALZ313"/>
      <c r="AMA313"/>
      <c r="AMB313"/>
      <c r="AMC313"/>
      <c r="AMD313"/>
      <c r="AME313"/>
      <c r="AMF313"/>
      <c r="AMG313"/>
      <c r="AMH313"/>
      <c r="AMI313"/>
      <c r="AMJ313"/>
    </row>
    <row r="314" spans="1:1024">
      <c r="A314" s="14" t="s">
        <v>60</v>
      </c>
      <c r="B314" s="15">
        <v>0</v>
      </c>
      <c r="C314" s="16">
        <v>28376</v>
      </c>
      <c r="D314" s="17">
        <v>42326</v>
      </c>
      <c r="E314" s="17">
        <v>42327</v>
      </c>
      <c r="F314" s="13">
        <f t="shared" si="33"/>
        <v>1</v>
      </c>
      <c r="G314" s="18" t="str">
        <f t="shared" si="34"/>
        <v>38 years, 2 months</v>
      </c>
      <c r="H314" s="18" t="s">
        <v>51</v>
      </c>
      <c r="I314" s="13" t="s">
        <v>52</v>
      </c>
      <c r="J314" s="18">
        <v>0</v>
      </c>
      <c r="K314" s="18">
        <v>0</v>
      </c>
      <c r="L314" s="18">
        <v>0</v>
      </c>
      <c r="M314" s="19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  <c r="U314" s="18">
        <v>0</v>
      </c>
      <c r="V314" s="18">
        <v>0</v>
      </c>
      <c r="W314" s="18">
        <v>0</v>
      </c>
      <c r="X314" s="18">
        <v>0</v>
      </c>
      <c r="Y314" s="18">
        <v>25.9</v>
      </c>
      <c r="Z314" s="18">
        <f t="shared" si="29"/>
        <v>0</v>
      </c>
      <c r="AA314" s="14">
        <v>0</v>
      </c>
      <c r="AB314" s="18">
        <v>0</v>
      </c>
      <c r="AC314" s="18">
        <v>0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18">
        <v>0</v>
      </c>
      <c r="AK314" s="18">
        <v>0</v>
      </c>
      <c r="AL314" s="18">
        <v>0</v>
      </c>
      <c r="AM314" s="18">
        <v>141</v>
      </c>
      <c r="AN314" s="18">
        <v>141</v>
      </c>
      <c r="AO314" s="18">
        <f t="shared" si="30"/>
        <v>0</v>
      </c>
      <c r="AP314" s="18">
        <f t="shared" si="31"/>
        <v>0</v>
      </c>
      <c r="AQ314" s="13">
        <v>0</v>
      </c>
      <c r="AR314" s="18">
        <f t="shared" si="35"/>
        <v>1</v>
      </c>
      <c r="AS314" s="18">
        <v>1</v>
      </c>
      <c r="AT314" s="18">
        <v>1</v>
      </c>
      <c r="AU314" s="18">
        <f t="shared" si="32"/>
        <v>2</v>
      </c>
      <c r="AV314" s="18">
        <v>1</v>
      </c>
      <c r="AW314" s="18">
        <v>0</v>
      </c>
      <c r="AX314" s="18">
        <v>0</v>
      </c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</row>
    <row r="315" spans="1:1024">
      <c r="A315" s="14" t="s">
        <v>50</v>
      </c>
      <c r="B315" s="15">
        <v>1</v>
      </c>
      <c r="C315" s="16">
        <v>20677</v>
      </c>
      <c r="D315" s="17">
        <v>42326</v>
      </c>
      <c r="E315" s="17">
        <v>42329</v>
      </c>
      <c r="F315" s="13">
        <f t="shared" si="33"/>
        <v>3</v>
      </c>
      <c r="G315" s="18" t="str">
        <f t="shared" si="34"/>
        <v>59 years, 3 months</v>
      </c>
      <c r="H315" s="18" t="s">
        <v>54</v>
      </c>
      <c r="I315" s="13" t="s">
        <v>52</v>
      </c>
      <c r="J315" s="18">
        <v>0</v>
      </c>
      <c r="K315" s="18">
        <v>0</v>
      </c>
      <c r="L315" s="18">
        <v>0</v>
      </c>
      <c r="M315" s="19">
        <v>1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  <c r="U315" s="18">
        <v>0</v>
      </c>
      <c r="V315" s="18">
        <v>0</v>
      </c>
      <c r="W315" s="18">
        <v>0</v>
      </c>
      <c r="X315" s="18">
        <v>0</v>
      </c>
      <c r="Y315" s="18">
        <v>33.53</v>
      </c>
      <c r="Z315" s="18">
        <f t="shared" si="29"/>
        <v>1</v>
      </c>
      <c r="AA315" s="14">
        <v>0</v>
      </c>
      <c r="AB315" s="18">
        <v>0</v>
      </c>
      <c r="AC315" s="18">
        <v>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18">
        <v>0</v>
      </c>
      <c r="AK315" s="18">
        <v>0</v>
      </c>
      <c r="AL315" s="18">
        <v>0</v>
      </c>
      <c r="AM315" s="18">
        <v>144</v>
      </c>
      <c r="AN315" s="18">
        <v>145</v>
      </c>
      <c r="AO315" s="18">
        <f t="shared" si="30"/>
        <v>0</v>
      </c>
      <c r="AP315" s="18">
        <f t="shared" si="31"/>
        <v>0</v>
      </c>
      <c r="AQ315" s="13">
        <v>0</v>
      </c>
      <c r="AR315" s="18">
        <f t="shared" si="35"/>
        <v>3</v>
      </c>
      <c r="AS315" s="18">
        <v>0</v>
      </c>
      <c r="AT315" s="18">
        <v>0</v>
      </c>
      <c r="AU315" s="18">
        <f t="shared" si="32"/>
        <v>3</v>
      </c>
      <c r="AV315" s="18">
        <v>0</v>
      </c>
      <c r="AW315" s="18">
        <v>0</v>
      </c>
      <c r="AX315" s="18">
        <v>0</v>
      </c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  <c r="KW315"/>
      <c r="KX315"/>
      <c r="KY315"/>
      <c r="KZ315"/>
      <c r="LA315"/>
      <c r="LB315"/>
      <c r="LC315"/>
      <c r="LD315"/>
      <c r="LE315"/>
      <c r="LF315"/>
      <c r="LG315"/>
      <c r="LH315"/>
      <c r="LI315"/>
      <c r="LJ315"/>
      <c r="LK315"/>
      <c r="LL315"/>
      <c r="LM315"/>
      <c r="LN315"/>
      <c r="LO315"/>
      <c r="LP315"/>
      <c r="LQ315"/>
      <c r="LR315"/>
      <c r="LS315"/>
      <c r="LT315"/>
      <c r="LU315"/>
      <c r="LV315"/>
      <c r="LW315"/>
      <c r="LX315"/>
      <c r="LY315"/>
      <c r="LZ315"/>
      <c r="MA315"/>
      <c r="MB315"/>
      <c r="MC315"/>
      <c r="MD315"/>
      <c r="ME315"/>
      <c r="MF315"/>
      <c r="MG315"/>
      <c r="MH315"/>
      <c r="MI315"/>
      <c r="MJ315"/>
      <c r="MK315"/>
      <c r="ML315"/>
      <c r="MM315"/>
      <c r="MN315"/>
      <c r="MO315"/>
      <c r="MP315"/>
      <c r="MQ315"/>
      <c r="MR315"/>
      <c r="MS315"/>
      <c r="MT315"/>
      <c r="MU315"/>
      <c r="MV315"/>
      <c r="MW315"/>
      <c r="MX315"/>
      <c r="MY315"/>
      <c r="MZ315"/>
      <c r="NA315"/>
      <c r="NB315"/>
      <c r="NC315"/>
      <c r="ND315"/>
      <c r="NE315"/>
      <c r="NF315"/>
      <c r="NG315"/>
      <c r="NH315"/>
      <c r="NI315"/>
      <c r="NJ315"/>
      <c r="NK315"/>
      <c r="NL315"/>
      <c r="NM315"/>
      <c r="NN315"/>
      <c r="NO315"/>
      <c r="NP315"/>
      <c r="NQ315"/>
      <c r="NR315"/>
      <c r="NS315"/>
      <c r="NT315"/>
      <c r="NU315"/>
      <c r="NV315"/>
      <c r="NW315"/>
      <c r="NX315"/>
      <c r="NY315"/>
      <c r="NZ315"/>
      <c r="OA315"/>
      <c r="OB315"/>
      <c r="OC315"/>
      <c r="OD315"/>
      <c r="OE315"/>
      <c r="OF315"/>
      <c r="OG315"/>
      <c r="OH315"/>
      <c r="OI315"/>
      <c r="OJ315"/>
      <c r="OK315"/>
      <c r="OL315"/>
      <c r="OM315"/>
      <c r="ON315"/>
      <c r="OO315"/>
      <c r="OP315"/>
      <c r="OQ315"/>
      <c r="OR315"/>
      <c r="OS315"/>
      <c r="OT315"/>
      <c r="OU315"/>
      <c r="OV315"/>
      <c r="OW315"/>
      <c r="OX315"/>
      <c r="OY315"/>
      <c r="OZ315"/>
      <c r="PA315"/>
      <c r="PB315"/>
      <c r="PC315"/>
      <c r="PD315"/>
      <c r="PE315"/>
      <c r="PF315"/>
      <c r="PG315"/>
      <c r="PH315"/>
      <c r="PI315"/>
      <c r="PJ315"/>
      <c r="PK315"/>
      <c r="PL315"/>
      <c r="PM315"/>
      <c r="PN315"/>
      <c r="PO315"/>
      <c r="PP315"/>
      <c r="PQ315"/>
      <c r="PR315"/>
      <c r="PS315"/>
      <c r="PT315"/>
      <c r="PU315"/>
      <c r="PV315"/>
      <c r="PW315"/>
      <c r="PX315"/>
      <c r="PY315"/>
      <c r="PZ315"/>
      <c r="QA315"/>
      <c r="QB315"/>
      <c r="QC315"/>
      <c r="QD315"/>
      <c r="QE315"/>
      <c r="QF315"/>
      <c r="QG315"/>
      <c r="QH315"/>
      <c r="QI315"/>
      <c r="QJ315"/>
      <c r="QK315"/>
      <c r="QL315"/>
      <c r="QM315"/>
      <c r="QN315"/>
      <c r="QO315"/>
      <c r="QP315"/>
      <c r="QQ315"/>
      <c r="QR315"/>
      <c r="QS315"/>
      <c r="QT315"/>
      <c r="QU315"/>
      <c r="QV315"/>
      <c r="QW315"/>
      <c r="QX315"/>
      <c r="QY315"/>
      <c r="QZ315"/>
      <c r="RA315"/>
      <c r="RB315"/>
      <c r="RC315"/>
      <c r="RD315"/>
      <c r="RE315"/>
      <c r="RF315"/>
      <c r="RG315"/>
      <c r="RH315"/>
      <c r="RI315"/>
      <c r="RJ315"/>
      <c r="RK315"/>
      <c r="RL315"/>
      <c r="RM315"/>
      <c r="RN315"/>
      <c r="RO315"/>
      <c r="RP315"/>
      <c r="RQ315"/>
      <c r="RR315"/>
      <c r="RS315"/>
      <c r="RT315"/>
      <c r="RU315"/>
      <c r="RV315"/>
      <c r="RW315"/>
      <c r="RX315"/>
      <c r="RY315"/>
      <c r="RZ315"/>
      <c r="SA315"/>
      <c r="SB315"/>
      <c r="SC315"/>
      <c r="SD315"/>
      <c r="SE315"/>
      <c r="SF315"/>
      <c r="SG315"/>
      <c r="SH315"/>
      <c r="SI315"/>
      <c r="SJ315"/>
      <c r="SK315"/>
      <c r="SL315"/>
      <c r="SM315"/>
      <c r="SN315"/>
      <c r="SO315"/>
      <c r="SP315"/>
      <c r="SQ315"/>
      <c r="SR315"/>
      <c r="SS315"/>
      <c r="ST315"/>
      <c r="SU315"/>
      <c r="SV315"/>
      <c r="SW315"/>
      <c r="SX315"/>
      <c r="SY315"/>
      <c r="SZ315"/>
      <c r="TA315"/>
      <c r="TB315"/>
      <c r="TC315"/>
      <c r="TD315"/>
      <c r="TE315"/>
      <c r="TF315"/>
      <c r="TG315"/>
      <c r="TH315"/>
      <c r="TI315"/>
      <c r="TJ315"/>
      <c r="TK315"/>
      <c r="TL315"/>
      <c r="TM315"/>
      <c r="TN315"/>
      <c r="TO315"/>
      <c r="TP315"/>
      <c r="TQ315"/>
      <c r="TR315"/>
      <c r="TS315"/>
      <c r="TT315"/>
      <c r="TU315"/>
      <c r="TV315"/>
      <c r="TW315"/>
      <c r="TX315"/>
      <c r="TY315"/>
      <c r="TZ315"/>
      <c r="UA315"/>
      <c r="UB315"/>
      <c r="UC315"/>
      <c r="UD315"/>
      <c r="UE315"/>
      <c r="UF315"/>
      <c r="UG315"/>
      <c r="UH315"/>
      <c r="UI315"/>
      <c r="UJ315"/>
      <c r="UK315"/>
      <c r="UL315"/>
      <c r="UM315"/>
      <c r="UN315"/>
      <c r="UO315"/>
      <c r="UP315"/>
      <c r="UQ315"/>
      <c r="UR315"/>
      <c r="US315"/>
      <c r="UT315"/>
      <c r="UU315"/>
      <c r="UV315"/>
      <c r="UW315"/>
      <c r="UX315"/>
      <c r="UY315"/>
      <c r="UZ315"/>
      <c r="VA315"/>
      <c r="VB315"/>
      <c r="VC315"/>
      <c r="VD315"/>
      <c r="VE315"/>
      <c r="VF315"/>
      <c r="VG315"/>
      <c r="VH315"/>
      <c r="VI315"/>
      <c r="VJ315"/>
      <c r="VK315"/>
      <c r="VL315"/>
      <c r="VM315"/>
      <c r="VN315"/>
      <c r="VO315"/>
      <c r="VP315"/>
      <c r="VQ315"/>
      <c r="VR315"/>
      <c r="VS315"/>
      <c r="VT315"/>
      <c r="VU315"/>
      <c r="VV315"/>
      <c r="VW315"/>
      <c r="VX315"/>
      <c r="VY315"/>
      <c r="VZ315"/>
      <c r="WA315"/>
      <c r="WB315"/>
      <c r="WC315"/>
      <c r="WD315"/>
      <c r="WE315"/>
      <c r="WF315"/>
      <c r="WG315"/>
      <c r="WH315"/>
      <c r="WI315"/>
      <c r="WJ315"/>
      <c r="WK315"/>
      <c r="WL315"/>
      <c r="WM315"/>
      <c r="WN315"/>
      <c r="WO315"/>
      <c r="WP315"/>
      <c r="WQ315"/>
      <c r="WR315"/>
      <c r="WS315"/>
      <c r="WT315"/>
      <c r="WU315"/>
      <c r="WV315"/>
      <c r="WW315"/>
      <c r="WX315"/>
      <c r="WY315"/>
      <c r="WZ315"/>
      <c r="XA315"/>
      <c r="XB315"/>
      <c r="XC315"/>
      <c r="XD315"/>
      <c r="XE315"/>
      <c r="XF315"/>
      <c r="XG315"/>
      <c r="XH315"/>
      <c r="XI315"/>
      <c r="XJ315"/>
      <c r="XK315"/>
      <c r="XL315"/>
      <c r="XM315"/>
      <c r="XN315"/>
      <c r="XO315"/>
      <c r="XP315"/>
      <c r="XQ315"/>
      <c r="XR315"/>
      <c r="XS315"/>
      <c r="XT315"/>
      <c r="XU315"/>
      <c r="XV315"/>
      <c r="XW315"/>
      <c r="XX315"/>
      <c r="XY315"/>
      <c r="XZ315"/>
      <c r="YA315"/>
      <c r="YB315"/>
      <c r="YC315"/>
      <c r="YD315"/>
      <c r="YE315"/>
      <c r="YF315"/>
      <c r="YG315"/>
      <c r="YH315"/>
      <c r="YI315"/>
      <c r="YJ315"/>
      <c r="YK315"/>
      <c r="YL315"/>
      <c r="YM315"/>
      <c r="YN315"/>
      <c r="YO315"/>
      <c r="YP315"/>
      <c r="YQ315"/>
      <c r="YR315"/>
      <c r="YS315"/>
      <c r="YT315"/>
      <c r="YU315"/>
      <c r="YV315"/>
      <c r="YW315"/>
      <c r="YX315"/>
      <c r="YY315"/>
      <c r="YZ315"/>
      <c r="ZA315"/>
      <c r="ZB315"/>
      <c r="ZC315"/>
      <c r="ZD315"/>
      <c r="ZE315"/>
      <c r="ZF315"/>
      <c r="ZG315"/>
      <c r="ZH315"/>
      <c r="ZI315"/>
      <c r="ZJ315"/>
      <c r="ZK315"/>
      <c r="ZL315"/>
      <c r="ZM315"/>
      <c r="ZN315"/>
      <c r="ZO315"/>
      <c r="ZP315"/>
      <c r="ZQ315"/>
      <c r="ZR315"/>
      <c r="ZS315"/>
      <c r="ZT315"/>
      <c r="ZU315"/>
      <c r="ZV315"/>
      <c r="ZW315"/>
      <c r="ZX315"/>
      <c r="ZY315"/>
      <c r="ZZ315"/>
      <c r="AAA315"/>
      <c r="AAB315"/>
      <c r="AAC315"/>
      <c r="AAD315"/>
      <c r="AAE315"/>
      <c r="AAF315"/>
      <c r="AAG315"/>
      <c r="AAH315"/>
      <c r="AAI315"/>
      <c r="AAJ315"/>
      <c r="AAK315"/>
      <c r="AAL315"/>
      <c r="AAM315"/>
      <c r="AAN315"/>
      <c r="AAO315"/>
      <c r="AAP315"/>
      <c r="AAQ315"/>
      <c r="AAR315"/>
      <c r="AAS315"/>
      <c r="AAT315"/>
      <c r="AAU315"/>
      <c r="AAV315"/>
      <c r="AAW315"/>
      <c r="AAX315"/>
      <c r="AAY315"/>
      <c r="AAZ315"/>
      <c r="ABA315"/>
      <c r="ABB315"/>
      <c r="ABC315"/>
      <c r="ABD315"/>
      <c r="ABE315"/>
      <c r="ABF315"/>
      <c r="ABG315"/>
      <c r="ABH315"/>
      <c r="ABI315"/>
      <c r="ABJ315"/>
      <c r="ABK315"/>
      <c r="ABL315"/>
      <c r="ABM315"/>
      <c r="ABN315"/>
      <c r="ABO315"/>
      <c r="ABP315"/>
      <c r="ABQ315"/>
      <c r="ABR315"/>
      <c r="ABS315"/>
      <c r="ABT315"/>
      <c r="ABU315"/>
      <c r="ABV315"/>
      <c r="ABW315"/>
      <c r="ABX315"/>
      <c r="ABY315"/>
      <c r="ABZ315"/>
      <c r="ACA315"/>
      <c r="ACB315"/>
      <c r="ACC315"/>
      <c r="ACD315"/>
      <c r="ACE315"/>
      <c r="ACF315"/>
      <c r="ACG315"/>
      <c r="ACH315"/>
      <c r="ACI315"/>
      <c r="ACJ315"/>
      <c r="ACK315"/>
      <c r="ACL315"/>
      <c r="ACM315"/>
      <c r="ACN315"/>
      <c r="ACO315"/>
      <c r="ACP315"/>
      <c r="ACQ315"/>
      <c r="ACR315"/>
      <c r="ACS315"/>
      <c r="ACT315"/>
      <c r="ACU315"/>
      <c r="ACV315"/>
      <c r="ACW315"/>
      <c r="ACX315"/>
      <c r="ACY315"/>
      <c r="ACZ315"/>
      <c r="ADA315"/>
      <c r="ADB315"/>
      <c r="ADC315"/>
      <c r="ADD315"/>
      <c r="ADE315"/>
      <c r="ADF315"/>
      <c r="ADG315"/>
      <c r="ADH315"/>
      <c r="ADI315"/>
      <c r="ADJ315"/>
      <c r="ADK315"/>
      <c r="ADL315"/>
      <c r="ADM315"/>
      <c r="ADN315"/>
      <c r="ADO315"/>
      <c r="ADP315"/>
      <c r="ADQ315"/>
      <c r="ADR315"/>
      <c r="ADS315"/>
      <c r="ADT315"/>
      <c r="ADU315"/>
      <c r="ADV315"/>
      <c r="ADW315"/>
      <c r="ADX315"/>
      <c r="ADY315"/>
      <c r="ADZ315"/>
      <c r="AEA315"/>
      <c r="AEB315"/>
      <c r="AEC315"/>
      <c r="AED315"/>
      <c r="AEE315"/>
      <c r="AEF315"/>
      <c r="AEG315"/>
      <c r="AEH315"/>
      <c r="AEI315"/>
      <c r="AEJ315"/>
      <c r="AEK315"/>
      <c r="AEL315"/>
      <c r="AEM315"/>
      <c r="AEN315"/>
      <c r="AEO315"/>
      <c r="AEP315"/>
      <c r="AEQ315"/>
      <c r="AER315"/>
      <c r="AES315"/>
      <c r="AET315"/>
      <c r="AEU315"/>
      <c r="AEV315"/>
      <c r="AEW315"/>
      <c r="AEX315"/>
      <c r="AEY315"/>
      <c r="AEZ315"/>
      <c r="AFA315"/>
      <c r="AFB315"/>
      <c r="AFC315"/>
      <c r="AFD315"/>
      <c r="AFE315"/>
      <c r="AFF315"/>
      <c r="AFG315"/>
      <c r="AFH315"/>
      <c r="AFI315"/>
      <c r="AFJ315"/>
      <c r="AFK315"/>
      <c r="AFL315"/>
      <c r="AFM315"/>
      <c r="AFN315"/>
      <c r="AFO315"/>
      <c r="AFP315"/>
      <c r="AFQ315"/>
      <c r="AFR315"/>
      <c r="AFS315"/>
      <c r="AFT315"/>
      <c r="AFU315"/>
      <c r="AFV315"/>
      <c r="AFW315"/>
      <c r="AFX315"/>
      <c r="AFY315"/>
      <c r="AFZ315"/>
      <c r="AGA315"/>
      <c r="AGB315"/>
      <c r="AGC315"/>
      <c r="AGD315"/>
      <c r="AGE315"/>
      <c r="AGF315"/>
      <c r="AGG315"/>
      <c r="AGH315"/>
      <c r="AGI315"/>
      <c r="AGJ315"/>
      <c r="AGK315"/>
      <c r="AGL315"/>
      <c r="AGM315"/>
      <c r="AGN315"/>
      <c r="AGO315"/>
      <c r="AGP315"/>
      <c r="AGQ315"/>
      <c r="AGR315"/>
      <c r="AGS315"/>
      <c r="AGT315"/>
      <c r="AGU315"/>
      <c r="AGV315"/>
      <c r="AGW315"/>
      <c r="AGX315"/>
      <c r="AGY315"/>
      <c r="AGZ315"/>
      <c r="AHA315"/>
      <c r="AHB315"/>
      <c r="AHC315"/>
      <c r="AHD315"/>
      <c r="AHE315"/>
      <c r="AHF315"/>
      <c r="AHG315"/>
      <c r="AHH315"/>
      <c r="AHI315"/>
      <c r="AHJ315"/>
      <c r="AHK315"/>
      <c r="AHL315"/>
      <c r="AHM315"/>
      <c r="AHN315"/>
      <c r="AHO315"/>
      <c r="AHP315"/>
      <c r="AHQ315"/>
      <c r="AHR315"/>
      <c r="AHS315"/>
      <c r="AHT315"/>
      <c r="AHU315"/>
      <c r="AHV315"/>
      <c r="AHW315"/>
      <c r="AHX315"/>
      <c r="AHY315"/>
      <c r="AHZ315"/>
      <c r="AIA315"/>
      <c r="AIB315"/>
      <c r="AIC315"/>
      <c r="AID315"/>
      <c r="AIE315"/>
      <c r="AIF315"/>
      <c r="AIG315"/>
      <c r="AIH315"/>
      <c r="AII315"/>
      <c r="AIJ315"/>
      <c r="AIK315"/>
      <c r="AIL315"/>
      <c r="AIM315"/>
      <c r="AIN315"/>
      <c r="AIO315"/>
      <c r="AIP315"/>
      <c r="AIQ315"/>
      <c r="AIR315"/>
      <c r="AIS315"/>
      <c r="AIT315"/>
      <c r="AIU315"/>
      <c r="AIV315"/>
      <c r="AIW315"/>
      <c r="AIX315"/>
      <c r="AIY315"/>
      <c r="AIZ315"/>
      <c r="AJA315"/>
      <c r="AJB315"/>
      <c r="AJC315"/>
      <c r="AJD315"/>
      <c r="AJE315"/>
      <c r="AJF315"/>
      <c r="AJG315"/>
      <c r="AJH315"/>
      <c r="AJI315"/>
      <c r="AJJ315"/>
      <c r="AJK315"/>
      <c r="AJL315"/>
      <c r="AJM315"/>
      <c r="AJN315"/>
      <c r="AJO315"/>
      <c r="AJP315"/>
      <c r="AJQ315"/>
      <c r="AJR315"/>
      <c r="AJS315"/>
      <c r="AJT315"/>
      <c r="AJU315"/>
      <c r="AJV315"/>
      <c r="AJW315"/>
      <c r="AJX315"/>
      <c r="AJY315"/>
      <c r="AJZ315"/>
      <c r="AKA315"/>
      <c r="AKB315"/>
      <c r="AKC315"/>
      <c r="AKD315"/>
      <c r="AKE315"/>
      <c r="AKF315"/>
      <c r="AKG315"/>
      <c r="AKH315"/>
      <c r="AKI315"/>
      <c r="AKJ315"/>
      <c r="AKK315"/>
      <c r="AKL315"/>
      <c r="AKM315"/>
      <c r="AKN315"/>
      <c r="AKO315"/>
      <c r="AKP315"/>
      <c r="AKQ315"/>
      <c r="AKR315"/>
      <c r="AKS315"/>
      <c r="AKT315"/>
      <c r="AKU315"/>
      <c r="AKV315"/>
      <c r="AKW315"/>
      <c r="AKX315"/>
      <c r="AKY315"/>
      <c r="AKZ315"/>
      <c r="ALA315"/>
      <c r="ALB315"/>
      <c r="ALC315"/>
      <c r="ALD315"/>
      <c r="ALE315"/>
      <c r="ALF315"/>
      <c r="ALG315"/>
      <c r="ALH315"/>
      <c r="ALI315"/>
      <c r="ALJ315"/>
      <c r="ALK315"/>
      <c r="ALL315"/>
      <c r="ALM315"/>
      <c r="ALN315"/>
      <c r="ALO315"/>
      <c r="ALP315"/>
      <c r="ALQ315"/>
      <c r="ALR315"/>
      <c r="ALS315"/>
      <c r="ALT315"/>
      <c r="ALU315"/>
      <c r="ALV315"/>
      <c r="ALW315"/>
      <c r="ALX315"/>
      <c r="ALY315"/>
      <c r="ALZ315"/>
      <c r="AMA315"/>
      <c r="AMB315"/>
      <c r="AMC315"/>
      <c r="AMD315"/>
      <c r="AME315"/>
      <c r="AMF315"/>
      <c r="AMG315"/>
      <c r="AMH315"/>
      <c r="AMI315"/>
      <c r="AMJ315"/>
    </row>
    <row r="316" spans="1:1024">
      <c r="A316" s="14" t="s">
        <v>50</v>
      </c>
      <c r="B316" s="15">
        <v>1</v>
      </c>
      <c r="C316" s="16">
        <v>29758</v>
      </c>
      <c r="D316" s="17">
        <v>42338</v>
      </c>
      <c r="E316" s="17">
        <v>42342</v>
      </c>
      <c r="F316" s="13">
        <f t="shared" si="33"/>
        <v>4</v>
      </c>
      <c r="G316" s="18" t="str">
        <f t="shared" si="34"/>
        <v>34 years, 5 months</v>
      </c>
      <c r="H316" s="18" t="s">
        <v>51</v>
      </c>
      <c r="I316" s="13" t="s">
        <v>52</v>
      </c>
      <c r="J316" s="18">
        <v>0</v>
      </c>
      <c r="K316" s="18">
        <v>0</v>
      </c>
      <c r="L316" s="18">
        <v>0</v>
      </c>
      <c r="M316" s="19">
        <v>0</v>
      </c>
      <c r="N316" s="18">
        <v>1</v>
      </c>
      <c r="O316" s="18">
        <v>0</v>
      </c>
      <c r="P316" s="18">
        <v>1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8">
        <v>0</v>
      </c>
      <c r="Y316" s="18">
        <v>30</v>
      </c>
      <c r="Z316" s="18">
        <f t="shared" si="29"/>
        <v>1</v>
      </c>
      <c r="AA316" s="14">
        <v>0</v>
      </c>
      <c r="AB316" s="18">
        <v>0</v>
      </c>
      <c r="AC316" s="18">
        <v>1</v>
      </c>
      <c r="AD316" s="18" t="s">
        <v>70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18">
        <v>0</v>
      </c>
      <c r="AK316" s="18">
        <v>0</v>
      </c>
      <c r="AL316" s="18">
        <v>0</v>
      </c>
      <c r="AM316" s="18">
        <v>143</v>
      </c>
      <c r="AN316" s="18">
        <v>146</v>
      </c>
      <c r="AO316" s="18">
        <f t="shared" si="30"/>
        <v>0</v>
      </c>
      <c r="AP316" s="18">
        <f t="shared" si="31"/>
        <v>1</v>
      </c>
      <c r="AQ316" s="13">
        <v>0</v>
      </c>
      <c r="AR316" s="18">
        <f t="shared" si="35"/>
        <v>4</v>
      </c>
      <c r="AS316" s="18">
        <v>0</v>
      </c>
      <c r="AT316" s="18">
        <v>0</v>
      </c>
      <c r="AU316" s="18">
        <f t="shared" si="32"/>
        <v>4</v>
      </c>
      <c r="AV316" s="18">
        <v>0</v>
      </c>
      <c r="AW316" s="18">
        <v>0</v>
      </c>
      <c r="AX316" s="18">
        <v>0</v>
      </c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  <c r="KH316"/>
      <c r="KI316"/>
      <c r="KJ316"/>
      <c r="KK316"/>
      <c r="KL316"/>
      <c r="KM316"/>
      <c r="KN316"/>
      <c r="KO316"/>
      <c r="KP316"/>
      <c r="KQ316"/>
      <c r="KR316"/>
      <c r="KS316"/>
      <c r="KT316"/>
      <c r="KU316"/>
      <c r="KV316"/>
      <c r="KW316"/>
      <c r="KX316"/>
      <c r="KY316"/>
      <c r="KZ316"/>
      <c r="LA316"/>
      <c r="LB316"/>
      <c r="LC316"/>
      <c r="LD316"/>
      <c r="LE316"/>
      <c r="LF316"/>
      <c r="LG316"/>
      <c r="LH316"/>
      <c r="LI316"/>
      <c r="LJ316"/>
      <c r="LK316"/>
      <c r="LL316"/>
      <c r="LM316"/>
      <c r="LN316"/>
      <c r="LO316"/>
      <c r="LP316"/>
      <c r="LQ316"/>
      <c r="LR316"/>
      <c r="LS316"/>
      <c r="LT316"/>
      <c r="LU316"/>
      <c r="LV316"/>
      <c r="LW316"/>
      <c r="LX316"/>
      <c r="LY316"/>
      <c r="LZ316"/>
      <c r="MA316"/>
      <c r="MB316"/>
      <c r="MC316"/>
      <c r="MD316"/>
      <c r="ME316"/>
      <c r="MF316"/>
      <c r="MG316"/>
      <c r="MH316"/>
      <c r="MI316"/>
      <c r="MJ316"/>
      <c r="MK316"/>
      <c r="ML316"/>
      <c r="MM316"/>
      <c r="MN316"/>
      <c r="MO316"/>
      <c r="MP316"/>
      <c r="MQ316"/>
      <c r="MR316"/>
      <c r="MS316"/>
      <c r="MT316"/>
      <c r="MU316"/>
      <c r="MV316"/>
      <c r="MW316"/>
      <c r="MX316"/>
      <c r="MY316"/>
      <c r="MZ316"/>
      <c r="NA316"/>
      <c r="NB316"/>
      <c r="NC316"/>
      <c r="ND316"/>
      <c r="NE316"/>
      <c r="NF316"/>
      <c r="NG316"/>
      <c r="NH316"/>
      <c r="NI316"/>
      <c r="NJ316"/>
      <c r="NK316"/>
      <c r="NL316"/>
      <c r="NM316"/>
      <c r="NN316"/>
      <c r="NO316"/>
      <c r="NP316"/>
      <c r="NQ316"/>
      <c r="NR316"/>
      <c r="NS316"/>
      <c r="NT316"/>
      <c r="NU316"/>
      <c r="NV316"/>
      <c r="NW316"/>
      <c r="NX316"/>
      <c r="NY316"/>
      <c r="NZ316"/>
      <c r="OA316"/>
      <c r="OB316"/>
      <c r="OC316"/>
      <c r="OD316"/>
      <c r="OE316"/>
      <c r="OF316"/>
      <c r="OG316"/>
      <c r="OH316"/>
      <c r="OI316"/>
      <c r="OJ316"/>
      <c r="OK316"/>
      <c r="OL316"/>
      <c r="OM316"/>
      <c r="ON316"/>
      <c r="OO316"/>
      <c r="OP316"/>
      <c r="OQ316"/>
      <c r="OR316"/>
      <c r="OS316"/>
      <c r="OT316"/>
      <c r="OU316"/>
      <c r="OV316"/>
      <c r="OW316"/>
      <c r="OX316"/>
      <c r="OY316"/>
      <c r="OZ316"/>
      <c r="PA316"/>
      <c r="PB316"/>
      <c r="PC316"/>
      <c r="PD316"/>
      <c r="PE316"/>
      <c r="PF316"/>
      <c r="PG316"/>
      <c r="PH316"/>
      <c r="PI316"/>
      <c r="PJ316"/>
      <c r="PK316"/>
      <c r="PL316"/>
      <c r="PM316"/>
      <c r="PN316"/>
      <c r="PO316"/>
      <c r="PP316"/>
      <c r="PQ316"/>
      <c r="PR316"/>
      <c r="PS316"/>
      <c r="PT316"/>
      <c r="PU316"/>
      <c r="PV316"/>
      <c r="PW316"/>
      <c r="PX316"/>
      <c r="PY316"/>
      <c r="PZ316"/>
      <c r="QA316"/>
      <c r="QB316"/>
      <c r="QC316"/>
      <c r="QD316"/>
      <c r="QE316"/>
      <c r="QF316"/>
      <c r="QG316"/>
      <c r="QH316"/>
      <c r="QI316"/>
      <c r="QJ316"/>
      <c r="QK316"/>
      <c r="QL316"/>
      <c r="QM316"/>
      <c r="QN316"/>
      <c r="QO316"/>
      <c r="QP316"/>
      <c r="QQ316"/>
      <c r="QR316"/>
      <c r="QS316"/>
      <c r="QT316"/>
      <c r="QU316"/>
      <c r="QV316"/>
      <c r="QW316"/>
      <c r="QX316"/>
      <c r="QY316"/>
      <c r="QZ316"/>
      <c r="RA316"/>
      <c r="RB316"/>
      <c r="RC316"/>
      <c r="RD316"/>
      <c r="RE316"/>
      <c r="RF316"/>
      <c r="RG316"/>
      <c r="RH316"/>
      <c r="RI316"/>
      <c r="RJ316"/>
      <c r="RK316"/>
      <c r="RL316"/>
      <c r="RM316"/>
      <c r="RN316"/>
      <c r="RO316"/>
      <c r="RP316"/>
      <c r="RQ316"/>
      <c r="RR316"/>
      <c r="RS316"/>
      <c r="RT316"/>
      <c r="RU316"/>
      <c r="RV316"/>
      <c r="RW316"/>
      <c r="RX316"/>
      <c r="RY316"/>
      <c r="RZ316"/>
      <c r="SA316"/>
      <c r="SB316"/>
      <c r="SC316"/>
      <c r="SD316"/>
      <c r="SE316"/>
      <c r="SF316"/>
      <c r="SG316"/>
      <c r="SH316"/>
      <c r="SI316"/>
      <c r="SJ316"/>
      <c r="SK316"/>
      <c r="SL316"/>
      <c r="SM316"/>
      <c r="SN316"/>
      <c r="SO316"/>
      <c r="SP316"/>
      <c r="SQ316"/>
      <c r="SR316"/>
      <c r="SS316"/>
      <c r="ST316"/>
      <c r="SU316"/>
      <c r="SV316"/>
      <c r="SW316"/>
      <c r="SX316"/>
      <c r="SY316"/>
      <c r="SZ316"/>
      <c r="TA316"/>
      <c r="TB316"/>
      <c r="TC316"/>
      <c r="TD316"/>
      <c r="TE316"/>
      <c r="TF316"/>
      <c r="TG316"/>
      <c r="TH316"/>
      <c r="TI316"/>
      <c r="TJ316"/>
      <c r="TK316"/>
      <c r="TL316"/>
      <c r="TM316"/>
      <c r="TN316"/>
      <c r="TO316"/>
      <c r="TP316"/>
      <c r="TQ316"/>
      <c r="TR316"/>
      <c r="TS316"/>
      <c r="TT316"/>
      <c r="TU316"/>
      <c r="TV316"/>
      <c r="TW316"/>
      <c r="TX316"/>
      <c r="TY316"/>
      <c r="TZ316"/>
      <c r="UA316"/>
      <c r="UB316"/>
      <c r="UC316"/>
      <c r="UD316"/>
      <c r="UE316"/>
      <c r="UF316"/>
      <c r="UG316"/>
      <c r="UH316"/>
      <c r="UI316"/>
      <c r="UJ316"/>
      <c r="UK316"/>
      <c r="UL316"/>
      <c r="UM316"/>
      <c r="UN316"/>
      <c r="UO316"/>
      <c r="UP316"/>
      <c r="UQ316"/>
      <c r="UR316"/>
      <c r="US316"/>
      <c r="UT316"/>
      <c r="UU316"/>
      <c r="UV316"/>
      <c r="UW316"/>
      <c r="UX316"/>
      <c r="UY316"/>
      <c r="UZ316"/>
      <c r="VA316"/>
      <c r="VB316"/>
      <c r="VC316"/>
      <c r="VD316"/>
      <c r="VE316"/>
      <c r="VF316"/>
      <c r="VG316"/>
      <c r="VH316"/>
      <c r="VI316"/>
      <c r="VJ316"/>
      <c r="VK316"/>
      <c r="VL316"/>
      <c r="VM316"/>
      <c r="VN316"/>
      <c r="VO316"/>
      <c r="VP316"/>
      <c r="VQ316"/>
      <c r="VR316"/>
      <c r="VS316"/>
      <c r="VT316"/>
      <c r="VU316"/>
      <c r="VV316"/>
      <c r="VW316"/>
      <c r="VX316"/>
      <c r="VY316"/>
      <c r="VZ316"/>
      <c r="WA316"/>
      <c r="WB316"/>
      <c r="WC316"/>
      <c r="WD316"/>
      <c r="WE316"/>
      <c r="WF316"/>
      <c r="WG316"/>
      <c r="WH316"/>
      <c r="WI316"/>
      <c r="WJ316"/>
      <c r="WK316"/>
      <c r="WL316"/>
      <c r="WM316"/>
      <c r="WN316"/>
      <c r="WO316"/>
      <c r="WP316"/>
      <c r="WQ316"/>
      <c r="WR316"/>
      <c r="WS316"/>
      <c r="WT316"/>
      <c r="WU316"/>
      <c r="WV316"/>
      <c r="WW316"/>
      <c r="WX316"/>
      <c r="WY316"/>
      <c r="WZ316"/>
      <c r="XA316"/>
      <c r="XB316"/>
      <c r="XC316"/>
      <c r="XD316"/>
      <c r="XE316"/>
      <c r="XF316"/>
      <c r="XG316"/>
      <c r="XH316"/>
      <c r="XI316"/>
      <c r="XJ316"/>
      <c r="XK316"/>
      <c r="XL316"/>
      <c r="XM316"/>
      <c r="XN316"/>
      <c r="XO316"/>
      <c r="XP316"/>
      <c r="XQ316"/>
      <c r="XR316"/>
      <c r="XS316"/>
      <c r="XT316"/>
      <c r="XU316"/>
      <c r="XV316"/>
      <c r="XW316"/>
      <c r="XX316"/>
      <c r="XY316"/>
      <c r="XZ316"/>
      <c r="YA316"/>
      <c r="YB316"/>
      <c r="YC316"/>
      <c r="YD316"/>
      <c r="YE316"/>
      <c r="YF316"/>
      <c r="YG316"/>
      <c r="YH316"/>
      <c r="YI316"/>
      <c r="YJ316"/>
      <c r="YK316"/>
      <c r="YL316"/>
      <c r="YM316"/>
      <c r="YN316"/>
      <c r="YO316"/>
      <c r="YP316"/>
      <c r="YQ316"/>
      <c r="YR316"/>
      <c r="YS316"/>
      <c r="YT316"/>
      <c r="YU316"/>
      <c r="YV316"/>
      <c r="YW316"/>
      <c r="YX316"/>
      <c r="YY316"/>
      <c r="YZ316"/>
      <c r="ZA316"/>
      <c r="ZB316"/>
      <c r="ZC316"/>
      <c r="ZD316"/>
      <c r="ZE316"/>
      <c r="ZF316"/>
      <c r="ZG316"/>
      <c r="ZH316"/>
      <c r="ZI316"/>
      <c r="ZJ316"/>
      <c r="ZK316"/>
      <c r="ZL316"/>
      <c r="ZM316"/>
      <c r="ZN316"/>
      <c r="ZO316"/>
      <c r="ZP316"/>
      <c r="ZQ316"/>
      <c r="ZR316"/>
      <c r="ZS316"/>
      <c r="ZT316"/>
      <c r="ZU316"/>
      <c r="ZV316"/>
      <c r="ZW316"/>
      <c r="ZX316"/>
      <c r="ZY316"/>
      <c r="ZZ316"/>
      <c r="AAA316"/>
      <c r="AAB316"/>
      <c r="AAC316"/>
      <c r="AAD316"/>
      <c r="AAE316"/>
      <c r="AAF316"/>
      <c r="AAG316"/>
      <c r="AAH316"/>
      <c r="AAI316"/>
      <c r="AAJ316"/>
      <c r="AAK316"/>
      <c r="AAL316"/>
      <c r="AAM316"/>
      <c r="AAN316"/>
      <c r="AAO316"/>
      <c r="AAP316"/>
      <c r="AAQ316"/>
      <c r="AAR316"/>
      <c r="AAS316"/>
      <c r="AAT316"/>
      <c r="AAU316"/>
      <c r="AAV316"/>
      <c r="AAW316"/>
      <c r="AAX316"/>
      <c r="AAY316"/>
      <c r="AAZ316"/>
      <c r="ABA316"/>
      <c r="ABB316"/>
      <c r="ABC316"/>
      <c r="ABD316"/>
      <c r="ABE316"/>
      <c r="ABF316"/>
      <c r="ABG316"/>
      <c r="ABH316"/>
      <c r="ABI316"/>
      <c r="ABJ316"/>
      <c r="ABK316"/>
      <c r="ABL316"/>
      <c r="ABM316"/>
      <c r="ABN316"/>
      <c r="ABO316"/>
      <c r="ABP316"/>
      <c r="ABQ316"/>
      <c r="ABR316"/>
      <c r="ABS316"/>
      <c r="ABT316"/>
      <c r="ABU316"/>
      <c r="ABV316"/>
      <c r="ABW316"/>
      <c r="ABX316"/>
      <c r="ABY316"/>
      <c r="ABZ316"/>
      <c r="ACA316"/>
      <c r="ACB316"/>
      <c r="ACC316"/>
      <c r="ACD316"/>
      <c r="ACE316"/>
      <c r="ACF316"/>
      <c r="ACG316"/>
      <c r="ACH316"/>
      <c r="ACI316"/>
      <c r="ACJ316"/>
      <c r="ACK316"/>
      <c r="ACL316"/>
      <c r="ACM316"/>
      <c r="ACN316"/>
      <c r="ACO316"/>
      <c r="ACP316"/>
      <c r="ACQ316"/>
      <c r="ACR316"/>
      <c r="ACS316"/>
      <c r="ACT316"/>
      <c r="ACU316"/>
      <c r="ACV316"/>
      <c r="ACW316"/>
      <c r="ACX316"/>
      <c r="ACY316"/>
      <c r="ACZ316"/>
      <c r="ADA316"/>
      <c r="ADB316"/>
      <c r="ADC316"/>
      <c r="ADD316"/>
      <c r="ADE316"/>
      <c r="ADF316"/>
      <c r="ADG316"/>
      <c r="ADH316"/>
      <c r="ADI316"/>
      <c r="ADJ316"/>
      <c r="ADK316"/>
      <c r="ADL316"/>
      <c r="ADM316"/>
      <c r="ADN316"/>
      <c r="ADO316"/>
      <c r="ADP316"/>
      <c r="ADQ316"/>
      <c r="ADR316"/>
      <c r="ADS316"/>
      <c r="ADT316"/>
      <c r="ADU316"/>
      <c r="ADV316"/>
      <c r="ADW316"/>
      <c r="ADX316"/>
      <c r="ADY316"/>
      <c r="ADZ316"/>
      <c r="AEA316"/>
      <c r="AEB316"/>
      <c r="AEC316"/>
      <c r="AED316"/>
      <c r="AEE316"/>
      <c r="AEF316"/>
      <c r="AEG316"/>
      <c r="AEH316"/>
      <c r="AEI316"/>
      <c r="AEJ316"/>
      <c r="AEK316"/>
      <c r="AEL316"/>
      <c r="AEM316"/>
      <c r="AEN316"/>
      <c r="AEO316"/>
      <c r="AEP316"/>
      <c r="AEQ316"/>
      <c r="AER316"/>
      <c r="AES316"/>
      <c r="AET316"/>
      <c r="AEU316"/>
      <c r="AEV316"/>
      <c r="AEW316"/>
      <c r="AEX316"/>
      <c r="AEY316"/>
      <c r="AEZ316"/>
      <c r="AFA316"/>
      <c r="AFB316"/>
      <c r="AFC316"/>
      <c r="AFD316"/>
      <c r="AFE316"/>
      <c r="AFF316"/>
      <c r="AFG316"/>
      <c r="AFH316"/>
      <c r="AFI316"/>
      <c r="AFJ316"/>
      <c r="AFK316"/>
      <c r="AFL316"/>
      <c r="AFM316"/>
      <c r="AFN316"/>
      <c r="AFO316"/>
      <c r="AFP316"/>
      <c r="AFQ316"/>
      <c r="AFR316"/>
      <c r="AFS316"/>
      <c r="AFT316"/>
      <c r="AFU316"/>
      <c r="AFV316"/>
      <c r="AFW316"/>
      <c r="AFX316"/>
      <c r="AFY316"/>
      <c r="AFZ316"/>
      <c r="AGA316"/>
      <c r="AGB316"/>
      <c r="AGC316"/>
      <c r="AGD316"/>
      <c r="AGE316"/>
      <c r="AGF316"/>
      <c r="AGG316"/>
      <c r="AGH316"/>
      <c r="AGI316"/>
      <c r="AGJ316"/>
      <c r="AGK316"/>
      <c r="AGL316"/>
      <c r="AGM316"/>
      <c r="AGN316"/>
      <c r="AGO316"/>
      <c r="AGP316"/>
      <c r="AGQ316"/>
      <c r="AGR316"/>
      <c r="AGS316"/>
      <c r="AGT316"/>
      <c r="AGU316"/>
      <c r="AGV316"/>
      <c r="AGW316"/>
      <c r="AGX316"/>
      <c r="AGY316"/>
      <c r="AGZ316"/>
      <c r="AHA316"/>
      <c r="AHB316"/>
      <c r="AHC316"/>
      <c r="AHD316"/>
      <c r="AHE316"/>
      <c r="AHF316"/>
      <c r="AHG316"/>
      <c r="AHH316"/>
      <c r="AHI316"/>
      <c r="AHJ316"/>
      <c r="AHK316"/>
      <c r="AHL316"/>
      <c r="AHM316"/>
      <c r="AHN316"/>
      <c r="AHO316"/>
      <c r="AHP316"/>
      <c r="AHQ316"/>
      <c r="AHR316"/>
      <c r="AHS316"/>
      <c r="AHT316"/>
      <c r="AHU316"/>
      <c r="AHV316"/>
      <c r="AHW316"/>
      <c r="AHX316"/>
      <c r="AHY316"/>
      <c r="AHZ316"/>
      <c r="AIA316"/>
      <c r="AIB316"/>
      <c r="AIC316"/>
      <c r="AID316"/>
      <c r="AIE316"/>
      <c r="AIF316"/>
      <c r="AIG316"/>
      <c r="AIH316"/>
      <c r="AII316"/>
      <c r="AIJ316"/>
      <c r="AIK316"/>
      <c r="AIL316"/>
      <c r="AIM316"/>
      <c r="AIN316"/>
      <c r="AIO316"/>
      <c r="AIP316"/>
      <c r="AIQ316"/>
      <c r="AIR316"/>
      <c r="AIS316"/>
      <c r="AIT316"/>
      <c r="AIU316"/>
      <c r="AIV316"/>
      <c r="AIW316"/>
      <c r="AIX316"/>
      <c r="AIY316"/>
      <c r="AIZ316"/>
      <c r="AJA316"/>
      <c r="AJB316"/>
      <c r="AJC316"/>
      <c r="AJD316"/>
      <c r="AJE316"/>
      <c r="AJF316"/>
      <c r="AJG316"/>
      <c r="AJH316"/>
      <c r="AJI316"/>
      <c r="AJJ316"/>
      <c r="AJK316"/>
      <c r="AJL316"/>
      <c r="AJM316"/>
      <c r="AJN316"/>
      <c r="AJO316"/>
      <c r="AJP316"/>
      <c r="AJQ316"/>
      <c r="AJR316"/>
      <c r="AJS316"/>
      <c r="AJT316"/>
      <c r="AJU316"/>
      <c r="AJV316"/>
      <c r="AJW316"/>
      <c r="AJX316"/>
      <c r="AJY316"/>
      <c r="AJZ316"/>
      <c r="AKA316"/>
      <c r="AKB316"/>
      <c r="AKC316"/>
      <c r="AKD316"/>
      <c r="AKE316"/>
      <c r="AKF316"/>
      <c r="AKG316"/>
      <c r="AKH316"/>
      <c r="AKI316"/>
      <c r="AKJ316"/>
      <c r="AKK316"/>
      <c r="AKL316"/>
      <c r="AKM316"/>
      <c r="AKN316"/>
      <c r="AKO316"/>
      <c r="AKP316"/>
      <c r="AKQ316"/>
      <c r="AKR316"/>
      <c r="AKS316"/>
      <c r="AKT316"/>
      <c r="AKU316"/>
      <c r="AKV316"/>
      <c r="AKW316"/>
      <c r="AKX316"/>
      <c r="AKY316"/>
      <c r="AKZ316"/>
      <c r="ALA316"/>
      <c r="ALB316"/>
      <c r="ALC316"/>
      <c r="ALD316"/>
      <c r="ALE316"/>
      <c r="ALF316"/>
      <c r="ALG316"/>
      <c r="ALH316"/>
      <c r="ALI316"/>
      <c r="ALJ316"/>
      <c r="ALK316"/>
      <c r="ALL316"/>
      <c r="ALM316"/>
      <c r="ALN316"/>
      <c r="ALO316"/>
      <c r="ALP316"/>
      <c r="ALQ316"/>
      <c r="ALR316"/>
      <c r="ALS316"/>
      <c r="ALT316"/>
      <c r="ALU316"/>
      <c r="ALV316"/>
      <c r="ALW316"/>
      <c r="ALX316"/>
      <c r="ALY316"/>
      <c r="ALZ316"/>
      <c r="AMA316"/>
      <c r="AMB316"/>
      <c r="AMC316"/>
      <c r="AMD316"/>
      <c r="AME316"/>
      <c r="AMF316"/>
      <c r="AMG316"/>
      <c r="AMH316"/>
      <c r="AMI316"/>
      <c r="AMJ316"/>
    </row>
    <row r="317" spans="1:1024">
      <c r="A317" s="14" t="s">
        <v>50</v>
      </c>
      <c r="B317" s="15">
        <v>1</v>
      </c>
      <c r="C317" s="16">
        <v>17723</v>
      </c>
      <c r="D317" s="17">
        <v>42342</v>
      </c>
      <c r="E317" s="17">
        <v>42344</v>
      </c>
      <c r="F317" s="13">
        <f t="shared" si="33"/>
        <v>2</v>
      </c>
      <c r="G317" s="18" t="str">
        <f t="shared" si="34"/>
        <v>67 years, 4 months</v>
      </c>
      <c r="H317" s="18" t="s">
        <v>54</v>
      </c>
      <c r="I317" s="13" t="s">
        <v>52</v>
      </c>
      <c r="J317" s="18">
        <v>0</v>
      </c>
      <c r="K317" s="18">
        <v>0</v>
      </c>
      <c r="L317" s="18">
        <v>0</v>
      </c>
      <c r="M317" s="19">
        <v>1</v>
      </c>
      <c r="N317" s="18">
        <v>0</v>
      </c>
      <c r="O317" s="18">
        <v>0</v>
      </c>
      <c r="P317" s="18">
        <v>0</v>
      </c>
      <c r="Q317" s="18">
        <v>0</v>
      </c>
      <c r="R317" s="18">
        <v>0</v>
      </c>
      <c r="S317" s="18">
        <v>0</v>
      </c>
      <c r="T317" s="18">
        <v>0</v>
      </c>
      <c r="U317" s="18">
        <v>1</v>
      </c>
      <c r="V317" s="18">
        <v>0</v>
      </c>
      <c r="W317" s="18">
        <v>0</v>
      </c>
      <c r="X317" s="18">
        <v>0</v>
      </c>
      <c r="Y317" s="18">
        <v>24.5</v>
      </c>
      <c r="Z317" s="18">
        <f t="shared" si="29"/>
        <v>0</v>
      </c>
      <c r="AA317" s="14">
        <v>0</v>
      </c>
      <c r="AB317" s="18">
        <v>0</v>
      </c>
      <c r="AC317" s="18">
        <v>0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8">
        <v>145</v>
      </c>
      <c r="AN317" s="18">
        <v>145</v>
      </c>
      <c r="AO317" s="18">
        <f t="shared" si="30"/>
        <v>0</v>
      </c>
      <c r="AP317" s="18">
        <f t="shared" si="31"/>
        <v>0</v>
      </c>
      <c r="AQ317" s="13">
        <v>0</v>
      </c>
      <c r="AR317" s="18">
        <f t="shared" si="35"/>
        <v>2</v>
      </c>
      <c r="AS317" s="18">
        <v>0</v>
      </c>
      <c r="AT317" s="18">
        <v>0</v>
      </c>
      <c r="AU317" s="18">
        <f t="shared" si="32"/>
        <v>2</v>
      </c>
      <c r="AV317" s="18">
        <v>0</v>
      </c>
      <c r="AW317" s="18">
        <v>0</v>
      </c>
      <c r="AX317" s="18">
        <v>0</v>
      </c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  <c r="KW317"/>
      <c r="KX317"/>
      <c r="KY317"/>
      <c r="KZ317"/>
      <c r="LA317"/>
      <c r="LB317"/>
      <c r="LC317"/>
      <c r="LD317"/>
      <c r="LE317"/>
      <c r="LF317"/>
      <c r="LG317"/>
      <c r="LH317"/>
      <c r="LI317"/>
      <c r="LJ317"/>
      <c r="LK317"/>
      <c r="LL317"/>
      <c r="LM317"/>
      <c r="LN317"/>
      <c r="LO317"/>
      <c r="LP317"/>
      <c r="LQ317"/>
      <c r="LR317"/>
      <c r="LS317"/>
      <c r="LT317"/>
      <c r="LU317"/>
      <c r="LV317"/>
      <c r="LW317"/>
      <c r="LX317"/>
      <c r="LY317"/>
      <c r="LZ317"/>
      <c r="MA317"/>
      <c r="MB317"/>
      <c r="MC317"/>
      <c r="MD317"/>
      <c r="ME317"/>
      <c r="MF317"/>
      <c r="MG317"/>
      <c r="MH317"/>
      <c r="MI317"/>
      <c r="MJ317"/>
      <c r="MK317"/>
      <c r="ML317"/>
      <c r="MM317"/>
      <c r="MN317"/>
      <c r="MO317"/>
      <c r="MP317"/>
      <c r="MQ317"/>
      <c r="MR317"/>
      <c r="MS317"/>
      <c r="MT317"/>
      <c r="MU317"/>
      <c r="MV317"/>
      <c r="MW317"/>
      <c r="MX317"/>
      <c r="MY317"/>
      <c r="MZ317"/>
      <c r="NA317"/>
      <c r="NB317"/>
      <c r="NC317"/>
      <c r="ND317"/>
      <c r="NE317"/>
      <c r="NF317"/>
      <c r="NG317"/>
      <c r="NH317"/>
      <c r="NI317"/>
      <c r="NJ317"/>
      <c r="NK317"/>
      <c r="NL317"/>
      <c r="NM317"/>
      <c r="NN317"/>
      <c r="NO317"/>
      <c r="NP317"/>
      <c r="NQ317"/>
      <c r="NR317"/>
      <c r="NS317"/>
      <c r="NT317"/>
      <c r="NU317"/>
      <c r="NV317"/>
      <c r="NW317"/>
      <c r="NX317"/>
      <c r="NY317"/>
      <c r="NZ317"/>
      <c r="OA317"/>
      <c r="OB317"/>
      <c r="OC317"/>
      <c r="OD317"/>
      <c r="OE317"/>
      <c r="OF317"/>
      <c r="OG317"/>
      <c r="OH317"/>
      <c r="OI317"/>
      <c r="OJ317"/>
      <c r="OK317"/>
      <c r="OL317"/>
      <c r="OM317"/>
      <c r="ON317"/>
      <c r="OO317"/>
      <c r="OP317"/>
      <c r="OQ317"/>
      <c r="OR317"/>
      <c r="OS317"/>
      <c r="OT317"/>
      <c r="OU317"/>
      <c r="OV317"/>
      <c r="OW317"/>
      <c r="OX317"/>
      <c r="OY317"/>
      <c r="OZ317"/>
      <c r="PA317"/>
      <c r="PB317"/>
      <c r="PC317"/>
      <c r="PD317"/>
      <c r="PE317"/>
      <c r="PF317"/>
      <c r="PG317"/>
      <c r="PH317"/>
      <c r="PI317"/>
      <c r="PJ317"/>
      <c r="PK317"/>
      <c r="PL317"/>
      <c r="PM317"/>
      <c r="PN317"/>
      <c r="PO317"/>
      <c r="PP317"/>
      <c r="PQ317"/>
      <c r="PR317"/>
      <c r="PS317"/>
      <c r="PT317"/>
      <c r="PU317"/>
      <c r="PV317"/>
      <c r="PW317"/>
      <c r="PX317"/>
      <c r="PY317"/>
      <c r="PZ317"/>
      <c r="QA317"/>
      <c r="QB317"/>
      <c r="QC317"/>
      <c r="QD317"/>
      <c r="QE317"/>
      <c r="QF317"/>
      <c r="QG317"/>
      <c r="QH317"/>
      <c r="QI317"/>
      <c r="QJ317"/>
      <c r="QK317"/>
      <c r="QL317"/>
      <c r="QM317"/>
      <c r="QN317"/>
      <c r="QO317"/>
      <c r="QP317"/>
      <c r="QQ317"/>
      <c r="QR317"/>
      <c r="QS317"/>
      <c r="QT317"/>
      <c r="QU317"/>
      <c r="QV317"/>
      <c r="QW317"/>
      <c r="QX317"/>
      <c r="QY317"/>
      <c r="QZ317"/>
      <c r="RA317"/>
      <c r="RB317"/>
      <c r="RC317"/>
      <c r="RD317"/>
      <c r="RE317"/>
      <c r="RF317"/>
      <c r="RG317"/>
      <c r="RH317"/>
      <c r="RI317"/>
      <c r="RJ317"/>
      <c r="RK317"/>
      <c r="RL317"/>
      <c r="RM317"/>
      <c r="RN317"/>
      <c r="RO317"/>
      <c r="RP317"/>
      <c r="RQ317"/>
      <c r="RR317"/>
      <c r="RS317"/>
      <c r="RT317"/>
      <c r="RU317"/>
      <c r="RV317"/>
      <c r="RW317"/>
      <c r="RX317"/>
      <c r="RY317"/>
      <c r="RZ317"/>
      <c r="SA317"/>
      <c r="SB317"/>
      <c r="SC317"/>
      <c r="SD317"/>
      <c r="SE317"/>
      <c r="SF317"/>
      <c r="SG317"/>
      <c r="SH317"/>
      <c r="SI317"/>
      <c r="SJ317"/>
      <c r="SK317"/>
      <c r="SL317"/>
      <c r="SM317"/>
      <c r="SN317"/>
      <c r="SO317"/>
      <c r="SP317"/>
      <c r="SQ317"/>
      <c r="SR317"/>
      <c r="SS317"/>
      <c r="ST317"/>
      <c r="SU317"/>
      <c r="SV317"/>
      <c r="SW317"/>
      <c r="SX317"/>
      <c r="SY317"/>
      <c r="SZ317"/>
      <c r="TA317"/>
      <c r="TB317"/>
      <c r="TC317"/>
      <c r="TD317"/>
      <c r="TE317"/>
      <c r="TF317"/>
      <c r="TG317"/>
      <c r="TH317"/>
      <c r="TI317"/>
      <c r="TJ317"/>
      <c r="TK317"/>
      <c r="TL317"/>
      <c r="TM317"/>
      <c r="TN317"/>
      <c r="TO317"/>
      <c r="TP317"/>
      <c r="TQ317"/>
      <c r="TR317"/>
      <c r="TS317"/>
      <c r="TT317"/>
      <c r="TU317"/>
      <c r="TV317"/>
      <c r="TW317"/>
      <c r="TX317"/>
      <c r="TY317"/>
      <c r="TZ317"/>
      <c r="UA317"/>
      <c r="UB317"/>
      <c r="UC317"/>
      <c r="UD317"/>
      <c r="UE317"/>
      <c r="UF317"/>
      <c r="UG317"/>
      <c r="UH317"/>
      <c r="UI317"/>
      <c r="UJ317"/>
      <c r="UK317"/>
      <c r="UL317"/>
      <c r="UM317"/>
      <c r="UN317"/>
      <c r="UO317"/>
      <c r="UP317"/>
      <c r="UQ317"/>
      <c r="UR317"/>
      <c r="US317"/>
      <c r="UT317"/>
      <c r="UU317"/>
      <c r="UV317"/>
      <c r="UW317"/>
      <c r="UX317"/>
      <c r="UY317"/>
      <c r="UZ317"/>
      <c r="VA317"/>
      <c r="VB317"/>
      <c r="VC317"/>
      <c r="VD317"/>
      <c r="VE317"/>
      <c r="VF317"/>
      <c r="VG317"/>
      <c r="VH317"/>
      <c r="VI317"/>
      <c r="VJ317"/>
      <c r="VK317"/>
      <c r="VL317"/>
      <c r="VM317"/>
      <c r="VN317"/>
      <c r="VO317"/>
      <c r="VP317"/>
      <c r="VQ317"/>
      <c r="VR317"/>
      <c r="VS317"/>
      <c r="VT317"/>
      <c r="VU317"/>
      <c r="VV317"/>
      <c r="VW317"/>
      <c r="VX317"/>
      <c r="VY317"/>
      <c r="VZ317"/>
      <c r="WA317"/>
      <c r="WB317"/>
      <c r="WC317"/>
      <c r="WD317"/>
      <c r="WE317"/>
      <c r="WF317"/>
      <c r="WG317"/>
      <c r="WH317"/>
      <c r="WI317"/>
      <c r="WJ317"/>
      <c r="WK317"/>
      <c r="WL317"/>
      <c r="WM317"/>
      <c r="WN317"/>
      <c r="WO317"/>
      <c r="WP317"/>
      <c r="WQ317"/>
      <c r="WR317"/>
      <c r="WS317"/>
      <c r="WT317"/>
      <c r="WU317"/>
      <c r="WV317"/>
      <c r="WW317"/>
      <c r="WX317"/>
      <c r="WY317"/>
      <c r="WZ317"/>
      <c r="XA317"/>
      <c r="XB317"/>
      <c r="XC317"/>
      <c r="XD317"/>
      <c r="XE317"/>
      <c r="XF317"/>
      <c r="XG317"/>
      <c r="XH317"/>
      <c r="XI317"/>
      <c r="XJ317"/>
      <c r="XK317"/>
      <c r="XL317"/>
      <c r="XM317"/>
      <c r="XN317"/>
      <c r="XO317"/>
      <c r="XP317"/>
      <c r="XQ317"/>
      <c r="XR317"/>
      <c r="XS317"/>
      <c r="XT317"/>
      <c r="XU317"/>
      <c r="XV317"/>
      <c r="XW317"/>
      <c r="XX317"/>
      <c r="XY317"/>
      <c r="XZ317"/>
      <c r="YA317"/>
      <c r="YB317"/>
      <c r="YC317"/>
      <c r="YD317"/>
      <c r="YE317"/>
      <c r="YF317"/>
      <c r="YG317"/>
      <c r="YH317"/>
      <c r="YI317"/>
      <c r="YJ317"/>
      <c r="YK317"/>
      <c r="YL317"/>
      <c r="YM317"/>
      <c r="YN317"/>
      <c r="YO317"/>
      <c r="YP317"/>
      <c r="YQ317"/>
      <c r="YR317"/>
      <c r="YS317"/>
      <c r="YT317"/>
      <c r="YU317"/>
      <c r="YV317"/>
      <c r="YW317"/>
      <c r="YX317"/>
      <c r="YY317"/>
      <c r="YZ317"/>
      <c r="ZA317"/>
      <c r="ZB317"/>
      <c r="ZC317"/>
      <c r="ZD317"/>
      <c r="ZE317"/>
      <c r="ZF317"/>
      <c r="ZG317"/>
      <c r="ZH317"/>
      <c r="ZI317"/>
      <c r="ZJ317"/>
      <c r="ZK317"/>
      <c r="ZL317"/>
      <c r="ZM317"/>
      <c r="ZN317"/>
      <c r="ZO317"/>
      <c r="ZP317"/>
      <c r="ZQ317"/>
      <c r="ZR317"/>
      <c r="ZS317"/>
      <c r="ZT317"/>
      <c r="ZU317"/>
      <c r="ZV317"/>
      <c r="ZW317"/>
      <c r="ZX317"/>
      <c r="ZY317"/>
      <c r="ZZ317"/>
      <c r="AAA317"/>
      <c r="AAB317"/>
      <c r="AAC317"/>
      <c r="AAD317"/>
      <c r="AAE317"/>
      <c r="AAF317"/>
      <c r="AAG317"/>
      <c r="AAH317"/>
      <c r="AAI317"/>
      <c r="AAJ317"/>
      <c r="AAK317"/>
      <c r="AAL317"/>
      <c r="AAM317"/>
      <c r="AAN317"/>
      <c r="AAO317"/>
      <c r="AAP317"/>
      <c r="AAQ317"/>
      <c r="AAR317"/>
      <c r="AAS317"/>
      <c r="AAT317"/>
      <c r="AAU317"/>
      <c r="AAV317"/>
      <c r="AAW317"/>
      <c r="AAX317"/>
      <c r="AAY317"/>
      <c r="AAZ317"/>
      <c r="ABA317"/>
      <c r="ABB317"/>
      <c r="ABC317"/>
      <c r="ABD317"/>
      <c r="ABE317"/>
      <c r="ABF317"/>
      <c r="ABG317"/>
      <c r="ABH317"/>
      <c r="ABI317"/>
      <c r="ABJ317"/>
      <c r="ABK317"/>
      <c r="ABL317"/>
      <c r="ABM317"/>
      <c r="ABN317"/>
      <c r="ABO317"/>
      <c r="ABP317"/>
      <c r="ABQ317"/>
      <c r="ABR317"/>
      <c r="ABS317"/>
      <c r="ABT317"/>
      <c r="ABU317"/>
      <c r="ABV317"/>
      <c r="ABW317"/>
      <c r="ABX317"/>
      <c r="ABY317"/>
      <c r="ABZ317"/>
      <c r="ACA317"/>
      <c r="ACB317"/>
      <c r="ACC317"/>
      <c r="ACD317"/>
      <c r="ACE317"/>
      <c r="ACF317"/>
      <c r="ACG317"/>
      <c r="ACH317"/>
      <c r="ACI317"/>
      <c r="ACJ317"/>
      <c r="ACK317"/>
      <c r="ACL317"/>
      <c r="ACM317"/>
      <c r="ACN317"/>
      <c r="ACO317"/>
      <c r="ACP317"/>
      <c r="ACQ317"/>
      <c r="ACR317"/>
      <c r="ACS317"/>
      <c r="ACT317"/>
      <c r="ACU317"/>
      <c r="ACV317"/>
      <c r="ACW317"/>
      <c r="ACX317"/>
      <c r="ACY317"/>
      <c r="ACZ317"/>
      <c r="ADA317"/>
      <c r="ADB317"/>
      <c r="ADC317"/>
      <c r="ADD317"/>
      <c r="ADE317"/>
      <c r="ADF317"/>
      <c r="ADG317"/>
      <c r="ADH317"/>
      <c r="ADI317"/>
      <c r="ADJ317"/>
      <c r="ADK317"/>
      <c r="ADL317"/>
      <c r="ADM317"/>
      <c r="ADN317"/>
      <c r="ADO317"/>
      <c r="ADP317"/>
      <c r="ADQ317"/>
      <c r="ADR317"/>
      <c r="ADS317"/>
      <c r="ADT317"/>
      <c r="ADU317"/>
      <c r="ADV317"/>
      <c r="ADW317"/>
      <c r="ADX317"/>
      <c r="ADY317"/>
      <c r="ADZ317"/>
      <c r="AEA317"/>
      <c r="AEB317"/>
      <c r="AEC317"/>
      <c r="AED317"/>
      <c r="AEE317"/>
      <c r="AEF317"/>
      <c r="AEG317"/>
      <c r="AEH317"/>
      <c r="AEI317"/>
      <c r="AEJ317"/>
      <c r="AEK317"/>
      <c r="AEL317"/>
      <c r="AEM317"/>
      <c r="AEN317"/>
      <c r="AEO317"/>
      <c r="AEP317"/>
      <c r="AEQ317"/>
      <c r="AER317"/>
      <c r="AES317"/>
      <c r="AET317"/>
      <c r="AEU317"/>
      <c r="AEV317"/>
      <c r="AEW317"/>
      <c r="AEX317"/>
      <c r="AEY317"/>
      <c r="AEZ317"/>
      <c r="AFA317"/>
      <c r="AFB317"/>
      <c r="AFC317"/>
      <c r="AFD317"/>
      <c r="AFE317"/>
      <c r="AFF317"/>
      <c r="AFG317"/>
      <c r="AFH317"/>
      <c r="AFI317"/>
      <c r="AFJ317"/>
      <c r="AFK317"/>
      <c r="AFL317"/>
      <c r="AFM317"/>
      <c r="AFN317"/>
      <c r="AFO317"/>
      <c r="AFP317"/>
      <c r="AFQ317"/>
      <c r="AFR317"/>
      <c r="AFS317"/>
      <c r="AFT317"/>
      <c r="AFU317"/>
      <c r="AFV317"/>
      <c r="AFW317"/>
      <c r="AFX317"/>
      <c r="AFY317"/>
      <c r="AFZ317"/>
      <c r="AGA317"/>
      <c r="AGB317"/>
      <c r="AGC317"/>
      <c r="AGD317"/>
      <c r="AGE317"/>
      <c r="AGF317"/>
      <c r="AGG317"/>
      <c r="AGH317"/>
      <c r="AGI317"/>
      <c r="AGJ317"/>
      <c r="AGK317"/>
      <c r="AGL317"/>
      <c r="AGM317"/>
      <c r="AGN317"/>
      <c r="AGO317"/>
      <c r="AGP317"/>
      <c r="AGQ317"/>
      <c r="AGR317"/>
      <c r="AGS317"/>
      <c r="AGT317"/>
      <c r="AGU317"/>
      <c r="AGV317"/>
      <c r="AGW317"/>
      <c r="AGX317"/>
      <c r="AGY317"/>
      <c r="AGZ317"/>
      <c r="AHA317"/>
      <c r="AHB317"/>
      <c r="AHC317"/>
      <c r="AHD317"/>
      <c r="AHE317"/>
      <c r="AHF317"/>
      <c r="AHG317"/>
      <c r="AHH317"/>
      <c r="AHI317"/>
      <c r="AHJ317"/>
      <c r="AHK317"/>
      <c r="AHL317"/>
      <c r="AHM317"/>
      <c r="AHN317"/>
      <c r="AHO317"/>
      <c r="AHP317"/>
      <c r="AHQ317"/>
      <c r="AHR317"/>
      <c r="AHS317"/>
      <c r="AHT317"/>
      <c r="AHU317"/>
      <c r="AHV317"/>
      <c r="AHW317"/>
      <c r="AHX317"/>
      <c r="AHY317"/>
      <c r="AHZ317"/>
      <c r="AIA317"/>
      <c r="AIB317"/>
      <c r="AIC317"/>
      <c r="AID317"/>
      <c r="AIE317"/>
      <c r="AIF317"/>
      <c r="AIG317"/>
      <c r="AIH317"/>
      <c r="AII317"/>
      <c r="AIJ317"/>
      <c r="AIK317"/>
      <c r="AIL317"/>
      <c r="AIM317"/>
      <c r="AIN317"/>
      <c r="AIO317"/>
      <c r="AIP317"/>
      <c r="AIQ317"/>
      <c r="AIR317"/>
      <c r="AIS317"/>
      <c r="AIT317"/>
      <c r="AIU317"/>
      <c r="AIV317"/>
      <c r="AIW317"/>
      <c r="AIX317"/>
      <c r="AIY317"/>
      <c r="AIZ317"/>
      <c r="AJA317"/>
      <c r="AJB317"/>
      <c r="AJC317"/>
      <c r="AJD317"/>
      <c r="AJE317"/>
      <c r="AJF317"/>
      <c r="AJG317"/>
      <c r="AJH317"/>
      <c r="AJI317"/>
      <c r="AJJ317"/>
      <c r="AJK317"/>
      <c r="AJL317"/>
      <c r="AJM317"/>
      <c r="AJN317"/>
      <c r="AJO317"/>
      <c r="AJP317"/>
      <c r="AJQ317"/>
      <c r="AJR317"/>
      <c r="AJS317"/>
      <c r="AJT317"/>
      <c r="AJU317"/>
      <c r="AJV317"/>
      <c r="AJW317"/>
      <c r="AJX317"/>
      <c r="AJY317"/>
      <c r="AJZ317"/>
      <c r="AKA317"/>
      <c r="AKB317"/>
      <c r="AKC317"/>
      <c r="AKD317"/>
      <c r="AKE317"/>
      <c r="AKF317"/>
      <c r="AKG317"/>
      <c r="AKH317"/>
      <c r="AKI317"/>
      <c r="AKJ317"/>
      <c r="AKK317"/>
      <c r="AKL317"/>
      <c r="AKM317"/>
      <c r="AKN317"/>
      <c r="AKO317"/>
      <c r="AKP317"/>
      <c r="AKQ317"/>
      <c r="AKR317"/>
      <c r="AKS317"/>
      <c r="AKT317"/>
      <c r="AKU317"/>
      <c r="AKV317"/>
      <c r="AKW317"/>
      <c r="AKX317"/>
      <c r="AKY317"/>
      <c r="AKZ317"/>
      <c r="ALA317"/>
      <c r="ALB317"/>
      <c r="ALC317"/>
      <c r="ALD317"/>
      <c r="ALE317"/>
      <c r="ALF317"/>
      <c r="ALG317"/>
      <c r="ALH317"/>
      <c r="ALI317"/>
      <c r="ALJ317"/>
      <c r="ALK317"/>
      <c r="ALL317"/>
      <c r="ALM317"/>
      <c r="ALN317"/>
      <c r="ALO317"/>
      <c r="ALP317"/>
      <c r="ALQ317"/>
      <c r="ALR317"/>
      <c r="ALS317"/>
      <c r="ALT317"/>
      <c r="ALU317"/>
      <c r="ALV317"/>
      <c r="ALW317"/>
      <c r="ALX317"/>
      <c r="ALY317"/>
      <c r="ALZ317"/>
      <c r="AMA317"/>
      <c r="AMB317"/>
      <c r="AMC317"/>
      <c r="AMD317"/>
      <c r="AME317"/>
      <c r="AMF317"/>
      <c r="AMG317"/>
      <c r="AMH317"/>
      <c r="AMI317"/>
      <c r="AMJ317"/>
    </row>
    <row r="318" spans="1:1024">
      <c r="A318" s="14" t="s">
        <v>50</v>
      </c>
      <c r="B318" s="15">
        <v>1</v>
      </c>
      <c r="C318" s="16">
        <v>15272</v>
      </c>
      <c r="D318" s="17">
        <v>42342</v>
      </c>
      <c r="E318" s="17">
        <v>42351</v>
      </c>
      <c r="F318" s="13">
        <v>5</v>
      </c>
      <c r="G318" s="18" t="str">
        <f t="shared" si="34"/>
        <v>74 years, 1 months</v>
      </c>
      <c r="H318" s="18" t="s">
        <v>51</v>
      </c>
      <c r="I318" s="13" t="s">
        <v>52</v>
      </c>
      <c r="J318" s="18">
        <v>0</v>
      </c>
      <c r="K318" s="18">
        <v>0</v>
      </c>
      <c r="L318" s="18">
        <v>0</v>
      </c>
      <c r="M318" s="19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  <c r="U318" s="18">
        <v>0</v>
      </c>
      <c r="V318" s="18">
        <v>0</v>
      </c>
      <c r="W318" s="18">
        <v>0</v>
      </c>
      <c r="X318" s="18">
        <v>0</v>
      </c>
      <c r="Y318" s="18">
        <v>33.090000000000003</v>
      </c>
      <c r="Z318" s="18">
        <f t="shared" si="29"/>
        <v>1</v>
      </c>
      <c r="AA318" s="14">
        <v>0</v>
      </c>
      <c r="AB318" s="18">
        <v>0</v>
      </c>
      <c r="AC318" s="18">
        <v>1</v>
      </c>
      <c r="AD318" s="18" t="s">
        <v>71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0</v>
      </c>
      <c r="AK318" s="18">
        <v>0</v>
      </c>
      <c r="AL318" s="18">
        <v>0</v>
      </c>
      <c r="AM318" s="18">
        <v>138</v>
      </c>
      <c r="AN318" s="18">
        <v>142</v>
      </c>
      <c r="AO318" s="18">
        <f t="shared" si="30"/>
        <v>0</v>
      </c>
      <c r="AP318" s="18">
        <f t="shared" si="31"/>
        <v>0</v>
      </c>
      <c r="AQ318" s="13">
        <v>0</v>
      </c>
      <c r="AR318" s="18">
        <f t="shared" si="35"/>
        <v>5</v>
      </c>
      <c r="AS318" s="18">
        <v>1</v>
      </c>
      <c r="AT318" s="18">
        <v>4</v>
      </c>
      <c r="AU318" s="18">
        <f t="shared" si="32"/>
        <v>9</v>
      </c>
      <c r="AV318" s="18">
        <v>1</v>
      </c>
      <c r="AW318" s="18">
        <v>0</v>
      </c>
      <c r="AX318" s="18">
        <v>0</v>
      </c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  <c r="KW318"/>
      <c r="KX318"/>
      <c r="KY318"/>
      <c r="KZ318"/>
      <c r="LA318"/>
      <c r="LB318"/>
      <c r="LC318"/>
      <c r="LD318"/>
      <c r="LE318"/>
      <c r="LF318"/>
      <c r="LG318"/>
      <c r="LH318"/>
      <c r="LI318"/>
      <c r="LJ318"/>
      <c r="LK318"/>
      <c r="LL318"/>
      <c r="LM318"/>
      <c r="LN318"/>
      <c r="LO318"/>
      <c r="LP318"/>
      <c r="LQ318"/>
      <c r="LR318"/>
      <c r="LS318"/>
      <c r="LT318"/>
      <c r="LU318"/>
      <c r="LV318"/>
      <c r="LW318"/>
      <c r="LX318"/>
      <c r="LY318"/>
      <c r="LZ318"/>
      <c r="MA318"/>
      <c r="MB318"/>
      <c r="MC318"/>
      <c r="MD318"/>
      <c r="ME318"/>
      <c r="MF318"/>
      <c r="MG318"/>
      <c r="MH318"/>
      <c r="MI318"/>
      <c r="MJ318"/>
      <c r="MK318"/>
      <c r="ML318"/>
      <c r="MM318"/>
      <c r="MN318"/>
      <c r="MO318"/>
      <c r="MP318"/>
      <c r="MQ318"/>
      <c r="MR318"/>
      <c r="MS318"/>
      <c r="MT318"/>
      <c r="MU318"/>
      <c r="MV318"/>
      <c r="MW318"/>
      <c r="MX318"/>
      <c r="MY318"/>
      <c r="MZ318"/>
      <c r="NA318"/>
      <c r="NB318"/>
      <c r="NC318"/>
      <c r="ND318"/>
      <c r="NE318"/>
      <c r="NF318"/>
      <c r="NG318"/>
      <c r="NH318"/>
      <c r="NI318"/>
      <c r="NJ318"/>
      <c r="NK318"/>
      <c r="NL318"/>
      <c r="NM318"/>
      <c r="NN318"/>
      <c r="NO318"/>
      <c r="NP318"/>
      <c r="NQ318"/>
      <c r="NR318"/>
      <c r="NS318"/>
      <c r="NT318"/>
      <c r="NU318"/>
      <c r="NV318"/>
      <c r="NW318"/>
      <c r="NX318"/>
      <c r="NY318"/>
      <c r="NZ318"/>
      <c r="OA318"/>
      <c r="OB318"/>
      <c r="OC318"/>
      <c r="OD318"/>
      <c r="OE318"/>
      <c r="OF318"/>
      <c r="OG318"/>
      <c r="OH318"/>
      <c r="OI318"/>
      <c r="OJ318"/>
      <c r="OK318"/>
      <c r="OL318"/>
      <c r="OM318"/>
      <c r="ON318"/>
      <c r="OO318"/>
      <c r="OP318"/>
      <c r="OQ318"/>
      <c r="OR318"/>
      <c r="OS318"/>
      <c r="OT318"/>
      <c r="OU318"/>
      <c r="OV318"/>
      <c r="OW318"/>
      <c r="OX318"/>
      <c r="OY318"/>
      <c r="OZ318"/>
      <c r="PA318"/>
      <c r="PB318"/>
      <c r="PC318"/>
      <c r="PD318"/>
      <c r="PE318"/>
      <c r="PF318"/>
      <c r="PG318"/>
      <c r="PH318"/>
      <c r="PI318"/>
      <c r="PJ318"/>
      <c r="PK318"/>
      <c r="PL318"/>
      <c r="PM318"/>
      <c r="PN318"/>
      <c r="PO318"/>
      <c r="PP318"/>
      <c r="PQ318"/>
      <c r="PR318"/>
      <c r="PS318"/>
      <c r="PT318"/>
      <c r="PU318"/>
      <c r="PV318"/>
      <c r="PW318"/>
      <c r="PX318"/>
      <c r="PY318"/>
      <c r="PZ318"/>
      <c r="QA318"/>
      <c r="QB318"/>
      <c r="QC318"/>
      <c r="QD318"/>
      <c r="QE318"/>
      <c r="QF318"/>
      <c r="QG318"/>
      <c r="QH318"/>
      <c r="QI318"/>
      <c r="QJ318"/>
      <c r="QK318"/>
      <c r="QL318"/>
      <c r="QM318"/>
      <c r="QN318"/>
      <c r="QO318"/>
      <c r="QP318"/>
      <c r="QQ318"/>
      <c r="QR318"/>
      <c r="QS318"/>
      <c r="QT318"/>
      <c r="QU318"/>
      <c r="QV318"/>
      <c r="QW318"/>
      <c r="QX318"/>
      <c r="QY318"/>
      <c r="QZ318"/>
      <c r="RA318"/>
      <c r="RB318"/>
      <c r="RC318"/>
      <c r="RD318"/>
      <c r="RE318"/>
      <c r="RF318"/>
      <c r="RG318"/>
      <c r="RH318"/>
      <c r="RI318"/>
      <c r="RJ318"/>
      <c r="RK318"/>
      <c r="RL318"/>
      <c r="RM318"/>
      <c r="RN318"/>
      <c r="RO318"/>
      <c r="RP318"/>
      <c r="RQ318"/>
      <c r="RR318"/>
      <c r="RS318"/>
      <c r="RT318"/>
      <c r="RU318"/>
      <c r="RV318"/>
      <c r="RW318"/>
      <c r="RX318"/>
      <c r="RY318"/>
      <c r="RZ318"/>
      <c r="SA318"/>
      <c r="SB318"/>
      <c r="SC318"/>
      <c r="SD318"/>
      <c r="SE318"/>
      <c r="SF318"/>
      <c r="SG318"/>
      <c r="SH318"/>
      <c r="SI318"/>
      <c r="SJ318"/>
      <c r="SK318"/>
      <c r="SL318"/>
      <c r="SM318"/>
      <c r="SN318"/>
      <c r="SO318"/>
      <c r="SP318"/>
      <c r="SQ318"/>
      <c r="SR318"/>
      <c r="SS318"/>
      <c r="ST318"/>
      <c r="SU318"/>
      <c r="SV318"/>
      <c r="SW318"/>
      <c r="SX318"/>
      <c r="SY318"/>
      <c r="SZ318"/>
      <c r="TA318"/>
      <c r="TB318"/>
      <c r="TC318"/>
      <c r="TD318"/>
      <c r="TE318"/>
      <c r="TF318"/>
      <c r="TG318"/>
      <c r="TH318"/>
      <c r="TI318"/>
      <c r="TJ318"/>
      <c r="TK318"/>
      <c r="TL318"/>
      <c r="TM318"/>
      <c r="TN318"/>
      <c r="TO318"/>
      <c r="TP318"/>
      <c r="TQ318"/>
      <c r="TR318"/>
      <c r="TS318"/>
      <c r="TT318"/>
      <c r="TU318"/>
      <c r="TV318"/>
      <c r="TW318"/>
      <c r="TX318"/>
      <c r="TY318"/>
      <c r="TZ318"/>
      <c r="UA318"/>
      <c r="UB318"/>
      <c r="UC318"/>
      <c r="UD318"/>
      <c r="UE318"/>
      <c r="UF318"/>
      <c r="UG318"/>
      <c r="UH318"/>
      <c r="UI318"/>
      <c r="UJ318"/>
      <c r="UK318"/>
      <c r="UL318"/>
      <c r="UM318"/>
      <c r="UN318"/>
      <c r="UO318"/>
      <c r="UP318"/>
      <c r="UQ318"/>
      <c r="UR318"/>
      <c r="US318"/>
      <c r="UT318"/>
      <c r="UU318"/>
      <c r="UV318"/>
      <c r="UW318"/>
      <c r="UX318"/>
      <c r="UY318"/>
      <c r="UZ318"/>
      <c r="VA318"/>
      <c r="VB318"/>
      <c r="VC318"/>
      <c r="VD318"/>
      <c r="VE318"/>
      <c r="VF318"/>
      <c r="VG318"/>
      <c r="VH318"/>
      <c r="VI318"/>
      <c r="VJ318"/>
      <c r="VK318"/>
      <c r="VL318"/>
      <c r="VM318"/>
      <c r="VN318"/>
      <c r="VO318"/>
      <c r="VP318"/>
      <c r="VQ318"/>
      <c r="VR318"/>
      <c r="VS318"/>
      <c r="VT318"/>
      <c r="VU318"/>
      <c r="VV318"/>
      <c r="VW318"/>
      <c r="VX318"/>
      <c r="VY318"/>
      <c r="VZ318"/>
      <c r="WA318"/>
      <c r="WB318"/>
      <c r="WC318"/>
      <c r="WD318"/>
      <c r="WE318"/>
      <c r="WF318"/>
      <c r="WG318"/>
      <c r="WH318"/>
      <c r="WI318"/>
      <c r="WJ318"/>
      <c r="WK318"/>
      <c r="WL318"/>
      <c r="WM318"/>
      <c r="WN318"/>
      <c r="WO318"/>
      <c r="WP318"/>
      <c r="WQ318"/>
      <c r="WR318"/>
      <c r="WS318"/>
      <c r="WT318"/>
      <c r="WU318"/>
      <c r="WV318"/>
      <c r="WW318"/>
      <c r="WX318"/>
      <c r="WY318"/>
      <c r="WZ318"/>
      <c r="XA318"/>
      <c r="XB318"/>
      <c r="XC318"/>
      <c r="XD318"/>
      <c r="XE318"/>
      <c r="XF318"/>
      <c r="XG318"/>
      <c r="XH318"/>
      <c r="XI318"/>
      <c r="XJ318"/>
      <c r="XK318"/>
      <c r="XL318"/>
      <c r="XM318"/>
      <c r="XN318"/>
      <c r="XO318"/>
      <c r="XP318"/>
      <c r="XQ318"/>
      <c r="XR318"/>
      <c r="XS318"/>
      <c r="XT318"/>
      <c r="XU318"/>
      <c r="XV318"/>
      <c r="XW318"/>
      <c r="XX318"/>
      <c r="XY318"/>
      <c r="XZ318"/>
      <c r="YA318"/>
      <c r="YB318"/>
      <c r="YC318"/>
      <c r="YD318"/>
      <c r="YE318"/>
      <c r="YF318"/>
      <c r="YG318"/>
      <c r="YH318"/>
      <c r="YI318"/>
      <c r="YJ318"/>
      <c r="YK318"/>
      <c r="YL318"/>
      <c r="YM318"/>
      <c r="YN318"/>
      <c r="YO318"/>
      <c r="YP318"/>
      <c r="YQ318"/>
      <c r="YR318"/>
      <c r="YS318"/>
      <c r="YT318"/>
      <c r="YU318"/>
      <c r="YV318"/>
      <c r="YW318"/>
      <c r="YX318"/>
      <c r="YY318"/>
      <c r="YZ318"/>
      <c r="ZA318"/>
      <c r="ZB318"/>
      <c r="ZC318"/>
      <c r="ZD318"/>
      <c r="ZE318"/>
      <c r="ZF318"/>
      <c r="ZG318"/>
      <c r="ZH318"/>
      <c r="ZI318"/>
      <c r="ZJ318"/>
      <c r="ZK318"/>
      <c r="ZL318"/>
      <c r="ZM318"/>
      <c r="ZN318"/>
      <c r="ZO318"/>
      <c r="ZP318"/>
      <c r="ZQ318"/>
      <c r="ZR318"/>
      <c r="ZS318"/>
      <c r="ZT318"/>
      <c r="ZU318"/>
      <c r="ZV318"/>
      <c r="ZW318"/>
      <c r="ZX318"/>
      <c r="ZY318"/>
      <c r="ZZ318"/>
      <c r="AAA318"/>
      <c r="AAB318"/>
      <c r="AAC318"/>
      <c r="AAD318"/>
      <c r="AAE318"/>
      <c r="AAF318"/>
      <c r="AAG318"/>
      <c r="AAH318"/>
      <c r="AAI318"/>
      <c r="AAJ318"/>
      <c r="AAK318"/>
      <c r="AAL318"/>
      <c r="AAM318"/>
      <c r="AAN318"/>
      <c r="AAO318"/>
      <c r="AAP318"/>
      <c r="AAQ318"/>
      <c r="AAR318"/>
      <c r="AAS318"/>
      <c r="AAT318"/>
      <c r="AAU318"/>
      <c r="AAV318"/>
      <c r="AAW318"/>
      <c r="AAX318"/>
      <c r="AAY318"/>
      <c r="AAZ318"/>
      <c r="ABA318"/>
      <c r="ABB318"/>
      <c r="ABC318"/>
      <c r="ABD318"/>
      <c r="ABE318"/>
      <c r="ABF318"/>
      <c r="ABG318"/>
      <c r="ABH318"/>
      <c r="ABI318"/>
      <c r="ABJ318"/>
      <c r="ABK318"/>
      <c r="ABL318"/>
      <c r="ABM318"/>
      <c r="ABN318"/>
      <c r="ABO318"/>
      <c r="ABP318"/>
      <c r="ABQ318"/>
      <c r="ABR318"/>
      <c r="ABS318"/>
      <c r="ABT318"/>
      <c r="ABU318"/>
      <c r="ABV318"/>
      <c r="ABW318"/>
      <c r="ABX318"/>
      <c r="ABY318"/>
      <c r="ABZ318"/>
      <c r="ACA318"/>
      <c r="ACB318"/>
      <c r="ACC318"/>
      <c r="ACD318"/>
      <c r="ACE318"/>
      <c r="ACF318"/>
      <c r="ACG318"/>
      <c r="ACH318"/>
      <c r="ACI318"/>
      <c r="ACJ318"/>
      <c r="ACK318"/>
      <c r="ACL318"/>
      <c r="ACM318"/>
      <c r="ACN318"/>
      <c r="ACO318"/>
      <c r="ACP318"/>
      <c r="ACQ318"/>
      <c r="ACR318"/>
      <c r="ACS318"/>
      <c r="ACT318"/>
      <c r="ACU318"/>
      <c r="ACV318"/>
      <c r="ACW318"/>
      <c r="ACX318"/>
      <c r="ACY318"/>
      <c r="ACZ318"/>
      <c r="ADA318"/>
      <c r="ADB318"/>
      <c r="ADC318"/>
      <c r="ADD318"/>
      <c r="ADE318"/>
      <c r="ADF318"/>
      <c r="ADG318"/>
      <c r="ADH318"/>
      <c r="ADI318"/>
      <c r="ADJ318"/>
      <c r="ADK318"/>
      <c r="ADL318"/>
      <c r="ADM318"/>
      <c r="ADN318"/>
      <c r="ADO318"/>
      <c r="ADP318"/>
      <c r="ADQ318"/>
      <c r="ADR318"/>
      <c r="ADS318"/>
      <c r="ADT318"/>
      <c r="ADU318"/>
      <c r="ADV318"/>
      <c r="ADW318"/>
      <c r="ADX318"/>
      <c r="ADY318"/>
      <c r="ADZ318"/>
      <c r="AEA318"/>
      <c r="AEB318"/>
      <c r="AEC318"/>
      <c r="AED318"/>
      <c r="AEE318"/>
      <c r="AEF318"/>
      <c r="AEG318"/>
      <c r="AEH318"/>
      <c r="AEI318"/>
      <c r="AEJ318"/>
      <c r="AEK318"/>
      <c r="AEL318"/>
      <c r="AEM318"/>
      <c r="AEN318"/>
      <c r="AEO318"/>
      <c r="AEP318"/>
      <c r="AEQ318"/>
      <c r="AER318"/>
      <c r="AES318"/>
      <c r="AET318"/>
      <c r="AEU318"/>
      <c r="AEV318"/>
      <c r="AEW318"/>
      <c r="AEX318"/>
      <c r="AEY318"/>
      <c r="AEZ318"/>
      <c r="AFA318"/>
      <c r="AFB318"/>
      <c r="AFC318"/>
      <c r="AFD318"/>
      <c r="AFE318"/>
      <c r="AFF318"/>
      <c r="AFG318"/>
      <c r="AFH318"/>
      <c r="AFI318"/>
      <c r="AFJ318"/>
      <c r="AFK318"/>
      <c r="AFL318"/>
      <c r="AFM318"/>
      <c r="AFN318"/>
      <c r="AFO318"/>
      <c r="AFP318"/>
      <c r="AFQ318"/>
      <c r="AFR318"/>
      <c r="AFS318"/>
      <c r="AFT318"/>
      <c r="AFU318"/>
      <c r="AFV318"/>
      <c r="AFW318"/>
      <c r="AFX318"/>
      <c r="AFY318"/>
      <c r="AFZ318"/>
      <c r="AGA318"/>
      <c r="AGB318"/>
      <c r="AGC318"/>
      <c r="AGD318"/>
      <c r="AGE318"/>
      <c r="AGF318"/>
      <c r="AGG318"/>
      <c r="AGH318"/>
      <c r="AGI318"/>
      <c r="AGJ318"/>
      <c r="AGK318"/>
      <c r="AGL318"/>
      <c r="AGM318"/>
      <c r="AGN318"/>
      <c r="AGO318"/>
      <c r="AGP318"/>
      <c r="AGQ318"/>
      <c r="AGR318"/>
      <c r="AGS318"/>
      <c r="AGT318"/>
      <c r="AGU318"/>
      <c r="AGV318"/>
      <c r="AGW318"/>
      <c r="AGX318"/>
      <c r="AGY318"/>
      <c r="AGZ318"/>
      <c r="AHA318"/>
      <c r="AHB318"/>
      <c r="AHC318"/>
      <c r="AHD318"/>
      <c r="AHE318"/>
      <c r="AHF318"/>
      <c r="AHG318"/>
      <c r="AHH318"/>
      <c r="AHI318"/>
      <c r="AHJ318"/>
      <c r="AHK318"/>
      <c r="AHL318"/>
      <c r="AHM318"/>
      <c r="AHN318"/>
      <c r="AHO318"/>
      <c r="AHP318"/>
      <c r="AHQ318"/>
      <c r="AHR318"/>
      <c r="AHS318"/>
      <c r="AHT318"/>
      <c r="AHU318"/>
      <c r="AHV318"/>
      <c r="AHW318"/>
      <c r="AHX318"/>
      <c r="AHY318"/>
      <c r="AHZ318"/>
      <c r="AIA318"/>
      <c r="AIB318"/>
      <c r="AIC318"/>
      <c r="AID318"/>
      <c r="AIE318"/>
      <c r="AIF318"/>
      <c r="AIG318"/>
      <c r="AIH318"/>
      <c r="AII318"/>
      <c r="AIJ318"/>
      <c r="AIK318"/>
      <c r="AIL318"/>
      <c r="AIM318"/>
      <c r="AIN318"/>
      <c r="AIO318"/>
      <c r="AIP318"/>
      <c r="AIQ318"/>
      <c r="AIR318"/>
      <c r="AIS318"/>
      <c r="AIT318"/>
      <c r="AIU318"/>
      <c r="AIV318"/>
      <c r="AIW318"/>
      <c r="AIX318"/>
      <c r="AIY318"/>
      <c r="AIZ318"/>
      <c r="AJA318"/>
      <c r="AJB318"/>
      <c r="AJC318"/>
      <c r="AJD318"/>
      <c r="AJE318"/>
      <c r="AJF318"/>
      <c r="AJG318"/>
      <c r="AJH318"/>
      <c r="AJI318"/>
      <c r="AJJ318"/>
      <c r="AJK318"/>
      <c r="AJL318"/>
      <c r="AJM318"/>
      <c r="AJN318"/>
      <c r="AJO318"/>
      <c r="AJP318"/>
      <c r="AJQ318"/>
      <c r="AJR318"/>
      <c r="AJS318"/>
      <c r="AJT318"/>
      <c r="AJU318"/>
      <c r="AJV318"/>
      <c r="AJW318"/>
      <c r="AJX318"/>
      <c r="AJY318"/>
      <c r="AJZ318"/>
      <c r="AKA318"/>
      <c r="AKB318"/>
      <c r="AKC318"/>
      <c r="AKD318"/>
      <c r="AKE318"/>
      <c r="AKF318"/>
      <c r="AKG318"/>
      <c r="AKH318"/>
      <c r="AKI318"/>
      <c r="AKJ318"/>
      <c r="AKK318"/>
      <c r="AKL318"/>
      <c r="AKM318"/>
      <c r="AKN318"/>
      <c r="AKO318"/>
      <c r="AKP318"/>
      <c r="AKQ318"/>
      <c r="AKR318"/>
      <c r="AKS318"/>
      <c r="AKT318"/>
      <c r="AKU318"/>
      <c r="AKV318"/>
      <c r="AKW318"/>
      <c r="AKX318"/>
      <c r="AKY318"/>
      <c r="AKZ318"/>
      <c r="ALA318"/>
      <c r="ALB318"/>
      <c r="ALC318"/>
      <c r="ALD318"/>
      <c r="ALE318"/>
      <c r="ALF318"/>
      <c r="ALG318"/>
      <c r="ALH318"/>
      <c r="ALI318"/>
      <c r="ALJ318"/>
      <c r="ALK318"/>
      <c r="ALL318"/>
      <c r="ALM318"/>
      <c r="ALN318"/>
      <c r="ALO318"/>
      <c r="ALP318"/>
      <c r="ALQ318"/>
      <c r="ALR318"/>
      <c r="ALS318"/>
      <c r="ALT318"/>
      <c r="ALU318"/>
      <c r="ALV318"/>
      <c r="ALW318"/>
      <c r="ALX318"/>
      <c r="ALY318"/>
      <c r="ALZ318"/>
      <c r="AMA318"/>
      <c r="AMB318"/>
      <c r="AMC318"/>
      <c r="AMD318"/>
      <c r="AME318"/>
      <c r="AMF318"/>
      <c r="AMG318"/>
      <c r="AMH318"/>
      <c r="AMI318"/>
      <c r="AMJ318"/>
    </row>
    <row r="319" spans="1:1024">
      <c r="A319" s="14" t="s">
        <v>50</v>
      </c>
      <c r="B319" s="15">
        <v>1</v>
      </c>
      <c r="C319" s="16">
        <v>34232</v>
      </c>
      <c r="D319" s="17">
        <v>42343</v>
      </c>
      <c r="E319" s="17">
        <v>42346</v>
      </c>
      <c r="F319" s="13">
        <f t="shared" ref="F319:F338" si="36">DATEDIF(D319,E319,"d")</f>
        <v>3</v>
      </c>
      <c r="G319" s="18" t="str">
        <f t="shared" si="34"/>
        <v>22 years, 2 months</v>
      </c>
      <c r="H319" s="18" t="s">
        <v>51</v>
      </c>
      <c r="I319" s="13" t="s">
        <v>57</v>
      </c>
      <c r="J319" s="18">
        <v>0</v>
      </c>
      <c r="K319" s="18">
        <v>0</v>
      </c>
      <c r="L319" s="18">
        <v>0</v>
      </c>
      <c r="M319" s="19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  <c r="U319" s="18">
        <v>0</v>
      </c>
      <c r="V319" s="18">
        <v>0</v>
      </c>
      <c r="W319" s="18">
        <v>0</v>
      </c>
      <c r="X319" s="18">
        <v>0</v>
      </c>
      <c r="Y319" s="18">
        <v>35.43</v>
      </c>
      <c r="Z319" s="18">
        <f t="shared" si="29"/>
        <v>1</v>
      </c>
      <c r="AA319" s="14">
        <v>0</v>
      </c>
      <c r="AB319" s="18">
        <v>0</v>
      </c>
      <c r="AC319" s="18">
        <v>0</v>
      </c>
      <c r="AD319" s="18">
        <v>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18">
        <v>0</v>
      </c>
      <c r="AK319" s="18">
        <v>0</v>
      </c>
      <c r="AL319" s="18">
        <v>0</v>
      </c>
      <c r="AM319" s="18">
        <v>141</v>
      </c>
      <c r="AN319" s="18">
        <v>141</v>
      </c>
      <c r="AO319" s="18">
        <f t="shared" si="30"/>
        <v>0</v>
      </c>
      <c r="AP319" s="18">
        <f t="shared" si="31"/>
        <v>0</v>
      </c>
      <c r="AQ319" s="13">
        <v>0</v>
      </c>
      <c r="AR319" s="18">
        <f t="shared" si="35"/>
        <v>3</v>
      </c>
      <c r="AS319" s="18">
        <v>0</v>
      </c>
      <c r="AT319" s="18">
        <v>0</v>
      </c>
      <c r="AU319" s="18">
        <f t="shared" si="32"/>
        <v>3</v>
      </c>
      <c r="AV319" s="18">
        <v>0</v>
      </c>
      <c r="AW319" s="18">
        <v>0</v>
      </c>
      <c r="AX319" s="18">
        <v>0</v>
      </c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JK319"/>
      <c r="JL319"/>
      <c r="JM319"/>
      <c r="JN319"/>
      <c r="JO319"/>
      <c r="JP319"/>
      <c r="JQ319"/>
      <c r="JR319"/>
      <c r="JS319"/>
      <c r="JT319"/>
      <c r="JU319"/>
      <c r="JV319"/>
      <c r="JW319"/>
      <c r="JX319"/>
      <c r="JY319"/>
      <c r="JZ319"/>
      <c r="KA319"/>
      <c r="KB319"/>
      <c r="KC319"/>
      <c r="KD319"/>
      <c r="KE319"/>
      <c r="KF319"/>
      <c r="KG319"/>
      <c r="KH319"/>
      <c r="KI319"/>
      <c r="KJ319"/>
      <c r="KK319"/>
      <c r="KL319"/>
      <c r="KM319"/>
      <c r="KN319"/>
      <c r="KO319"/>
      <c r="KP319"/>
      <c r="KQ319"/>
      <c r="KR319"/>
      <c r="KS319"/>
      <c r="KT319"/>
      <c r="KU319"/>
      <c r="KV319"/>
      <c r="KW319"/>
      <c r="KX319"/>
      <c r="KY319"/>
      <c r="KZ319"/>
      <c r="LA319"/>
      <c r="LB319"/>
      <c r="LC319"/>
      <c r="LD319"/>
      <c r="LE319"/>
      <c r="LF319"/>
      <c r="LG319"/>
      <c r="LH319"/>
      <c r="LI319"/>
      <c r="LJ319"/>
      <c r="LK319"/>
      <c r="LL319"/>
      <c r="LM319"/>
      <c r="LN319"/>
      <c r="LO319"/>
      <c r="LP319"/>
      <c r="LQ319"/>
      <c r="LR319"/>
      <c r="LS319"/>
      <c r="LT319"/>
      <c r="LU319"/>
      <c r="LV319"/>
      <c r="LW319"/>
      <c r="LX319"/>
      <c r="LY319"/>
      <c r="LZ319"/>
      <c r="MA319"/>
      <c r="MB319"/>
      <c r="MC319"/>
      <c r="MD319"/>
      <c r="ME319"/>
      <c r="MF319"/>
      <c r="MG319"/>
      <c r="MH319"/>
      <c r="MI319"/>
      <c r="MJ319"/>
      <c r="MK319"/>
      <c r="ML319"/>
      <c r="MM319"/>
      <c r="MN319"/>
      <c r="MO319"/>
      <c r="MP319"/>
      <c r="MQ319"/>
      <c r="MR319"/>
      <c r="MS319"/>
      <c r="MT319"/>
      <c r="MU319"/>
      <c r="MV319"/>
      <c r="MW319"/>
      <c r="MX319"/>
      <c r="MY319"/>
      <c r="MZ319"/>
      <c r="NA319"/>
      <c r="NB319"/>
      <c r="NC319"/>
      <c r="ND319"/>
      <c r="NE319"/>
      <c r="NF319"/>
      <c r="NG319"/>
      <c r="NH319"/>
      <c r="NI319"/>
      <c r="NJ319"/>
      <c r="NK319"/>
      <c r="NL319"/>
      <c r="NM319"/>
      <c r="NN319"/>
      <c r="NO319"/>
      <c r="NP319"/>
      <c r="NQ319"/>
      <c r="NR319"/>
      <c r="NS319"/>
      <c r="NT319"/>
      <c r="NU319"/>
      <c r="NV319"/>
      <c r="NW319"/>
      <c r="NX319"/>
      <c r="NY319"/>
      <c r="NZ319"/>
      <c r="OA319"/>
      <c r="OB319"/>
      <c r="OC319"/>
      <c r="OD319"/>
      <c r="OE319"/>
      <c r="OF319"/>
      <c r="OG319"/>
      <c r="OH319"/>
      <c r="OI319"/>
      <c r="OJ319"/>
      <c r="OK319"/>
      <c r="OL319"/>
      <c r="OM319"/>
      <c r="ON319"/>
      <c r="OO319"/>
      <c r="OP319"/>
      <c r="OQ319"/>
      <c r="OR319"/>
      <c r="OS319"/>
      <c r="OT319"/>
      <c r="OU319"/>
      <c r="OV319"/>
      <c r="OW319"/>
      <c r="OX319"/>
      <c r="OY319"/>
      <c r="OZ319"/>
      <c r="PA319"/>
      <c r="PB319"/>
      <c r="PC319"/>
      <c r="PD319"/>
      <c r="PE319"/>
      <c r="PF319"/>
      <c r="PG319"/>
      <c r="PH319"/>
      <c r="PI319"/>
      <c r="PJ319"/>
      <c r="PK319"/>
      <c r="PL319"/>
      <c r="PM319"/>
      <c r="PN319"/>
      <c r="PO319"/>
      <c r="PP319"/>
      <c r="PQ319"/>
      <c r="PR319"/>
      <c r="PS319"/>
      <c r="PT319"/>
      <c r="PU319"/>
      <c r="PV319"/>
      <c r="PW319"/>
      <c r="PX319"/>
      <c r="PY319"/>
      <c r="PZ319"/>
      <c r="QA319"/>
      <c r="QB319"/>
      <c r="QC319"/>
      <c r="QD319"/>
      <c r="QE319"/>
      <c r="QF319"/>
      <c r="QG319"/>
      <c r="QH319"/>
      <c r="QI319"/>
      <c r="QJ319"/>
      <c r="QK319"/>
      <c r="QL319"/>
      <c r="QM319"/>
      <c r="QN319"/>
      <c r="QO319"/>
      <c r="QP319"/>
      <c r="QQ319"/>
      <c r="QR319"/>
      <c r="QS319"/>
      <c r="QT319"/>
      <c r="QU319"/>
      <c r="QV319"/>
      <c r="QW319"/>
      <c r="QX319"/>
      <c r="QY319"/>
      <c r="QZ319"/>
      <c r="RA319"/>
      <c r="RB319"/>
      <c r="RC319"/>
      <c r="RD319"/>
      <c r="RE319"/>
      <c r="RF319"/>
      <c r="RG319"/>
      <c r="RH319"/>
      <c r="RI319"/>
      <c r="RJ319"/>
      <c r="RK319"/>
      <c r="RL319"/>
      <c r="RM319"/>
      <c r="RN319"/>
      <c r="RO319"/>
      <c r="RP319"/>
      <c r="RQ319"/>
      <c r="RR319"/>
      <c r="RS319"/>
      <c r="RT319"/>
      <c r="RU319"/>
      <c r="RV319"/>
      <c r="RW319"/>
      <c r="RX319"/>
      <c r="RY319"/>
      <c r="RZ319"/>
      <c r="SA319"/>
      <c r="SB319"/>
      <c r="SC319"/>
      <c r="SD319"/>
      <c r="SE319"/>
      <c r="SF319"/>
      <c r="SG319"/>
      <c r="SH319"/>
      <c r="SI319"/>
      <c r="SJ319"/>
      <c r="SK319"/>
      <c r="SL319"/>
      <c r="SM319"/>
      <c r="SN319"/>
      <c r="SO319"/>
      <c r="SP319"/>
      <c r="SQ319"/>
      <c r="SR319"/>
      <c r="SS319"/>
      <c r="ST319"/>
      <c r="SU319"/>
      <c r="SV319"/>
      <c r="SW319"/>
      <c r="SX319"/>
      <c r="SY319"/>
      <c r="SZ319"/>
      <c r="TA319"/>
      <c r="TB319"/>
      <c r="TC319"/>
      <c r="TD319"/>
      <c r="TE319"/>
      <c r="TF319"/>
      <c r="TG319"/>
      <c r="TH319"/>
      <c r="TI319"/>
      <c r="TJ319"/>
      <c r="TK319"/>
      <c r="TL319"/>
      <c r="TM319"/>
      <c r="TN319"/>
      <c r="TO319"/>
      <c r="TP319"/>
      <c r="TQ319"/>
      <c r="TR319"/>
      <c r="TS319"/>
      <c r="TT319"/>
      <c r="TU319"/>
      <c r="TV319"/>
      <c r="TW319"/>
      <c r="TX319"/>
      <c r="TY319"/>
      <c r="TZ319"/>
      <c r="UA319"/>
      <c r="UB319"/>
      <c r="UC319"/>
      <c r="UD319"/>
      <c r="UE319"/>
      <c r="UF319"/>
      <c r="UG319"/>
      <c r="UH319"/>
      <c r="UI319"/>
      <c r="UJ319"/>
      <c r="UK319"/>
      <c r="UL319"/>
      <c r="UM319"/>
      <c r="UN319"/>
      <c r="UO319"/>
      <c r="UP319"/>
      <c r="UQ319"/>
      <c r="UR319"/>
      <c r="US319"/>
      <c r="UT319"/>
      <c r="UU319"/>
      <c r="UV319"/>
      <c r="UW319"/>
      <c r="UX319"/>
      <c r="UY319"/>
      <c r="UZ319"/>
      <c r="VA319"/>
      <c r="VB319"/>
      <c r="VC319"/>
      <c r="VD319"/>
      <c r="VE319"/>
      <c r="VF319"/>
      <c r="VG319"/>
      <c r="VH319"/>
      <c r="VI319"/>
      <c r="VJ319"/>
      <c r="VK319"/>
      <c r="VL319"/>
      <c r="VM319"/>
      <c r="VN319"/>
      <c r="VO319"/>
      <c r="VP319"/>
      <c r="VQ319"/>
      <c r="VR319"/>
      <c r="VS319"/>
      <c r="VT319"/>
      <c r="VU319"/>
      <c r="VV319"/>
      <c r="VW319"/>
      <c r="VX319"/>
      <c r="VY319"/>
      <c r="VZ319"/>
      <c r="WA319"/>
      <c r="WB319"/>
      <c r="WC319"/>
      <c r="WD319"/>
      <c r="WE319"/>
      <c r="WF319"/>
      <c r="WG319"/>
      <c r="WH319"/>
      <c r="WI319"/>
      <c r="WJ319"/>
      <c r="WK319"/>
      <c r="WL319"/>
      <c r="WM319"/>
      <c r="WN319"/>
      <c r="WO319"/>
      <c r="WP319"/>
      <c r="WQ319"/>
      <c r="WR319"/>
      <c r="WS319"/>
      <c r="WT319"/>
      <c r="WU319"/>
      <c r="WV319"/>
      <c r="WW319"/>
      <c r="WX319"/>
      <c r="WY319"/>
      <c r="WZ319"/>
      <c r="XA319"/>
      <c r="XB319"/>
      <c r="XC319"/>
      <c r="XD319"/>
      <c r="XE319"/>
      <c r="XF319"/>
      <c r="XG319"/>
      <c r="XH319"/>
      <c r="XI319"/>
      <c r="XJ319"/>
      <c r="XK319"/>
      <c r="XL319"/>
      <c r="XM319"/>
      <c r="XN319"/>
      <c r="XO319"/>
      <c r="XP319"/>
      <c r="XQ319"/>
      <c r="XR319"/>
      <c r="XS319"/>
      <c r="XT319"/>
      <c r="XU319"/>
      <c r="XV319"/>
      <c r="XW319"/>
      <c r="XX319"/>
      <c r="XY319"/>
      <c r="XZ319"/>
      <c r="YA319"/>
      <c r="YB319"/>
      <c r="YC319"/>
      <c r="YD319"/>
      <c r="YE319"/>
      <c r="YF319"/>
      <c r="YG319"/>
      <c r="YH319"/>
      <c r="YI319"/>
      <c r="YJ319"/>
      <c r="YK319"/>
      <c r="YL319"/>
      <c r="YM319"/>
      <c r="YN319"/>
      <c r="YO319"/>
      <c r="YP319"/>
      <c r="YQ319"/>
      <c r="YR319"/>
      <c r="YS319"/>
      <c r="YT319"/>
      <c r="YU319"/>
      <c r="YV319"/>
      <c r="YW319"/>
      <c r="YX319"/>
      <c r="YY319"/>
      <c r="YZ319"/>
      <c r="ZA319"/>
      <c r="ZB319"/>
      <c r="ZC319"/>
      <c r="ZD319"/>
      <c r="ZE319"/>
      <c r="ZF319"/>
      <c r="ZG319"/>
      <c r="ZH319"/>
      <c r="ZI319"/>
      <c r="ZJ319"/>
      <c r="ZK319"/>
      <c r="ZL319"/>
      <c r="ZM319"/>
      <c r="ZN319"/>
      <c r="ZO319"/>
      <c r="ZP319"/>
      <c r="ZQ319"/>
      <c r="ZR319"/>
      <c r="ZS319"/>
      <c r="ZT319"/>
      <c r="ZU319"/>
      <c r="ZV319"/>
      <c r="ZW319"/>
      <c r="ZX319"/>
      <c r="ZY319"/>
      <c r="ZZ319"/>
      <c r="AAA319"/>
      <c r="AAB319"/>
      <c r="AAC319"/>
      <c r="AAD319"/>
      <c r="AAE319"/>
      <c r="AAF319"/>
      <c r="AAG319"/>
      <c r="AAH319"/>
      <c r="AAI319"/>
      <c r="AAJ319"/>
      <c r="AAK319"/>
      <c r="AAL319"/>
      <c r="AAM319"/>
      <c r="AAN319"/>
      <c r="AAO319"/>
      <c r="AAP319"/>
      <c r="AAQ319"/>
      <c r="AAR319"/>
      <c r="AAS319"/>
      <c r="AAT319"/>
      <c r="AAU319"/>
      <c r="AAV319"/>
      <c r="AAW319"/>
      <c r="AAX319"/>
      <c r="AAY319"/>
      <c r="AAZ319"/>
      <c r="ABA319"/>
      <c r="ABB319"/>
      <c r="ABC319"/>
      <c r="ABD319"/>
      <c r="ABE319"/>
      <c r="ABF319"/>
      <c r="ABG319"/>
      <c r="ABH319"/>
      <c r="ABI319"/>
      <c r="ABJ319"/>
      <c r="ABK319"/>
      <c r="ABL319"/>
      <c r="ABM319"/>
      <c r="ABN319"/>
      <c r="ABO319"/>
      <c r="ABP319"/>
      <c r="ABQ319"/>
      <c r="ABR319"/>
      <c r="ABS319"/>
      <c r="ABT319"/>
      <c r="ABU319"/>
      <c r="ABV319"/>
      <c r="ABW319"/>
      <c r="ABX319"/>
      <c r="ABY319"/>
      <c r="ABZ319"/>
      <c r="ACA319"/>
      <c r="ACB319"/>
      <c r="ACC319"/>
      <c r="ACD319"/>
      <c r="ACE319"/>
      <c r="ACF319"/>
      <c r="ACG319"/>
      <c r="ACH319"/>
      <c r="ACI319"/>
      <c r="ACJ319"/>
      <c r="ACK319"/>
      <c r="ACL319"/>
      <c r="ACM319"/>
      <c r="ACN319"/>
      <c r="ACO319"/>
      <c r="ACP319"/>
      <c r="ACQ319"/>
      <c r="ACR319"/>
      <c r="ACS319"/>
      <c r="ACT319"/>
      <c r="ACU319"/>
      <c r="ACV319"/>
      <c r="ACW319"/>
      <c r="ACX319"/>
      <c r="ACY319"/>
      <c r="ACZ319"/>
      <c r="ADA319"/>
      <c r="ADB319"/>
      <c r="ADC319"/>
      <c r="ADD319"/>
      <c r="ADE319"/>
      <c r="ADF319"/>
      <c r="ADG319"/>
      <c r="ADH319"/>
      <c r="ADI319"/>
      <c r="ADJ319"/>
      <c r="ADK319"/>
      <c r="ADL319"/>
      <c r="ADM319"/>
      <c r="ADN319"/>
      <c r="ADO319"/>
      <c r="ADP319"/>
      <c r="ADQ319"/>
      <c r="ADR319"/>
      <c r="ADS319"/>
      <c r="ADT319"/>
      <c r="ADU319"/>
      <c r="ADV319"/>
      <c r="ADW319"/>
      <c r="ADX319"/>
      <c r="ADY319"/>
      <c r="ADZ319"/>
      <c r="AEA319"/>
      <c r="AEB319"/>
      <c r="AEC319"/>
      <c r="AED319"/>
      <c r="AEE319"/>
      <c r="AEF319"/>
      <c r="AEG319"/>
      <c r="AEH319"/>
      <c r="AEI319"/>
      <c r="AEJ319"/>
      <c r="AEK319"/>
      <c r="AEL319"/>
      <c r="AEM319"/>
      <c r="AEN319"/>
      <c r="AEO319"/>
      <c r="AEP319"/>
      <c r="AEQ319"/>
      <c r="AER319"/>
      <c r="AES319"/>
      <c r="AET319"/>
      <c r="AEU319"/>
      <c r="AEV319"/>
      <c r="AEW319"/>
      <c r="AEX319"/>
      <c r="AEY319"/>
      <c r="AEZ319"/>
      <c r="AFA319"/>
      <c r="AFB319"/>
      <c r="AFC319"/>
      <c r="AFD319"/>
      <c r="AFE319"/>
      <c r="AFF319"/>
      <c r="AFG319"/>
      <c r="AFH319"/>
      <c r="AFI319"/>
      <c r="AFJ319"/>
      <c r="AFK319"/>
      <c r="AFL319"/>
      <c r="AFM319"/>
      <c r="AFN319"/>
      <c r="AFO319"/>
      <c r="AFP319"/>
      <c r="AFQ319"/>
      <c r="AFR319"/>
      <c r="AFS319"/>
      <c r="AFT319"/>
      <c r="AFU319"/>
      <c r="AFV319"/>
      <c r="AFW319"/>
      <c r="AFX319"/>
      <c r="AFY319"/>
      <c r="AFZ319"/>
      <c r="AGA319"/>
      <c r="AGB319"/>
      <c r="AGC319"/>
      <c r="AGD319"/>
      <c r="AGE319"/>
      <c r="AGF319"/>
      <c r="AGG319"/>
      <c r="AGH319"/>
      <c r="AGI319"/>
      <c r="AGJ319"/>
      <c r="AGK319"/>
      <c r="AGL319"/>
      <c r="AGM319"/>
      <c r="AGN319"/>
      <c r="AGO319"/>
      <c r="AGP319"/>
      <c r="AGQ319"/>
      <c r="AGR319"/>
      <c r="AGS319"/>
      <c r="AGT319"/>
      <c r="AGU319"/>
      <c r="AGV319"/>
      <c r="AGW319"/>
      <c r="AGX319"/>
      <c r="AGY319"/>
      <c r="AGZ319"/>
      <c r="AHA319"/>
      <c r="AHB319"/>
      <c r="AHC319"/>
      <c r="AHD319"/>
      <c r="AHE319"/>
      <c r="AHF319"/>
      <c r="AHG319"/>
      <c r="AHH319"/>
      <c r="AHI319"/>
      <c r="AHJ319"/>
      <c r="AHK319"/>
      <c r="AHL319"/>
      <c r="AHM319"/>
      <c r="AHN319"/>
      <c r="AHO319"/>
      <c r="AHP319"/>
      <c r="AHQ319"/>
      <c r="AHR319"/>
      <c r="AHS319"/>
      <c r="AHT319"/>
      <c r="AHU319"/>
      <c r="AHV319"/>
      <c r="AHW319"/>
      <c r="AHX319"/>
      <c r="AHY319"/>
      <c r="AHZ319"/>
      <c r="AIA319"/>
      <c r="AIB319"/>
      <c r="AIC319"/>
      <c r="AID319"/>
      <c r="AIE319"/>
      <c r="AIF319"/>
      <c r="AIG319"/>
      <c r="AIH319"/>
      <c r="AII319"/>
      <c r="AIJ319"/>
      <c r="AIK319"/>
      <c r="AIL319"/>
      <c r="AIM319"/>
      <c r="AIN319"/>
      <c r="AIO319"/>
      <c r="AIP319"/>
      <c r="AIQ319"/>
      <c r="AIR319"/>
      <c r="AIS319"/>
      <c r="AIT319"/>
      <c r="AIU319"/>
      <c r="AIV319"/>
      <c r="AIW319"/>
      <c r="AIX319"/>
      <c r="AIY319"/>
      <c r="AIZ319"/>
      <c r="AJA319"/>
      <c r="AJB319"/>
      <c r="AJC319"/>
      <c r="AJD319"/>
      <c r="AJE319"/>
      <c r="AJF319"/>
      <c r="AJG319"/>
      <c r="AJH319"/>
      <c r="AJI319"/>
      <c r="AJJ319"/>
      <c r="AJK319"/>
      <c r="AJL319"/>
      <c r="AJM319"/>
      <c r="AJN319"/>
      <c r="AJO319"/>
      <c r="AJP319"/>
      <c r="AJQ319"/>
      <c r="AJR319"/>
      <c r="AJS319"/>
      <c r="AJT319"/>
      <c r="AJU319"/>
      <c r="AJV319"/>
      <c r="AJW319"/>
      <c r="AJX319"/>
      <c r="AJY319"/>
      <c r="AJZ319"/>
      <c r="AKA319"/>
      <c r="AKB319"/>
      <c r="AKC319"/>
      <c r="AKD319"/>
      <c r="AKE319"/>
      <c r="AKF319"/>
      <c r="AKG319"/>
      <c r="AKH319"/>
      <c r="AKI319"/>
      <c r="AKJ319"/>
      <c r="AKK319"/>
      <c r="AKL319"/>
      <c r="AKM319"/>
      <c r="AKN319"/>
      <c r="AKO319"/>
      <c r="AKP319"/>
      <c r="AKQ319"/>
      <c r="AKR319"/>
      <c r="AKS319"/>
      <c r="AKT319"/>
      <c r="AKU319"/>
      <c r="AKV319"/>
      <c r="AKW319"/>
      <c r="AKX319"/>
      <c r="AKY319"/>
      <c r="AKZ319"/>
      <c r="ALA319"/>
      <c r="ALB319"/>
      <c r="ALC319"/>
      <c r="ALD319"/>
      <c r="ALE319"/>
      <c r="ALF319"/>
      <c r="ALG319"/>
      <c r="ALH319"/>
      <c r="ALI319"/>
      <c r="ALJ319"/>
      <c r="ALK319"/>
      <c r="ALL319"/>
      <c r="ALM319"/>
      <c r="ALN319"/>
      <c r="ALO319"/>
      <c r="ALP319"/>
      <c r="ALQ319"/>
      <c r="ALR319"/>
      <c r="ALS319"/>
      <c r="ALT319"/>
      <c r="ALU319"/>
      <c r="ALV319"/>
      <c r="ALW319"/>
      <c r="ALX319"/>
      <c r="ALY319"/>
      <c r="ALZ319"/>
      <c r="AMA319"/>
      <c r="AMB319"/>
      <c r="AMC319"/>
      <c r="AMD319"/>
      <c r="AME319"/>
      <c r="AMF319"/>
      <c r="AMG319"/>
      <c r="AMH319"/>
      <c r="AMI319"/>
      <c r="AMJ319"/>
    </row>
    <row r="320" spans="1:1024">
      <c r="A320" s="14" t="s">
        <v>50</v>
      </c>
      <c r="B320" s="15">
        <v>1</v>
      </c>
      <c r="C320" s="16">
        <v>21955</v>
      </c>
      <c r="D320" s="17">
        <v>42349</v>
      </c>
      <c r="E320" s="17">
        <v>42350</v>
      </c>
      <c r="F320" s="13">
        <f t="shared" si="36"/>
        <v>1</v>
      </c>
      <c r="G320" s="18" t="str">
        <f t="shared" si="34"/>
        <v>55 years, 10 months</v>
      </c>
      <c r="H320" s="18" t="s">
        <v>54</v>
      </c>
      <c r="I320" s="13" t="s">
        <v>52</v>
      </c>
      <c r="J320" s="18">
        <v>0</v>
      </c>
      <c r="K320" s="18">
        <v>0</v>
      </c>
      <c r="L320" s="18">
        <v>0</v>
      </c>
      <c r="M320" s="19">
        <v>0</v>
      </c>
      <c r="N320" s="18">
        <v>1</v>
      </c>
      <c r="O320" s="18">
        <v>0</v>
      </c>
      <c r="P320" s="18">
        <v>0</v>
      </c>
      <c r="Q320" s="18">
        <v>0</v>
      </c>
      <c r="R320" s="18">
        <v>0</v>
      </c>
      <c r="S320" s="18">
        <v>0</v>
      </c>
      <c r="T320" s="18">
        <v>0</v>
      </c>
      <c r="U320" s="18">
        <v>0</v>
      </c>
      <c r="V320" s="18">
        <v>0</v>
      </c>
      <c r="W320" s="18">
        <v>0</v>
      </c>
      <c r="X320" s="18">
        <v>0</v>
      </c>
      <c r="Y320" s="18">
        <v>32.36</v>
      </c>
      <c r="Z320" s="18">
        <f t="shared" si="29"/>
        <v>1</v>
      </c>
      <c r="AA320" s="14">
        <v>0</v>
      </c>
      <c r="AB320" s="18">
        <v>0</v>
      </c>
      <c r="AC320" s="18">
        <v>1</v>
      </c>
      <c r="AD320" s="18">
        <v>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18">
        <v>0</v>
      </c>
      <c r="AK320" s="18">
        <v>0</v>
      </c>
      <c r="AL320" s="18">
        <v>0</v>
      </c>
      <c r="AM320" s="18">
        <v>135</v>
      </c>
      <c r="AN320" s="18">
        <v>140</v>
      </c>
      <c r="AO320" s="18">
        <f t="shared" si="30"/>
        <v>0</v>
      </c>
      <c r="AP320" s="18">
        <f t="shared" si="31"/>
        <v>0</v>
      </c>
      <c r="AQ320" s="13">
        <v>0</v>
      </c>
      <c r="AR320" s="18">
        <f t="shared" si="35"/>
        <v>1</v>
      </c>
      <c r="AS320" s="18">
        <v>0</v>
      </c>
      <c r="AT320" s="18">
        <v>0</v>
      </c>
      <c r="AU320" s="18">
        <f t="shared" si="32"/>
        <v>1</v>
      </c>
      <c r="AV320" s="18">
        <v>1</v>
      </c>
      <c r="AW320" s="18">
        <v>0</v>
      </c>
      <c r="AX320" s="18">
        <v>0</v>
      </c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  <c r="LT320"/>
      <c r="LU320"/>
      <c r="LV320"/>
      <c r="LW320"/>
      <c r="LX320"/>
      <c r="LY320"/>
      <c r="LZ320"/>
      <c r="MA320"/>
      <c r="MB320"/>
      <c r="MC320"/>
      <c r="MD320"/>
      <c r="ME320"/>
      <c r="MF320"/>
      <c r="MG320"/>
      <c r="MH320"/>
      <c r="MI320"/>
      <c r="MJ320"/>
      <c r="MK320"/>
      <c r="ML320"/>
      <c r="MM320"/>
      <c r="MN320"/>
      <c r="MO320"/>
      <c r="MP320"/>
      <c r="MQ320"/>
      <c r="MR320"/>
      <c r="MS320"/>
      <c r="MT320"/>
      <c r="MU320"/>
      <c r="MV320"/>
      <c r="MW320"/>
      <c r="MX320"/>
      <c r="MY320"/>
      <c r="MZ320"/>
      <c r="NA320"/>
      <c r="NB320"/>
      <c r="NC320"/>
      <c r="ND320"/>
      <c r="NE320"/>
      <c r="NF320"/>
      <c r="NG320"/>
      <c r="NH320"/>
      <c r="NI320"/>
      <c r="NJ320"/>
      <c r="NK320"/>
      <c r="NL320"/>
      <c r="NM320"/>
      <c r="NN320"/>
      <c r="NO320"/>
      <c r="NP320"/>
      <c r="NQ320"/>
      <c r="NR320"/>
      <c r="NS320"/>
      <c r="NT320"/>
      <c r="NU320"/>
      <c r="NV320"/>
      <c r="NW320"/>
      <c r="NX320"/>
      <c r="NY320"/>
      <c r="NZ320"/>
      <c r="OA320"/>
      <c r="OB320"/>
      <c r="OC320"/>
      <c r="OD320"/>
      <c r="OE320"/>
      <c r="OF320"/>
      <c r="OG320"/>
      <c r="OH320"/>
      <c r="OI320"/>
      <c r="OJ320"/>
      <c r="OK320"/>
      <c r="OL320"/>
      <c r="OM320"/>
      <c r="ON320"/>
      <c r="OO320"/>
      <c r="OP320"/>
      <c r="OQ320"/>
      <c r="OR320"/>
      <c r="OS320"/>
      <c r="OT320"/>
      <c r="OU320"/>
      <c r="OV320"/>
      <c r="OW320"/>
      <c r="OX320"/>
      <c r="OY320"/>
      <c r="OZ320"/>
      <c r="PA320"/>
      <c r="PB320"/>
      <c r="PC320"/>
      <c r="PD320"/>
      <c r="PE320"/>
      <c r="PF320"/>
      <c r="PG320"/>
      <c r="PH320"/>
      <c r="PI320"/>
      <c r="PJ320"/>
      <c r="PK320"/>
      <c r="PL320"/>
      <c r="PM320"/>
      <c r="PN320"/>
      <c r="PO320"/>
      <c r="PP320"/>
      <c r="PQ320"/>
      <c r="PR320"/>
      <c r="PS320"/>
      <c r="PT320"/>
      <c r="PU320"/>
      <c r="PV320"/>
      <c r="PW320"/>
      <c r="PX320"/>
      <c r="PY320"/>
      <c r="PZ320"/>
      <c r="QA320"/>
      <c r="QB320"/>
      <c r="QC320"/>
      <c r="QD320"/>
      <c r="QE320"/>
      <c r="QF320"/>
      <c r="QG320"/>
      <c r="QH320"/>
      <c r="QI320"/>
      <c r="QJ320"/>
      <c r="QK320"/>
      <c r="QL320"/>
      <c r="QM320"/>
      <c r="QN320"/>
      <c r="QO320"/>
      <c r="QP320"/>
      <c r="QQ320"/>
      <c r="QR320"/>
      <c r="QS320"/>
      <c r="QT320"/>
      <c r="QU320"/>
      <c r="QV320"/>
      <c r="QW320"/>
      <c r="QX320"/>
      <c r="QY320"/>
      <c r="QZ320"/>
      <c r="RA320"/>
      <c r="RB320"/>
      <c r="RC320"/>
      <c r="RD320"/>
      <c r="RE320"/>
      <c r="RF320"/>
      <c r="RG320"/>
      <c r="RH320"/>
      <c r="RI320"/>
      <c r="RJ320"/>
      <c r="RK320"/>
      <c r="RL320"/>
      <c r="RM320"/>
      <c r="RN320"/>
      <c r="RO320"/>
      <c r="RP320"/>
      <c r="RQ320"/>
      <c r="RR320"/>
      <c r="RS320"/>
      <c r="RT320"/>
      <c r="RU320"/>
      <c r="RV320"/>
      <c r="RW320"/>
      <c r="RX320"/>
      <c r="RY320"/>
      <c r="RZ320"/>
      <c r="SA320"/>
      <c r="SB320"/>
      <c r="SC320"/>
      <c r="SD320"/>
      <c r="SE320"/>
      <c r="SF320"/>
      <c r="SG320"/>
      <c r="SH320"/>
      <c r="SI320"/>
      <c r="SJ320"/>
      <c r="SK320"/>
      <c r="SL320"/>
      <c r="SM320"/>
      <c r="SN320"/>
      <c r="SO320"/>
      <c r="SP320"/>
      <c r="SQ320"/>
      <c r="SR320"/>
      <c r="SS320"/>
      <c r="ST320"/>
      <c r="SU320"/>
      <c r="SV320"/>
      <c r="SW320"/>
      <c r="SX320"/>
      <c r="SY320"/>
      <c r="SZ320"/>
      <c r="TA320"/>
      <c r="TB320"/>
      <c r="TC320"/>
      <c r="TD320"/>
      <c r="TE320"/>
      <c r="TF320"/>
      <c r="TG320"/>
      <c r="TH320"/>
      <c r="TI320"/>
      <c r="TJ320"/>
      <c r="TK320"/>
      <c r="TL320"/>
      <c r="TM320"/>
      <c r="TN320"/>
      <c r="TO320"/>
      <c r="TP320"/>
      <c r="TQ320"/>
      <c r="TR320"/>
      <c r="TS320"/>
      <c r="TT320"/>
      <c r="TU320"/>
      <c r="TV320"/>
      <c r="TW320"/>
      <c r="TX320"/>
      <c r="TY320"/>
      <c r="TZ320"/>
      <c r="UA320"/>
      <c r="UB320"/>
      <c r="UC320"/>
      <c r="UD320"/>
      <c r="UE320"/>
      <c r="UF320"/>
      <c r="UG320"/>
      <c r="UH320"/>
      <c r="UI320"/>
      <c r="UJ320"/>
      <c r="UK320"/>
      <c r="UL320"/>
      <c r="UM320"/>
      <c r="UN320"/>
      <c r="UO320"/>
      <c r="UP320"/>
      <c r="UQ320"/>
      <c r="UR320"/>
      <c r="US320"/>
      <c r="UT320"/>
      <c r="UU320"/>
      <c r="UV320"/>
      <c r="UW320"/>
      <c r="UX320"/>
      <c r="UY320"/>
      <c r="UZ320"/>
      <c r="VA320"/>
      <c r="VB320"/>
      <c r="VC320"/>
      <c r="VD320"/>
      <c r="VE320"/>
      <c r="VF320"/>
      <c r="VG320"/>
      <c r="VH320"/>
      <c r="VI320"/>
      <c r="VJ320"/>
      <c r="VK320"/>
      <c r="VL320"/>
      <c r="VM320"/>
      <c r="VN320"/>
      <c r="VO320"/>
      <c r="VP320"/>
      <c r="VQ320"/>
      <c r="VR320"/>
      <c r="VS320"/>
      <c r="VT320"/>
      <c r="VU320"/>
      <c r="VV320"/>
      <c r="VW320"/>
      <c r="VX320"/>
      <c r="VY320"/>
      <c r="VZ320"/>
      <c r="WA320"/>
      <c r="WB320"/>
      <c r="WC320"/>
      <c r="WD320"/>
      <c r="WE320"/>
      <c r="WF320"/>
      <c r="WG320"/>
      <c r="WH320"/>
      <c r="WI320"/>
      <c r="WJ320"/>
      <c r="WK320"/>
      <c r="WL320"/>
      <c r="WM320"/>
      <c r="WN320"/>
      <c r="WO320"/>
      <c r="WP320"/>
      <c r="WQ320"/>
      <c r="WR320"/>
      <c r="WS320"/>
      <c r="WT320"/>
      <c r="WU320"/>
      <c r="WV320"/>
      <c r="WW320"/>
      <c r="WX320"/>
      <c r="WY320"/>
      <c r="WZ320"/>
      <c r="XA320"/>
      <c r="XB320"/>
      <c r="XC320"/>
      <c r="XD320"/>
      <c r="XE320"/>
      <c r="XF320"/>
      <c r="XG320"/>
      <c r="XH320"/>
      <c r="XI320"/>
      <c r="XJ320"/>
      <c r="XK320"/>
      <c r="XL320"/>
      <c r="XM320"/>
      <c r="XN320"/>
      <c r="XO320"/>
      <c r="XP320"/>
      <c r="XQ320"/>
      <c r="XR320"/>
      <c r="XS320"/>
      <c r="XT320"/>
      <c r="XU320"/>
      <c r="XV320"/>
      <c r="XW320"/>
      <c r="XX320"/>
      <c r="XY320"/>
      <c r="XZ320"/>
      <c r="YA320"/>
      <c r="YB320"/>
      <c r="YC320"/>
      <c r="YD320"/>
      <c r="YE320"/>
      <c r="YF320"/>
      <c r="YG320"/>
      <c r="YH320"/>
      <c r="YI320"/>
      <c r="YJ320"/>
      <c r="YK320"/>
      <c r="YL320"/>
      <c r="YM320"/>
      <c r="YN320"/>
      <c r="YO320"/>
      <c r="YP320"/>
      <c r="YQ320"/>
      <c r="YR320"/>
      <c r="YS320"/>
      <c r="YT320"/>
      <c r="YU320"/>
      <c r="YV320"/>
      <c r="YW320"/>
      <c r="YX320"/>
      <c r="YY320"/>
      <c r="YZ320"/>
      <c r="ZA320"/>
      <c r="ZB320"/>
      <c r="ZC320"/>
      <c r="ZD320"/>
      <c r="ZE320"/>
      <c r="ZF320"/>
      <c r="ZG320"/>
      <c r="ZH320"/>
      <c r="ZI320"/>
      <c r="ZJ320"/>
      <c r="ZK320"/>
      <c r="ZL320"/>
      <c r="ZM320"/>
      <c r="ZN320"/>
      <c r="ZO320"/>
      <c r="ZP320"/>
      <c r="ZQ320"/>
      <c r="ZR320"/>
      <c r="ZS320"/>
      <c r="ZT320"/>
      <c r="ZU320"/>
      <c r="ZV320"/>
      <c r="ZW320"/>
      <c r="ZX320"/>
      <c r="ZY320"/>
      <c r="ZZ320"/>
      <c r="AAA320"/>
      <c r="AAB320"/>
      <c r="AAC320"/>
      <c r="AAD320"/>
      <c r="AAE320"/>
      <c r="AAF320"/>
      <c r="AAG320"/>
      <c r="AAH320"/>
      <c r="AAI320"/>
      <c r="AAJ320"/>
      <c r="AAK320"/>
      <c r="AAL320"/>
      <c r="AAM320"/>
      <c r="AAN320"/>
      <c r="AAO320"/>
      <c r="AAP320"/>
      <c r="AAQ320"/>
      <c r="AAR320"/>
      <c r="AAS320"/>
      <c r="AAT320"/>
      <c r="AAU320"/>
      <c r="AAV320"/>
      <c r="AAW320"/>
      <c r="AAX320"/>
      <c r="AAY320"/>
      <c r="AAZ320"/>
      <c r="ABA320"/>
      <c r="ABB320"/>
      <c r="ABC320"/>
      <c r="ABD320"/>
      <c r="ABE320"/>
      <c r="ABF320"/>
      <c r="ABG320"/>
      <c r="ABH320"/>
      <c r="ABI320"/>
      <c r="ABJ320"/>
      <c r="ABK320"/>
      <c r="ABL320"/>
      <c r="ABM320"/>
      <c r="ABN320"/>
      <c r="ABO320"/>
      <c r="ABP320"/>
      <c r="ABQ320"/>
      <c r="ABR320"/>
      <c r="ABS320"/>
      <c r="ABT320"/>
      <c r="ABU320"/>
      <c r="ABV320"/>
      <c r="ABW320"/>
      <c r="ABX320"/>
      <c r="ABY320"/>
      <c r="ABZ320"/>
      <c r="ACA320"/>
      <c r="ACB320"/>
      <c r="ACC320"/>
      <c r="ACD320"/>
      <c r="ACE320"/>
      <c r="ACF320"/>
      <c r="ACG320"/>
      <c r="ACH320"/>
      <c r="ACI320"/>
      <c r="ACJ320"/>
      <c r="ACK320"/>
      <c r="ACL320"/>
      <c r="ACM320"/>
      <c r="ACN320"/>
      <c r="ACO320"/>
      <c r="ACP320"/>
      <c r="ACQ320"/>
      <c r="ACR320"/>
      <c r="ACS320"/>
      <c r="ACT320"/>
      <c r="ACU320"/>
      <c r="ACV320"/>
      <c r="ACW320"/>
      <c r="ACX320"/>
      <c r="ACY320"/>
      <c r="ACZ320"/>
      <c r="ADA320"/>
      <c r="ADB320"/>
      <c r="ADC320"/>
      <c r="ADD320"/>
      <c r="ADE320"/>
      <c r="ADF320"/>
      <c r="ADG320"/>
      <c r="ADH320"/>
      <c r="ADI320"/>
      <c r="ADJ320"/>
      <c r="ADK320"/>
      <c r="ADL320"/>
      <c r="ADM320"/>
      <c r="ADN320"/>
      <c r="ADO320"/>
      <c r="ADP320"/>
      <c r="ADQ320"/>
      <c r="ADR320"/>
      <c r="ADS320"/>
      <c r="ADT320"/>
      <c r="ADU320"/>
      <c r="ADV320"/>
      <c r="ADW320"/>
      <c r="ADX320"/>
      <c r="ADY320"/>
      <c r="ADZ320"/>
      <c r="AEA320"/>
      <c r="AEB320"/>
      <c r="AEC320"/>
      <c r="AED320"/>
      <c r="AEE320"/>
      <c r="AEF320"/>
      <c r="AEG320"/>
      <c r="AEH320"/>
      <c r="AEI320"/>
      <c r="AEJ320"/>
      <c r="AEK320"/>
      <c r="AEL320"/>
      <c r="AEM320"/>
      <c r="AEN320"/>
      <c r="AEO320"/>
      <c r="AEP320"/>
      <c r="AEQ320"/>
      <c r="AER320"/>
      <c r="AES320"/>
      <c r="AET320"/>
      <c r="AEU320"/>
      <c r="AEV320"/>
      <c r="AEW320"/>
      <c r="AEX320"/>
      <c r="AEY320"/>
      <c r="AEZ320"/>
      <c r="AFA320"/>
      <c r="AFB320"/>
      <c r="AFC320"/>
      <c r="AFD320"/>
      <c r="AFE320"/>
      <c r="AFF320"/>
      <c r="AFG320"/>
      <c r="AFH320"/>
      <c r="AFI320"/>
      <c r="AFJ320"/>
      <c r="AFK320"/>
      <c r="AFL320"/>
      <c r="AFM320"/>
      <c r="AFN320"/>
      <c r="AFO320"/>
      <c r="AFP320"/>
      <c r="AFQ320"/>
      <c r="AFR320"/>
      <c r="AFS320"/>
      <c r="AFT320"/>
      <c r="AFU320"/>
      <c r="AFV320"/>
      <c r="AFW320"/>
      <c r="AFX320"/>
      <c r="AFY320"/>
      <c r="AFZ320"/>
      <c r="AGA320"/>
      <c r="AGB320"/>
      <c r="AGC320"/>
      <c r="AGD320"/>
      <c r="AGE320"/>
      <c r="AGF320"/>
      <c r="AGG320"/>
      <c r="AGH320"/>
      <c r="AGI320"/>
      <c r="AGJ320"/>
      <c r="AGK320"/>
      <c r="AGL320"/>
      <c r="AGM320"/>
      <c r="AGN320"/>
      <c r="AGO320"/>
      <c r="AGP320"/>
      <c r="AGQ320"/>
      <c r="AGR320"/>
      <c r="AGS320"/>
      <c r="AGT320"/>
      <c r="AGU320"/>
      <c r="AGV320"/>
      <c r="AGW320"/>
      <c r="AGX320"/>
      <c r="AGY320"/>
      <c r="AGZ320"/>
      <c r="AHA320"/>
      <c r="AHB320"/>
      <c r="AHC320"/>
      <c r="AHD320"/>
      <c r="AHE320"/>
      <c r="AHF320"/>
      <c r="AHG320"/>
      <c r="AHH320"/>
      <c r="AHI320"/>
      <c r="AHJ320"/>
      <c r="AHK320"/>
      <c r="AHL320"/>
      <c r="AHM320"/>
      <c r="AHN320"/>
      <c r="AHO320"/>
      <c r="AHP320"/>
      <c r="AHQ320"/>
      <c r="AHR320"/>
      <c r="AHS320"/>
      <c r="AHT320"/>
      <c r="AHU320"/>
      <c r="AHV320"/>
      <c r="AHW320"/>
      <c r="AHX320"/>
      <c r="AHY320"/>
      <c r="AHZ320"/>
      <c r="AIA320"/>
      <c r="AIB320"/>
      <c r="AIC320"/>
      <c r="AID320"/>
      <c r="AIE320"/>
      <c r="AIF320"/>
      <c r="AIG320"/>
      <c r="AIH320"/>
      <c r="AII320"/>
      <c r="AIJ320"/>
      <c r="AIK320"/>
      <c r="AIL320"/>
      <c r="AIM320"/>
      <c r="AIN320"/>
      <c r="AIO320"/>
      <c r="AIP320"/>
      <c r="AIQ320"/>
      <c r="AIR320"/>
      <c r="AIS320"/>
      <c r="AIT320"/>
      <c r="AIU320"/>
      <c r="AIV320"/>
      <c r="AIW320"/>
      <c r="AIX320"/>
      <c r="AIY320"/>
      <c r="AIZ320"/>
      <c r="AJA320"/>
      <c r="AJB320"/>
      <c r="AJC320"/>
      <c r="AJD320"/>
      <c r="AJE320"/>
      <c r="AJF320"/>
      <c r="AJG320"/>
      <c r="AJH320"/>
      <c r="AJI320"/>
      <c r="AJJ320"/>
      <c r="AJK320"/>
      <c r="AJL320"/>
      <c r="AJM320"/>
      <c r="AJN320"/>
      <c r="AJO320"/>
      <c r="AJP320"/>
      <c r="AJQ320"/>
      <c r="AJR320"/>
      <c r="AJS320"/>
      <c r="AJT320"/>
      <c r="AJU320"/>
      <c r="AJV320"/>
      <c r="AJW320"/>
      <c r="AJX320"/>
      <c r="AJY320"/>
      <c r="AJZ320"/>
      <c r="AKA320"/>
      <c r="AKB320"/>
      <c r="AKC320"/>
      <c r="AKD320"/>
      <c r="AKE320"/>
      <c r="AKF320"/>
      <c r="AKG320"/>
      <c r="AKH320"/>
      <c r="AKI320"/>
      <c r="AKJ320"/>
      <c r="AKK320"/>
      <c r="AKL320"/>
      <c r="AKM320"/>
      <c r="AKN320"/>
      <c r="AKO320"/>
      <c r="AKP320"/>
      <c r="AKQ320"/>
      <c r="AKR320"/>
      <c r="AKS320"/>
      <c r="AKT320"/>
      <c r="AKU320"/>
      <c r="AKV320"/>
      <c r="AKW320"/>
      <c r="AKX320"/>
      <c r="AKY320"/>
      <c r="AKZ320"/>
      <c r="ALA320"/>
      <c r="ALB320"/>
      <c r="ALC320"/>
      <c r="ALD320"/>
      <c r="ALE320"/>
      <c r="ALF320"/>
      <c r="ALG320"/>
      <c r="ALH320"/>
      <c r="ALI320"/>
      <c r="ALJ320"/>
      <c r="ALK320"/>
      <c r="ALL320"/>
      <c r="ALM320"/>
      <c r="ALN320"/>
      <c r="ALO320"/>
      <c r="ALP320"/>
      <c r="ALQ320"/>
      <c r="ALR320"/>
      <c r="ALS320"/>
      <c r="ALT320"/>
      <c r="ALU320"/>
      <c r="ALV320"/>
      <c r="ALW320"/>
      <c r="ALX320"/>
      <c r="ALY320"/>
      <c r="ALZ320"/>
      <c r="AMA320"/>
      <c r="AMB320"/>
      <c r="AMC320"/>
      <c r="AMD320"/>
      <c r="AME320"/>
      <c r="AMF320"/>
      <c r="AMG320"/>
      <c r="AMH320"/>
      <c r="AMI320"/>
      <c r="AMJ320"/>
    </row>
    <row r="321" spans="1:1024">
      <c r="A321" s="14" t="s">
        <v>50</v>
      </c>
      <c r="B321" s="15">
        <v>1</v>
      </c>
      <c r="C321" s="16">
        <v>22372</v>
      </c>
      <c r="D321" s="17">
        <v>42349</v>
      </c>
      <c r="E321" s="17">
        <v>42350</v>
      </c>
      <c r="F321" s="13">
        <f t="shared" si="36"/>
        <v>1</v>
      </c>
      <c r="G321" s="18" t="str">
        <f t="shared" si="34"/>
        <v>54 years, 8 months</v>
      </c>
      <c r="H321" s="18" t="s">
        <v>51</v>
      </c>
      <c r="I321" s="13" t="s">
        <v>52</v>
      </c>
      <c r="J321" s="18">
        <v>0</v>
      </c>
      <c r="K321" s="18">
        <v>0</v>
      </c>
      <c r="L321" s="18">
        <v>0</v>
      </c>
      <c r="M321" s="19">
        <v>0</v>
      </c>
      <c r="N321" s="18">
        <v>0</v>
      </c>
      <c r="O321" s="18">
        <v>0</v>
      </c>
      <c r="P321" s="18">
        <v>0</v>
      </c>
      <c r="Q321" s="18">
        <v>0</v>
      </c>
      <c r="R321" s="18">
        <v>0</v>
      </c>
      <c r="S321" s="18">
        <v>0</v>
      </c>
      <c r="T321" s="18">
        <v>0</v>
      </c>
      <c r="U321" s="18">
        <v>1</v>
      </c>
      <c r="V321" s="18">
        <v>0</v>
      </c>
      <c r="W321" s="18">
        <v>1</v>
      </c>
      <c r="X321" s="18">
        <v>0</v>
      </c>
      <c r="Y321" s="18">
        <v>32.74</v>
      </c>
      <c r="Z321" s="18">
        <f t="shared" si="29"/>
        <v>1</v>
      </c>
      <c r="AA321" s="14">
        <v>0</v>
      </c>
      <c r="AB321" s="18">
        <v>0</v>
      </c>
      <c r="AC321" s="18">
        <v>0</v>
      </c>
      <c r="AD321" s="18">
        <v>0</v>
      </c>
      <c r="AE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18">
        <v>0</v>
      </c>
      <c r="AK321" s="18">
        <v>0</v>
      </c>
      <c r="AL321" s="18">
        <v>0</v>
      </c>
      <c r="AM321" s="18">
        <v>140</v>
      </c>
      <c r="AN321" s="18">
        <v>140</v>
      </c>
      <c r="AO321" s="18">
        <f t="shared" si="30"/>
        <v>0</v>
      </c>
      <c r="AP321" s="18">
        <f t="shared" si="31"/>
        <v>0</v>
      </c>
      <c r="AQ321" s="13">
        <v>0</v>
      </c>
      <c r="AR321" s="18">
        <f t="shared" si="35"/>
        <v>1</v>
      </c>
      <c r="AS321" s="18">
        <v>0</v>
      </c>
      <c r="AT321" s="18">
        <v>0</v>
      </c>
      <c r="AU321" s="18">
        <f t="shared" si="32"/>
        <v>1</v>
      </c>
      <c r="AV321" s="18">
        <v>0</v>
      </c>
      <c r="AW321" s="18">
        <v>0</v>
      </c>
      <c r="AX321" s="18">
        <v>0</v>
      </c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  <c r="KH321"/>
      <c r="KI321"/>
      <c r="KJ321"/>
      <c r="KK321"/>
      <c r="KL321"/>
      <c r="KM321"/>
      <c r="KN321"/>
      <c r="KO321"/>
      <c r="KP321"/>
      <c r="KQ321"/>
      <c r="KR321"/>
      <c r="KS321"/>
      <c r="KT321"/>
      <c r="KU321"/>
      <c r="KV321"/>
      <c r="KW321"/>
      <c r="KX321"/>
      <c r="KY321"/>
      <c r="KZ321"/>
      <c r="LA321"/>
      <c r="LB321"/>
      <c r="LC321"/>
      <c r="LD321"/>
      <c r="LE321"/>
      <c r="LF321"/>
      <c r="LG321"/>
      <c r="LH321"/>
      <c r="LI321"/>
      <c r="LJ321"/>
      <c r="LK321"/>
      <c r="LL321"/>
      <c r="LM321"/>
      <c r="LN321"/>
      <c r="LO321"/>
      <c r="LP321"/>
      <c r="LQ321"/>
      <c r="LR321"/>
      <c r="LS321"/>
      <c r="LT321"/>
      <c r="LU321"/>
      <c r="LV321"/>
      <c r="LW321"/>
      <c r="LX321"/>
      <c r="LY321"/>
      <c r="LZ321"/>
      <c r="MA321"/>
      <c r="MB321"/>
      <c r="MC321"/>
      <c r="MD321"/>
      <c r="ME321"/>
      <c r="MF321"/>
      <c r="MG321"/>
      <c r="MH321"/>
      <c r="MI321"/>
      <c r="MJ321"/>
      <c r="MK321"/>
      <c r="ML321"/>
      <c r="MM321"/>
      <c r="MN321"/>
      <c r="MO321"/>
      <c r="MP321"/>
      <c r="MQ321"/>
      <c r="MR321"/>
      <c r="MS321"/>
      <c r="MT321"/>
      <c r="MU321"/>
      <c r="MV321"/>
      <c r="MW321"/>
      <c r="MX321"/>
      <c r="MY321"/>
      <c r="MZ321"/>
      <c r="NA321"/>
      <c r="NB321"/>
      <c r="NC321"/>
      <c r="ND321"/>
      <c r="NE321"/>
      <c r="NF321"/>
      <c r="NG321"/>
      <c r="NH321"/>
      <c r="NI321"/>
      <c r="NJ321"/>
      <c r="NK321"/>
      <c r="NL321"/>
      <c r="NM321"/>
      <c r="NN321"/>
      <c r="NO321"/>
      <c r="NP321"/>
      <c r="NQ321"/>
      <c r="NR321"/>
      <c r="NS321"/>
      <c r="NT321"/>
      <c r="NU321"/>
      <c r="NV321"/>
      <c r="NW321"/>
      <c r="NX321"/>
      <c r="NY321"/>
      <c r="NZ321"/>
      <c r="OA321"/>
      <c r="OB321"/>
      <c r="OC321"/>
      <c r="OD321"/>
      <c r="OE321"/>
      <c r="OF321"/>
      <c r="OG321"/>
      <c r="OH321"/>
      <c r="OI321"/>
      <c r="OJ321"/>
      <c r="OK321"/>
      <c r="OL321"/>
      <c r="OM321"/>
      <c r="ON321"/>
      <c r="OO321"/>
      <c r="OP321"/>
      <c r="OQ321"/>
      <c r="OR321"/>
      <c r="OS321"/>
      <c r="OT321"/>
      <c r="OU321"/>
      <c r="OV321"/>
      <c r="OW321"/>
      <c r="OX321"/>
      <c r="OY321"/>
      <c r="OZ321"/>
      <c r="PA321"/>
      <c r="PB321"/>
      <c r="PC321"/>
      <c r="PD321"/>
      <c r="PE321"/>
      <c r="PF321"/>
      <c r="PG321"/>
      <c r="PH321"/>
      <c r="PI321"/>
      <c r="PJ321"/>
      <c r="PK321"/>
      <c r="PL321"/>
      <c r="PM321"/>
      <c r="PN321"/>
      <c r="PO321"/>
      <c r="PP321"/>
      <c r="PQ321"/>
      <c r="PR321"/>
      <c r="PS321"/>
      <c r="PT321"/>
      <c r="PU321"/>
      <c r="PV321"/>
      <c r="PW321"/>
      <c r="PX321"/>
      <c r="PY321"/>
      <c r="PZ321"/>
      <c r="QA321"/>
      <c r="QB321"/>
      <c r="QC321"/>
      <c r="QD321"/>
      <c r="QE321"/>
      <c r="QF321"/>
      <c r="QG321"/>
      <c r="QH321"/>
      <c r="QI321"/>
      <c r="QJ321"/>
      <c r="QK321"/>
      <c r="QL321"/>
      <c r="QM321"/>
      <c r="QN321"/>
      <c r="QO321"/>
      <c r="QP321"/>
      <c r="QQ321"/>
      <c r="QR321"/>
      <c r="QS321"/>
      <c r="QT321"/>
      <c r="QU321"/>
      <c r="QV321"/>
      <c r="QW321"/>
      <c r="QX321"/>
      <c r="QY321"/>
      <c r="QZ321"/>
      <c r="RA321"/>
      <c r="RB321"/>
      <c r="RC321"/>
      <c r="RD321"/>
      <c r="RE321"/>
      <c r="RF321"/>
      <c r="RG321"/>
      <c r="RH321"/>
      <c r="RI321"/>
      <c r="RJ321"/>
      <c r="RK321"/>
      <c r="RL321"/>
      <c r="RM321"/>
      <c r="RN321"/>
      <c r="RO321"/>
      <c r="RP321"/>
      <c r="RQ321"/>
      <c r="RR321"/>
      <c r="RS321"/>
      <c r="RT321"/>
      <c r="RU321"/>
      <c r="RV321"/>
      <c r="RW321"/>
      <c r="RX321"/>
      <c r="RY321"/>
      <c r="RZ321"/>
      <c r="SA321"/>
      <c r="SB321"/>
      <c r="SC321"/>
      <c r="SD321"/>
      <c r="SE321"/>
      <c r="SF321"/>
      <c r="SG321"/>
      <c r="SH321"/>
      <c r="SI321"/>
      <c r="SJ321"/>
      <c r="SK321"/>
      <c r="SL321"/>
      <c r="SM321"/>
      <c r="SN321"/>
      <c r="SO321"/>
      <c r="SP321"/>
      <c r="SQ321"/>
      <c r="SR321"/>
      <c r="SS321"/>
      <c r="ST321"/>
      <c r="SU321"/>
      <c r="SV321"/>
      <c r="SW321"/>
      <c r="SX321"/>
      <c r="SY321"/>
      <c r="SZ321"/>
      <c r="TA321"/>
      <c r="TB321"/>
      <c r="TC321"/>
      <c r="TD321"/>
      <c r="TE321"/>
      <c r="TF321"/>
      <c r="TG321"/>
      <c r="TH321"/>
      <c r="TI321"/>
      <c r="TJ321"/>
      <c r="TK321"/>
      <c r="TL321"/>
      <c r="TM321"/>
      <c r="TN321"/>
      <c r="TO321"/>
      <c r="TP321"/>
      <c r="TQ321"/>
      <c r="TR321"/>
      <c r="TS321"/>
      <c r="TT321"/>
      <c r="TU321"/>
      <c r="TV321"/>
      <c r="TW321"/>
      <c r="TX321"/>
      <c r="TY321"/>
      <c r="TZ321"/>
      <c r="UA321"/>
      <c r="UB321"/>
      <c r="UC321"/>
      <c r="UD321"/>
      <c r="UE321"/>
      <c r="UF321"/>
      <c r="UG321"/>
      <c r="UH321"/>
      <c r="UI321"/>
      <c r="UJ321"/>
      <c r="UK321"/>
      <c r="UL321"/>
      <c r="UM321"/>
      <c r="UN321"/>
      <c r="UO321"/>
      <c r="UP321"/>
      <c r="UQ321"/>
      <c r="UR321"/>
      <c r="US321"/>
      <c r="UT321"/>
      <c r="UU321"/>
      <c r="UV321"/>
      <c r="UW321"/>
      <c r="UX321"/>
      <c r="UY321"/>
      <c r="UZ321"/>
      <c r="VA321"/>
      <c r="VB321"/>
      <c r="VC321"/>
      <c r="VD321"/>
      <c r="VE321"/>
      <c r="VF321"/>
      <c r="VG321"/>
      <c r="VH321"/>
      <c r="VI321"/>
      <c r="VJ321"/>
      <c r="VK321"/>
      <c r="VL321"/>
      <c r="VM321"/>
      <c r="VN321"/>
      <c r="VO321"/>
      <c r="VP321"/>
      <c r="VQ321"/>
      <c r="VR321"/>
      <c r="VS321"/>
      <c r="VT321"/>
      <c r="VU321"/>
      <c r="VV321"/>
      <c r="VW321"/>
      <c r="VX321"/>
      <c r="VY321"/>
      <c r="VZ321"/>
      <c r="WA321"/>
      <c r="WB321"/>
      <c r="WC321"/>
      <c r="WD321"/>
      <c r="WE321"/>
      <c r="WF321"/>
      <c r="WG321"/>
      <c r="WH321"/>
      <c r="WI321"/>
      <c r="WJ321"/>
      <c r="WK321"/>
      <c r="WL321"/>
      <c r="WM321"/>
      <c r="WN321"/>
      <c r="WO321"/>
      <c r="WP321"/>
      <c r="WQ321"/>
      <c r="WR321"/>
      <c r="WS321"/>
      <c r="WT321"/>
      <c r="WU321"/>
      <c r="WV321"/>
      <c r="WW321"/>
      <c r="WX321"/>
      <c r="WY321"/>
      <c r="WZ321"/>
      <c r="XA321"/>
      <c r="XB321"/>
      <c r="XC321"/>
      <c r="XD321"/>
      <c r="XE321"/>
      <c r="XF321"/>
      <c r="XG321"/>
      <c r="XH321"/>
      <c r="XI321"/>
      <c r="XJ321"/>
      <c r="XK321"/>
      <c r="XL321"/>
      <c r="XM321"/>
      <c r="XN321"/>
      <c r="XO321"/>
      <c r="XP321"/>
      <c r="XQ321"/>
      <c r="XR321"/>
      <c r="XS321"/>
      <c r="XT321"/>
      <c r="XU321"/>
      <c r="XV321"/>
      <c r="XW321"/>
      <c r="XX321"/>
      <c r="XY321"/>
      <c r="XZ321"/>
      <c r="YA321"/>
      <c r="YB321"/>
      <c r="YC321"/>
      <c r="YD321"/>
      <c r="YE321"/>
      <c r="YF321"/>
      <c r="YG321"/>
      <c r="YH321"/>
      <c r="YI321"/>
      <c r="YJ321"/>
      <c r="YK321"/>
      <c r="YL321"/>
      <c r="YM321"/>
      <c r="YN321"/>
      <c r="YO321"/>
      <c r="YP321"/>
      <c r="YQ321"/>
      <c r="YR321"/>
      <c r="YS321"/>
      <c r="YT321"/>
      <c r="YU321"/>
      <c r="YV321"/>
      <c r="YW321"/>
      <c r="YX321"/>
      <c r="YY321"/>
      <c r="YZ321"/>
      <c r="ZA321"/>
      <c r="ZB321"/>
      <c r="ZC321"/>
      <c r="ZD321"/>
      <c r="ZE321"/>
      <c r="ZF321"/>
      <c r="ZG321"/>
      <c r="ZH321"/>
      <c r="ZI321"/>
      <c r="ZJ321"/>
      <c r="ZK321"/>
      <c r="ZL321"/>
      <c r="ZM321"/>
      <c r="ZN321"/>
      <c r="ZO321"/>
      <c r="ZP321"/>
      <c r="ZQ321"/>
      <c r="ZR321"/>
      <c r="ZS321"/>
      <c r="ZT321"/>
      <c r="ZU321"/>
      <c r="ZV321"/>
      <c r="ZW321"/>
      <c r="ZX321"/>
      <c r="ZY321"/>
      <c r="ZZ321"/>
      <c r="AAA321"/>
      <c r="AAB321"/>
      <c r="AAC321"/>
      <c r="AAD321"/>
      <c r="AAE321"/>
      <c r="AAF321"/>
      <c r="AAG321"/>
      <c r="AAH321"/>
      <c r="AAI321"/>
      <c r="AAJ321"/>
      <c r="AAK321"/>
      <c r="AAL321"/>
      <c r="AAM321"/>
      <c r="AAN321"/>
      <c r="AAO321"/>
      <c r="AAP321"/>
      <c r="AAQ321"/>
      <c r="AAR321"/>
      <c r="AAS321"/>
      <c r="AAT321"/>
      <c r="AAU321"/>
      <c r="AAV321"/>
      <c r="AAW321"/>
      <c r="AAX321"/>
      <c r="AAY321"/>
      <c r="AAZ321"/>
      <c r="ABA321"/>
      <c r="ABB321"/>
      <c r="ABC321"/>
      <c r="ABD321"/>
      <c r="ABE321"/>
      <c r="ABF321"/>
      <c r="ABG321"/>
      <c r="ABH321"/>
      <c r="ABI321"/>
      <c r="ABJ321"/>
      <c r="ABK321"/>
      <c r="ABL321"/>
      <c r="ABM321"/>
      <c r="ABN321"/>
      <c r="ABO321"/>
      <c r="ABP321"/>
      <c r="ABQ321"/>
      <c r="ABR321"/>
      <c r="ABS321"/>
      <c r="ABT321"/>
      <c r="ABU321"/>
      <c r="ABV321"/>
      <c r="ABW321"/>
      <c r="ABX321"/>
      <c r="ABY321"/>
      <c r="ABZ321"/>
      <c r="ACA321"/>
      <c r="ACB321"/>
      <c r="ACC321"/>
      <c r="ACD321"/>
      <c r="ACE321"/>
      <c r="ACF321"/>
      <c r="ACG321"/>
      <c r="ACH321"/>
      <c r="ACI321"/>
      <c r="ACJ321"/>
      <c r="ACK321"/>
      <c r="ACL321"/>
      <c r="ACM321"/>
      <c r="ACN321"/>
      <c r="ACO321"/>
      <c r="ACP321"/>
      <c r="ACQ321"/>
      <c r="ACR321"/>
      <c r="ACS321"/>
      <c r="ACT321"/>
      <c r="ACU321"/>
      <c r="ACV321"/>
      <c r="ACW321"/>
      <c r="ACX321"/>
      <c r="ACY321"/>
      <c r="ACZ321"/>
      <c r="ADA321"/>
      <c r="ADB321"/>
      <c r="ADC321"/>
      <c r="ADD321"/>
      <c r="ADE321"/>
      <c r="ADF321"/>
      <c r="ADG321"/>
      <c r="ADH321"/>
      <c r="ADI321"/>
      <c r="ADJ321"/>
      <c r="ADK321"/>
      <c r="ADL321"/>
      <c r="ADM321"/>
      <c r="ADN321"/>
      <c r="ADO321"/>
      <c r="ADP321"/>
      <c r="ADQ321"/>
      <c r="ADR321"/>
      <c r="ADS321"/>
      <c r="ADT321"/>
      <c r="ADU321"/>
      <c r="ADV321"/>
      <c r="ADW321"/>
      <c r="ADX321"/>
      <c r="ADY321"/>
      <c r="ADZ321"/>
      <c r="AEA321"/>
      <c r="AEB321"/>
      <c r="AEC321"/>
      <c r="AED321"/>
      <c r="AEE321"/>
      <c r="AEF321"/>
      <c r="AEG321"/>
      <c r="AEH321"/>
      <c r="AEI321"/>
      <c r="AEJ321"/>
      <c r="AEK321"/>
      <c r="AEL321"/>
      <c r="AEM321"/>
      <c r="AEN321"/>
      <c r="AEO321"/>
      <c r="AEP321"/>
      <c r="AEQ321"/>
      <c r="AER321"/>
      <c r="AES321"/>
      <c r="AET321"/>
      <c r="AEU321"/>
      <c r="AEV321"/>
      <c r="AEW321"/>
      <c r="AEX321"/>
      <c r="AEY321"/>
      <c r="AEZ321"/>
      <c r="AFA321"/>
      <c r="AFB321"/>
      <c r="AFC321"/>
      <c r="AFD321"/>
      <c r="AFE321"/>
      <c r="AFF321"/>
      <c r="AFG321"/>
      <c r="AFH321"/>
      <c r="AFI321"/>
      <c r="AFJ321"/>
      <c r="AFK321"/>
      <c r="AFL321"/>
      <c r="AFM321"/>
      <c r="AFN321"/>
      <c r="AFO321"/>
      <c r="AFP321"/>
      <c r="AFQ321"/>
      <c r="AFR321"/>
      <c r="AFS321"/>
      <c r="AFT321"/>
      <c r="AFU321"/>
      <c r="AFV321"/>
      <c r="AFW321"/>
      <c r="AFX321"/>
      <c r="AFY321"/>
      <c r="AFZ321"/>
      <c r="AGA321"/>
      <c r="AGB321"/>
      <c r="AGC321"/>
      <c r="AGD321"/>
      <c r="AGE321"/>
      <c r="AGF321"/>
      <c r="AGG321"/>
      <c r="AGH321"/>
      <c r="AGI321"/>
      <c r="AGJ321"/>
      <c r="AGK321"/>
      <c r="AGL321"/>
      <c r="AGM321"/>
      <c r="AGN321"/>
      <c r="AGO321"/>
      <c r="AGP321"/>
      <c r="AGQ321"/>
      <c r="AGR321"/>
      <c r="AGS321"/>
      <c r="AGT321"/>
      <c r="AGU321"/>
      <c r="AGV321"/>
      <c r="AGW321"/>
      <c r="AGX321"/>
      <c r="AGY321"/>
      <c r="AGZ321"/>
      <c r="AHA321"/>
      <c r="AHB321"/>
      <c r="AHC321"/>
      <c r="AHD321"/>
      <c r="AHE321"/>
      <c r="AHF321"/>
      <c r="AHG321"/>
      <c r="AHH321"/>
      <c r="AHI321"/>
      <c r="AHJ321"/>
      <c r="AHK321"/>
      <c r="AHL321"/>
      <c r="AHM321"/>
      <c r="AHN321"/>
      <c r="AHO321"/>
      <c r="AHP321"/>
      <c r="AHQ321"/>
      <c r="AHR321"/>
      <c r="AHS321"/>
      <c r="AHT321"/>
      <c r="AHU321"/>
      <c r="AHV321"/>
      <c r="AHW321"/>
      <c r="AHX321"/>
      <c r="AHY321"/>
      <c r="AHZ321"/>
      <c r="AIA321"/>
      <c r="AIB321"/>
      <c r="AIC321"/>
      <c r="AID321"/>
      <c r="AIE321"/>
      <c r="AIF321"/>
      <c r="AIG321"/>
      <c r="AIH321"/>
      <c r="AII321"/>
      <c r="AIJ321"/>
      <c r="AIK321"/>
      <c r="AIL321"/>
      <c r="AIM321"/>
      <c r="AIN321"/>
      <c r="AIO321"/>
      <c r="AIP321"/>
      <c r="AIQ321"/>
      <c r="AIR321"/>
      <c r="AIS321"/>
      <c r="AIT321"/>
      <c r="AIU321"/>
      <c r="AIV321"/>
      <c r="AIW321"/>
      <c r="AIX321"/>
      <c r="AIY321"/>
      <c r="AIZ321"/>
      <c r="AJA321"/>
      <c r="AJB321"/>
      <c r="AJC321"/>
      <c r="AJD321"/>
      <c r="AJE321"/>
      <c r="AJF321"/>
      <c r="AJG321"/>
      <c r="AJH321"/>
      <c r="AJI321"/>
      <c r="AJJ321"/>
      <c r="AJK321"/>
      <c r="AJL321"/>
      <c r="AJM321"/>
      <c r="AJN321"/>
      <c r="AJO321"/>
      <c r="AJP321"/>
      <c r="AJQ321"/>
      <c r="AJR321"/>
      <c r="AJS321"/>
      <c r="AJT321"/>
      <c r="AJU321"/>
      <c r="AJV321"/>
      <c r="AJW321"/>
      <c r="AJX321"/>
      <c r="AJY321"/>
      <c r="AJZ321"/>
      <c r="AKA321"/>
      <c r="AKB321"/>
      <c r="AKC321"/>
      <c r="AKD321"/>
      <c r="AKE321"/>
      <c r="AKF321"/>
      <c r="AKG321"/>
      <c r="AKH321"/>
      <c r="AKI321"/>
      <c r="AKJ321"/>
      <c r="AKK321"/>
      <c r="AKL321"/>
      <c r="AKM321"/>
      <c r="AKN321"/>
      <c r="AKO321"/>
      <c r="AKP321"/>
      <c r="AKQ321"/>
      <c r="AKR321"/>
      <c r="AKS321"/>
      <c r="AKT321"/>
      <c r="AKU321"/>
      <c r="AKV321"/>
      <c r="AKW321"/>
      <c r="AKX321"/>
      <c r="AKY321"/>
      <c r="AKZ321"/>
      <c r="ALA321"/>
      <c r="ALB321"/>
      <c r="ALC321"/>
      <c r="ALD321"/>
      <c r="ALE321"/>
      <c r="ALF321"/>
      <c r="ALG321"/>
      <c r="ALH321"/>
      <c r="ALI321"/>
      <c r="ALJ321"/>
      <c r="ALK321"/>
      <c r="ALL321"/>
      <c r="ALM321"/>
      <c r="ALN321"/>
      <c r="ALO321"/>
      <c r="ALP321"/>
      <c r="ALQ321"/>
      <c r="ALR321"/>
      <c r="ALS321"/>
      <c r="ALT321"/>
      <c r="ALU321"/>
      <c r="ALV321"/>
      <c r="ALW321"/>
      <c r="ALX321"/>
      <c r="ALY321"/>
      <c r="ALZ321"/>
      <c r="AMA321"/>
      <c r="AMB321"/>
      <c r="AMC321"/>
      <c r="AMD321"/>
      <c r="AME321"/>
      <c r="AMF321"/>
      <c r="AMG321"/>
      <c r="AMH321"/>
      <c r="AMI321"/>
      <c r="AMJ321"/>
    </row>
    <row r="322" spans="1:1024">
      <c r="A322" s="14" t="s">
        <v>55</v>
      </c>
      <c r="B322" s="15">
        <v>1</v>
      </c>
      <c r="C322" s="16">
        <v>28139</v>
      </c>
      <c r="D322" s="17">
        <v>42354</v>
      </c>
      <c r="E322" s="17">
        <v>42356</v>
      </c>
      <c r="F322" s="13">
        <f t="shared" si="36"/>
        <v>2</v>
      </c>
      <c r="G322" s="18" t="str">
        <f t="shared" si="34"/>
        <v>38 years, 11 months</v>
      </c>
      <c r="H322" s="18" t="s">
        <v>51</v>
      </c>
      <c r="I322" s="13" t="s">
        <v>52</v>
      </c>
      <c r="J322" s="18">
        <v>0</v>
      </c>
      <c r="K322" s="18">
        <v>0</v>
      </c>
      <c r="L322" s="18">
        <v>0</v>
      </c>
      <c r="M322" s="19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1</v>
      </c>
      <c r="S322" s="18">
        <v>0</v>
      </c>
      <c r="T322" s="18">
        <v>0</v>
      </c>
      <c r="U322" s="18">
        <v>0</v>
      </c>
      <c r="V322" s="18">
        <v>0</v>
      </c>
      <c r="W322" s="18">
        <v>1</v>
      </c>
      <c r="X322" s="18">
        <v>0</v>
      </c>
      <c r="Y322" s="18">
        <v>36.07</v>
      </c>
      <c r="Z322" s="18">
        <f t="shared" ref="Z322:Z338" si="37">IF(Y322=999, 999, IF(Y322&gt;=30, 1, 0))</f>
        <v>1</v>
      </c>
      <c r="AA322" s="14">
        <v>0</v>
      </c>
      <c r="AB322" s="18">
        <v>0</v>
      </c>
      <c r="AC322" s="18">
        <v>0</v>
      </c>
      <c r="AD322" s="18">
        <v>0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18">
        <v>0</v>
      </c>
      <c r="AK322" s="18">
        <v>0</v>
      </c>
      <c r="AL322" s="18">
        <v>0</v>
      </c>
      <c r="AM322" s="18">
        <v>140</v>
      </c>
      <c r="AN322" s="18">
        <v>141</v>
      </c>
      <c r="AO322" s="18">
        <f t="shared" ref="AO322:AO363" si="38">IF(AM322=999, 999, IF(AM322&lt;135, 1, 0) )</f>
        <v>0</v>
      </c>
      <c r="AP322" s="18">
        <f t="shared" ref="AP322:AP363" si="39">IF(AN322=999, 999, IF(AN322&gt;145, 1, 0) )</f>
        <v>0</v>
      </c>
      <c r="AQ322" s="13">
        <v>0</v>
      </c>
      <c r="AR322" s="18">
        <f t="shared" si="35"/>
        <v>2</v>
      </c>
      <c r="AS322" s="18">
        <v>0</v>
      </c>
      <c r="AT322" s="18">
        <v>0</v>
      </c>
      <c r="AU322" s="18">
        <f t="shared" ref="AU322:AU385" si="40">AR322+AT322</f>
        <v>2</v>
      </c>
      <c r="AV322" s="18">
        <v>0</v>
      </c>
      <c r="AW322" s="18">
        <v>0</v>
      </c>
      <c r="AX322" s="18">
        <v>0</v>
      </c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  <c r="KH322"/>
      <c r="KI322"/>
      <c r="KJ322"/>
      <c r="KK322"/>
      <c r="KL322"/>
      <c r="KM322"/>
      <c r="KN322"/>
      <c r="KO322"/>
      <c r="KP322"/>
      <c r="KQ322"/>
      <c r="KR322"/>
      <c r="KS322"/>
      <c r="KT322"/>
      <c r="KU322"/>
      <c r="KV322"/>
      <c r="KW322"/>
      <c r="KX322"/>
      <c r="KY322"/>
      <c r="KZ322"/>
      <c r="LA322"/>
      <c r="LB322"/>
      <c r="LC322"/>
      <c r="LD322"/>
      <c r="LE322"/>
      <c r="LF322"/>
      <c r="LG322"/>
      <c r="LH322"/>
      <c r="LI322"/>
      <c r="LJ322"/>
      <c r="LK322"/>
      <c r="LL322"/>
      <c r="LM322"/>
      <c r="LN322"/>
      <c r="LO322"/>
      <c r="LP322"/>
      <c r="LQ322"/>
      <c r="LR322"/>
      <c r="LS322"/>
      <c r="LT322"/>
      <c r="LU322"/>
      <c r="LV322"/>
      <c r="LW322"/>
      <c r="LX322"/>
      <c r="LY322"/>
      <c r="LZ322"/>
      <c r="MA322"/>
      <c r="MB322"/>
      <c r="MC322"/>
      <c r="MD322"/>
      <c r="ME322"/>
      <c r="MF322"/>
      <c r="MG322"/>
      <c r="MH322"/>
      <c r="MI322"/>
      <c r="MJ322"/>
      <c r="MK322"/>
      <c r="ML322"/>
      <c r="MM322"/>
      <c r="MN322"/>
      <c r="MO322"/>
      <c r="MP322"/>
      <c r="MQ322"/>
      <c r="MR322"/>
      <c r="MS322"/>
      <c r="MT322"/>
      <c r="MU322"/>
      <c r="MV322"/>
      <c r="MW322"/>
      <c r="MX322"/>
      <c r="MY322"/>
      <c r="MZ322"/>
      <c r="NA322"/>
      <c r="NB322"/>
      <c r="NC322"/>
      <c r="ND322"/>
      <c r="NE322"/>
      <c r="NF322"/>
      <c r="NG322"/>
      <c r="NH322"/>
      <c r="NI322"/>
      <c r="NJ322"/>
      <c r="NK322"/>
      <c r="NL322"/>
      <c r="NM322"/>
      <c r="NN322"/>
      <c r="NO322"/>
      <c r="NP322"/>
      <c r="NQ322"/>
      <c r="NR322"/>
      <c r="NS322"/>
      <c r="NT322"/>
      <c r="NU322"/>
      <c r="NV322"/>
      <c r="NW322"/>
      <c r="NX322"/>
      <c r="NY322"/>
      <c r="NZ322"/>
      <c r="OA322"/>
      <c r="OB322"/>
      <c r="OC322"/>
      <c r="OD322"/>
      <c r="OE322"/>
      <c r="OF322"/>
      <c r="OG322"/>
      <c r="OH322"/>
      <c r="OI322"/>
      <c r="OJ322"/>
      <c r="OK322"/>
      <c r="OL322"/>
      <c r="OM322"/>
      <c r="ON322"/>
      <c r="OO322"/>
      <c r="OP322"/>
      <c r="OQ322"/>
      <c r="OR322"/>
      <c r="OS322"/>
      <c r="OT322"/>
      <c r="OU322"/>
      <c r="OV322"/>
      <c r="OW322"/>
      <c r="OX322"/>
      <c r="OY322"/>
      <c r="OZ322"/>
      <c r="PA322"/>
      <c r="PB322"/>
      <c r="PC322"/>
      <c r="PD322"/>
      <c r="PE322"/>
      <c r="PF322"/>
      <c r="PG322"/>
      <c r="PH322"/>
      <c r="PI322"/>
      <c r="PJ322"/>
      <c r="PK322"/>
      <c r="PL322"/>
      <c r="PM322"/>
      <c r="PN322"/>
      <c r="PO322"/>
      <c r="PP322"/>
      <c r="PQ322"/>
      <c r="PR322"/>
      <c r="PS322"/>
      <c r="PT322"/>
      <c r="PU322"/>
      <c r="PV322"/>
      <c r="PW322"/>
      <c r="PX322"/>
      <c r="PY322"/>
      <c r="PZ322"/>
      <c r="QA322"/>
      <c r="QB322"/>
      <c r="QC322"/>
      <c r="QD322"/>
      <c r="QE322"/>
      <c r="QF322"/>
      <c r="QG322"/>
      <c r="QH322"/>
      <c r="QI322"/>
      <c r="QJ322"/>
      <c r="QK322"/>
      <c r="QL322"/>
      <c r="QM322"/>
      <c r="QN322"/>
      <c r="QO322"/>
      <c r="QP322"/>
      <c r="QQ322"/>
      <c r="QR322"/>
      <c r="QS322"/>
      <c r="QT322"/>
      <c r="QU322"/>
      <c r="QV322"/>
      <c r="QW322"/>
      <c r="QX322"/>
      <c r="QY322"/>
      <c r="QZ322"/>
      <c r="RA322"/>
      <c r="RB322"/>
      <c r="RC322"/>
      <c r="RD322"/>
      <c r="RE322"/>
      <c r="RF322"/>
      <c r="RG322"/>
      <c r="RH322"/>
      <c r="RI322"/>
      <c r="RJ322"/>
      <c r="RK322"/>
      <c r="RL322"/>
      <c r="RM322"/>
      <c r="RN322"/>
      <c r="RO322"/>
      <c r="RP322"/>
      <c r="RQ322"/>
      <c r="RR322"/>
      <c r="RS322"/>
      <c r="RT322"/>
      <c r="RU322"/>
      <c r="RV322"/>
      <c r="RW322"/>
      <c r="RX322"/>
      <c r="RY322"/>
      <c r="RZ322"/>
      <c r="SA322"/>
      <c r="SB322"/>
      <c r="SC322"/>
      <c r="SD322"/>
      <c r="SE322"/>
      <c r="SF322"/>
      <c r="SG322"/>
      <c r="SH322"/>
      <c r="SI322"/>
      <c r="SJ322"/>
      <c r="SK322"/>
      <c r="SL322"/>
      <c r="SM322"/>
      <c r="SN322"/>
      <c r="SO322"/>
      <c r="SP322"/>
      <c r="SQ322"/>
      <c r="SR322"/>
      <c r="SS322"/>
      <c r="ST322"/>
      <c r="SU322"/>
      <c r="SV322"/>
      <c r="SW322"/>
      <c r="SX322"/>
      <c r="SY322"/>
      <c r="SZ322"/>
      <c r="TA322"/>
      <c r="TB322"/>
      <c r="TC322"/>
      <c r="TD322"/>
      <c r="TE322"/>
      <c r="TF322"/>
      <c r="TG322"/>
      <c r="TH322"/>
      <c r="TI322"/>
      <c r="TJ322"/>
      <c r="TK322"/>
      <c r="TL322"/>
      <c r="TM322"/>
      <c r="TN322"/>
      <c r="TO322"/>
      <c r="TP322"/>
      <c r="TQ322"/>
      <c r="TR322"/>
      <c r="TS322"/>
      <c r="TT322"/>
      <c r="TU322"/>
      <c r="TV322"/>
      <c r="TW322"/>
      <c r="TX322"/>
      <c r="TY322"/>
      <c r="TZ322"/>
      <c r="UA322"/>
      <c r="UB322"/>
      <c r="UC322"/>
      <c r="UD322"/>
      <c r="UE322"/>
      <c r="UF322"/>
      <c r="UG322"/>
      <c r="UH322"/>
      <c r="UI322"/>
      <c r="UJ322"/>
      <c r="UK322"/>
      <c r="UL322"/>
      <c r="UM322"/>
      <c r="UN322"/>
      <c r="UO322"/>
      <c r="UP322"/>
      <c r="UQ322"/>
      <c r="UR322"/>
      <c r="US322"/>
      <c r="UT322"/>
      <c r="UU322"/>
      <c r="UV322"/>
      <c r="UW322"/>
      <c r="UX322"/>
      <c r="UY322"/>
      <c r="UZ322"/>
      <c r="VA322"/>
      <c r="VB322"/>
      <c r="VC322"/>
      <c r="VD322"/>
      <c r="VE322"/>
      <c r="VF322"/>
      <c r="VG322"/>
      <c r="VH322"/>
      <c r="VI322"/>
      <c r="VJ322"/>
      <c r="VK322"/>
      <c r="VL322"/>
      <c r="VM322"/>
      <c r="VN322"/>
      <c r="VO322"/>
      <c r="VP322"/>
      <c r="VQ322"/>
      <c r="VR322"/>
      <c r="VS322"/>
      <c r="VT322"/>
      <c r="VU322"/>
      <c r="VV322"/>
      <c r="VW322"/>
      <c r="VX322"/>
      <c r="VY322"/>
      <c r="VZ322"/>
      <c r="WA322"/>
      <c r="WB322"/>
      <c r="WC322"/>
      <c r="WD322"/>
      <c r="WE322"/>
      <c r="WF322"/>
      <c r="WG322"/>
      <c r="WH322"/>
      <c r="WI322"/>
      <c r="WJ322"/>
      <c r="WK322"/>
      <c r="WL322"/>
      <c r="WM322"/>
      <c r="WN322"/>
      <c r="WO322"/>
      <c r="WP322"/>
      <c r="WQ322"/>
      <c r="WR322"/>
      <c r="WS322"/>
      <c r="WT322"/>
      <c r="WU322"/>
      <c r="WV322"/>
      <c r="WW322"/>
      <c r="WX322"/>
      <c r="WY322"/>
      <c r="WZ322"/>
      <c r="XA322"/>
      <c r="XB322"/>
      <c r="XC322"/>
      <c r="XD322"/>
      <c r="XE322"/>
      <c r="XF322"/>
      <c r="XG322"/>
      <c r="XH322"/>
      <c r="XI322"/>
      <c r="XJ322"/>
      <c r="XK322"/>
      <c r="XL322"/>
      <c r="XM322"/>
      <c r="XN322"/>
      <c r="XO322"/>
      <c r="XP322"/>
      <c r="XQ322"/>
      <c r="XR322"/>
      <c r="XS322"/>
      <c r="XT322"/>
      <c r="XU322"/>
      <c r="XV322"/>
      <c r="XW322"/>
      <c r="XX322"/>
      <c r="XY322"/>
      <c r="XZ322"/>
      <c r="YA322"/>
      <c r="YB322"/>
      <c r="YC322"/>
      <c r="YD322"/>
      <c r="YE322"/>
      <c r="YF322"/>
      <c r="YG322"/>
      <c r="YH322"/>
      <c r="YI322"/>
      <c r="YJ322"/>
      <c r="YK322"/>
      <c r="YL322"/>
      <c r="YM322"/>
      <c r="YN322"/>
      <c r="YO322"/>
      <c r="YP322"/>
      <c r="YQ322"/>
      <c r="YR322"/>
      <c r="YS322"/>
      <c r="YT322"/>
      <c r="YU322"/>
      <c r="YV322"/>
      <c r="YW322"/>
      <c r="YX322"/>
      <c r="YY322"/>
      <c r="YZ322"/>
      <c r="ZA322"/>
      <c r="ZB322"/>
      <c r="ZC322"/>
      <c r="ZD322"/>
      <c r="ZE322"/>
      <c r="ZF322"/>
      <c r="ZG322"/>
      <c r="ZH322"/>
      <c r="ZI322"/>
      <c r="ZJ322"/>
      <c r="ZK322"/>
      <c r="ZL322"/>
      <c r="ZM322"/>
      <c r="ZN322"/>
      <c r="ZO322"/>
      <c r="ZP322"/>
      <c r="ZQ322"/>
      <c r="ZR322"/>
      <c r="ZS322"/>
      <c r="ZT322"/>
      <c r="ZU322"/>
      <c r="ZV322"/>
      <c r="ZW322"/>
      <c r="ZX322"/>
      <c r="ZY322"/>
      <c r="ZZ322"/>
      <c r="AAA322"/>
      <c r="AAB322"/>
      <c r="AAC322"/>
      <c r="AAD322"/>
      <c r="AAE322"/>
      <c r="AAF322"/>
      <c r="AAG322"/>
      <c r="AAH322"/>
      <c r="AAI322"/>
      <c r="AAJ322"/>
      <c r="AAK322"/>
      <c r="AAL322"/>
      <c r="AAM322"/>
      <c r="AAN322"/>
      <c r="AAO322"/>
      <c r="AAP322"/>
      <c r="AAQ322"/>
      <c r="AAR322"/>
      <c r="AAS322"/>
      <c r="AAT322"/>
      <c r="AAU322"/>
      <c r="AAV322"/>
      <c r="AAW322"/>
      <c r="AAX322"/>
      <c r="AAY322"/>
      <c r="AAZ322"/>
      <c r="ABA322"/>
      <c r="ABB322"/>
      <c r="ABC322"/>
      <c r="ABD322"/>
      <c r="ABE322"/>
      <c r="ABF322"/>
      <c r="ABG322"/>
      <c r="ABH322"/>
      <c r="ABI322"/>
      <c r="ABJ322"/>
      <c r="ABK322"/>
      <c r="ABL322"/>
      <c r="ABM322"/>
      <c r="ABN322"/>
      <c r="ABO322"/>
      <c r="ABP322"/>
      <c r="ABQ322"/>
      <c r="ABR322"/>
      <c r="ABS322"/>
      <c r="ABT322"/>
      <c r="ABU322"/>
      <c r="ABV322"/>
      <c r="ABW322"/>
      <c r="ABX322"/>
      <c r="ABY322"/>
      <c r="ABZ322"/>
      <c r="ACA322"/>
      <c r="ACB322"/>
      <c r="ACC322"/>
      <c r="ACD322"/>
      <c r="ACE322"/>
      <c r="ACF322"/>
      <c r="ACG322"/>
      <c r="ACH322"/>
      <c r="ACI322"/>
      <c r="ACJ322"/>
      <c r="ACK322"/>
      <c r="ACL322"/>
      <c r="ACM322"/>
      <c r="ACN322"/>
      <c r="ACO322"/>
      <c r="ACP322"/>
      <c r="ACQ322"/>
      <c r="ACR322"/>
      <c r="ACS322"/>
      <c r="ACT322"/>
      <c r="ACU322"/>
      <c r="ACV322"/>
      <c r="ACW322"/>
      <c r="ACX322"/>
      <c r="ACY322"/>
      <c r="ACZ322"/>
      <c r="ADA322"/>
      <c r="ADB322"/>
      <c r="ADC322"/>
      <c r="ADD322"/>
      <c r="ADE322"/>
      <c r="ADF322"/>
      <c r="ADG322"/>
      <c r="ADH322"/>
      <c r="ADI322"/>
      <c r="ADJ322"/>
      <c r="ADK322"/>
      <c r="ADL322"/>
      <c r="ADM322"/>
      <c r="ADN322"/>
      <c r="ADO322"/>
      <c r="ADP322"/>
      <c r="ADQ322"/>
      <c r="ADR322"/>
      <c r="ADS322"/>
      <c r="ADT322"/>
      <c r="ADU322"/>
      <c r="ADV322"/>
      <c r="ADW322"/>
      <c r="ADX322"/>
      <c r="ADY322"/>
      <c r="ADZ322"/>
      <c r="AEA322"/>
      <c r="AEB322"/>
      <c r="AEC322"/>
      <c r="AED322"/>
      <c r="AEE322"/>
      <c r="AEF322"/>
      <c r="AEG322"/>
      <c r="AEH322"/>
      <c r="AEI322"/>
      <c r="AEJ322"/>
      <c r="AEK322"/>
      <c r="AEL322"/>
      <c r="AEM322"/>
      <c r="AEN322"/>
      <c r="AEO322"/>
      <c r="AEP322"/>
      <c r="AEQ322"/>
      <c r="AER322"/>
      <c r="AES322"/>
      <c r="AET322"/>
      <c r="AEU322"/>
      <c r="AEV322"/>
      <c r="AEW322"/>
      <c r="AEX322"/>
      <c r="AEY322"/>
      <c r="AEZ322"/>
      <c r="AFA322"/>
      <c r="AFB322"/>
      <c r="AFC322"/>
      <c r="AFD322"/>
      <c r="AFE322"/>
      <c r="AFF322"/>
      <c r="AFG322"/>
      <c r="AFH322"/>
      <c r="AFI322"/>
      <c r="AFJ322"/>
      <c r="AFK322"/>
      <c r="AFL322"/>
      <c r="AFM322"/>
      <c r="AFN322"/>
      <c r="AFO322"/>
      <c r="AFP322"/>
      <c r="AFQ322"/>
      <c r="AFR322"/>
      <c r="AFS322"/>
      <c r="AFT322"/>
      <c r="AFU322"/>
      <c r="AFV322"/>
      <c r="AFW322"/>
      <c r="AFX322"/>
      <c r="AFY322"/>
      <c r="AFZ322"/>
      <c r="AGA322"/>
      <c r="AGB322"/>
      <c r="AGC322"/>
      <c r="AGD322"/>
      <c r="AGE322"/>
      <c r="AGF322"/>
      <c r="AGG322"/>
      <c r="AGH322"/>
      <c r="AGI322"/>
      <c r="AGJ322"/>
      <c r="AGK322"/>
      <c r="AGL322"/>
      <c r="AGM322"/>
      <c r="AGN322"/>
      <c r="AGO322"/>
      <c r="AGP322"/>
      <c r="AGQ322"/>
      <c r="AGR322"/>
      <c r="AGS322"/>
      <c r="AGT322"/>
      <c r="AGU322"/>
      <c r="AGV322"/>
      <c r="AGW322"/>
      <c r="AGX322"/>
      <c r="AGY322"/>
      <c r="AGZ322"/>
      <c r="AHA322"/>
      <c r="AHB322"/>
      <c r="AHC322"/>
      <c r="AHD322"/>
      <c r="AHE322"/>
      <c r="AHF322"/>
      <c r="AHG322"/>
      <c r="AHH322"/>
      <c r="AHI322"/>
      <c r="AHJ322"/>
      <c r="AHK322"/>
      <c r="AHL322"/>
      <c r="AHM322"/>
      <c r="AHN322"/>
      <c r="AHO322"/>
      <c r="AHP322"/>
      <c r="AHQ322"/>
      <c r="AHR322"/>
      <c r="AHS322"/>
      <c r="AHT322"/>
      <c r="AHU322"/>
      <c r="AHV322"/>
      <c r="AHW322"/>
      <c r="AHX322"/>
      <c r="AHY322"/>
      <c r="AHZ322"/>
      <c r="AIA322"/>
      <c r="AIB322"/>
      <c r="AIC322"/>
      <c r="AID322"/>
      <c r="AIE322"/>
      <c r="AIF322"/>
      <c r="AIG322"/>
      <c r="AIH322"/>
      <c r="AII322"/>
      <c r="AIJ322"/>
      <c r="AIK322"/>
      <c r="AIL322"/>
      <c r="AIM322"/>
      <c r="AIN322"/>
      <c r="AIO322"/>
      <c r="AIP322"/>
      <c r="AIQ322"/>
      <c r="AIR322"/>
      <c r="AIS322"/>
      <c r="AIT322"/>
      <c r="AIU322"/>
      <c r="AIV322"/>
      <c r="AIW322"/>
      <c r="AIX322"/>
      <c r="AIY322"/>
      <c r="AIZ322"/>
      <c r="AJA322"/>
      <c r="AJB322"/>
      <c r="AJC322"/>
      <c r="AJD322"/>
      <c r="AJE322"/>
      <c r="AJF322"/>
      <c r="AJG322"/>
      <c r="AJH322"/>
      <c r="AJI322"/>
      <c r="AJJ322"/>
      <c r="AJK322"/>
      <c r="AJL322"/>
      <c r="AJM322"/>
      <c r="AJN322"/>
      <c r="AJO322"/>
      <c r="AJP322"/>
      <c r="AJQ322"/>
      <c r="AJR322"/>
      <c r="AJS322"/>
      <c r="AJT322"/>
      <c r="AJU322"/>
      <c r="AJV322"/>
      <c r="AJW322"/>
      <c r="AJX322"/>
      <c r="AJY322"/>
      <c r="AJZ322"/>
      <c r="AKA322"/>
      <c r="AKB322"/>
      <c r="AKC322"/>
      <c r="AKD322"/>
      <c r="AKE322"/>
      <c r="AKF322"/>
      <c r="AKG322"/>
      <c r="AKH322"/>
      <c r="AKI322"/>
      <c r="AKJ322"/>
      <c r="AKK322"/>
      <c r="AKL322"/>
      <c r="AKM322"/>
      <c r="AKN322"/>
      <c r="AKO322"/>
      <c r="AKP322"/>
      <c r="AKQ322"/>
      <c r="AKR322"/>
      <c r="AKS322"/>
      <c r="AKT322"/>
      <c r="AKU322"/>
      <c r="AKV322"/>
      <c r="AKW322"/>
      <c r="AKX322"/>
      <c r="AKY322"/>
      <c r="AKZ322"/>
      <c r="ALA322"/>
      <c r="ALB322"/>
      <c r="ALC322"/>
      <c r="ALD322"/>
      <c r="ALE322"/>
      <c r="ALF322"/>
      <c r="ALG322"/>
      <c r="ALH322"/>
      <c r="ALI322"/>
      <c r="ALJ322"/>
      <c r="ALK322"/>
      <c r="ALL322"/>
      <c r="ALM322"/>
      <c r="ALN322"/>
      <c r="ALO322"/>
      <c r="ALP322"/>
      <c r="ALQ322"/>
      <c r="ALR322"/>
      <c r="ALS322"/>
      <c r="ALT322"/>
      <c r="ALU322"/>
      <c r="ALV322"/>
      <c r="ALW322"/>
      <c r="ALX322"/>
      <c r="ALY322"/>
      <c r="ALZ322"/>
      <c r="AMA322"/>
      <c r="AMB322"/>
      <c r="AMC322"/>
      <c r="AMD322"/>
      <c r="AME322"/>
      <c r="AMF322"/>
      <c r="AMG322"/>
      <c r="AMH322"/>
      <c r="AMI322"/>
      <c r="AMJ322"/>
    </row>
    <row r="323" spans="1:1024">
      <c r="A323" s="14" t="s">
        <v>55</v>
      </c>
      <c r="B323" s="15">
        <v>1</v>
      </c>
      <c r="C323" s="16">
        <v>22344</v>
      </c>
      <c r="D323" s="17">
        <v>42356</v>
      </c>
      <c r="E323" s="17">
        <v>42358</v>
      </c>
      <c r="F323" s="13">
        <f t="shared" si="36"/>
        <v>2</v>
      </c>
      <c r="G323" s="18" t="str">
        <f t="shared" si="34"/>
        <v>54 years, 9 months</v>
      </c>
      <c r="H323" s="18" t="s">
        <v>51</v>
      </c>
      <c r="I323" s="13" t="s">
        <v>52</v>
      </c>
      <c r="J323" s="18">
        <v>0</v>
      </c>
      <c r="K323" s="18">
        <v>0</v>
      </c>
      <c r="L323" s="18">
        <v>0</v>
      </c>
      <c r="M323" s="19">
        <v>0</v>
      </c>
      <c r="N323" s="18">
        <v>1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8">
        <v>0</v>
      </c>
      <c r="W323" s="18">
        <v>0</v>
      </c>
      <c r="X323" s="18">
        <v>0</v>
      </c>
      <c r="Y323" s="18">
        <v>31.14</v>
      </c>
      <c r="Z323" s="18">
        <f t="shared" si="37"/>
        <v>1</v>
      </c>
      <c r="AA323" s="14">
        <v>0</v>
      </c>
      <c r="AB323" s="18">
        <v>0</v>
      </c>
      <c r="AC323" s="18">
        <v>0</v>
      </c>
      <c r="AD323" s="18">
        <v>0</v>
      </c>
      <c r="AE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18">
        <v>0</v>
      </c>
      <c r="AK323" s="18">
        <v>0</v>
      </c>
      <c r="AL323" s="18">
        <v>0</v>
      </c>
      <c r="AM323" s="18">
        <v>141</v>
      </c>
      <c r="AN323" s="18">
        <v>142</v>
      </c>
      <c r="AO323" s="18">
        <f t="shared" si="38"/>
        <v>0</v>
      </c>
      <c r="AP323" s="18">
        <f t="shared" si="39"/>
        <v>0</v>
      </c>
      <c r="AQ323" s="13">
        <v>0</v>
      </c>
      <c r="AR323" s="18">
        <f t="shared" si="35"/>
        <v>2</v>
      </c>
      <c r="AS323" s="18">
        <v>0</v>
      </c>
      <c r="AT323" s="18">
        <v>0</v>
      </c>
      <c r="AU323" s="18">
        <f t="shared" si="40"/>
        <v>2</v>
      </c>
      <c r="AV323" s="18">
        <v>0</v>
      </c>
      <c r="AW323" s="18">
        <v>0</v>
      </c>
      <c r="AX323" s="18">
        <v>0</v>
      </c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  <c r="JA323"/>
      <c r="JB323"/>
      <c r="JC323"/>
      <c r="JD323"/>
      <c r="JE323"/>
      <c r="JF323"/>
      <c r="JG323"/>
      <c r="JH323"/>
      <c r="JI323"/>
      <c r="JJ323"/>
      <c r="JK323"/>
      <c r="JL323"/>
      <c r="JM323"/>
      <c r="JN323"/>
      <c r="JO323"/>
      <c r="JP323"/>
      <c r="JQ323"/>
      <c r="JR323"/>
      <c r="JS323"/>
      <c r="JT323"/>
      <c r="JU323"/>
      <c r="JV323"/>
      <c r="JW323"/>
      <c r="JX323"/>
      <c r="JY323"/>
      <c r="JZ323"/>
      <c r="KA323"/>
      <c r="KB323"/>
      <c r="KC323"/>
      <c r="KD323"/>
      <c r="KE323"/>
      <c r="KF323"/>
      <c r="KG323"/>
      <c r="KH323"/>
      <c r="KI323"/>
      <c r="KJ323"/>
      <c r="KK323"/>
      <c r="KL323"/>
      <c r="KM323"/>
      <c r="KN323"/>
      <c r="KO323"/>
      <c r="KP323"/>
      <c r="KQ323"/>
      <c r="KR323"/>
      <c r="KS323"/>
      <c r="KT323"/>
      <c r="KU323"/>
      <c r="KV323"/>
      <c r="KW323"/>
      <c r="KX323"/>
      <c r="KY323"/>
      <c r="KZ323"/>
      <c r="LA323"/>
      <c r="LB323"/>
      <c r="LC323"/>
      <c r="LD323"/>
      <c r="LE323"/>
      <c r="LF323"/>
      <c r="LG323"/>
      <c r="LH323"/>
      <c r="LI323"/>
      <c r="LJ323"/>
      <c r="LK323"/>
      <c r="LL323"/>
      <c r="LM323"/>
      <c r="LN323"/>
      <c r="LO323"/>
      <c r="LP323"/>
      <c r="LQ323"/>
      <c r="LR323"/>
      <c r="LS323"/>
      <c r="LT323"/>
      <c r="LU323"/>
      <c r="LV323"/>
      <c r="LW323"/>
      <c r="LX323"/>
      <c r="LY323"/>
      <c r="LZ323"/>
      <c r="MA323"/>
      <c r="MB323"/>
      <c r="MC323"/>
      <c r="MD323"/>
      <c r="ME323"/>
      <c r="MF323"/>
      <c r="MG323"/>
      <c r="MH323"/>
      <c r="MI323"/>
      <c r="MJ323"/>
      <c r="MK323"/>
      <c r="ML323"/>
      <c r="MM323"/>
      <c r="MN323"/>
      <c r="MO323"/>
      <c r="MP323"/>
      <c r="MQ323"/>
      <c r="MR323"/>
      <c r="MS323"/>
      <c r="MT323"/>
      <c r="MU323"/>
      <c r="MV323"/>
      <c r="MW323"/>
      <c r="MX323"/>
      <c r="MY323"/>
      <c r="MZ323"/>
      <c r="NA323"/>
      <c r="NB323"/>
      <c r="NC323"/>
      <c r="ND323"/>
      <c r="NE323"/>
      <c r="NF323"/>
      <c r="NG323"/>
      <c r="NH323"/>
      <c r="NI323"/>
      <c r="NJ323"/>
      <c r="NK323"/>
      <c r="NL323"/>
      <c r="NM323"/>
      <c r="NN323"/>
      <c r="NO323"/>
      <c r="NP323"/>
      <c r="NQ323"/>
      <c r="NR323"/>
      <c r="NS323"/>
      <c r="NT323"/>
      <c r="NU323"/>
      <c r="NV323"/>
      <c r="NW323"/>
      <c r="NX323"/>
      <c r="NY323"/>
      <c r="NZ323"/>
      <c r="OA323"/>
      <c r="OB323"/>
      <c r="OC323"/>
      <c r="OD323"/>
      <c r="OE323"/>
      <c r="OF323"/>
      <c r="OG323"/>
      <c r="OH323"/>
      <c r="OI323"/>
      <c r="OJ323"/>
      <c r="OK323"/>
      <c r="OL323"/>
      <c r="OM323"/>
      <c r="ON323"/>
      <c r="OO323"/>
      <c r="OP323"/>
      <c r="OQ323"/>
      <c r="OR323"/>
      <c r="OS323"/>
      <c r="OT323"/>
      <c r="OU323"/>
      <c r="OV323"/>
      <c r="OW323"/>
      <c r="OX323"/>
      <c r="OY323"/>
      <c r="OZ323"/>
      <c r="PA323"/>
      <c r="PB323"/>
      <c r="PC323"/>
      <c r="PD323"/>
      <c r="PE323"/>
      <c r="PF323"/>
      <c r="PG323"/>
      <c r="PH323"/>
      <c r="PI323"/>
      <c r="PJ323"/>
      <c r="PK323"/>
      <c r="PL323"/>
      <c r="PM323"/>
      <c r="PN323"/>
      <c r="PO323"/>
      <c r="PP323"/>
      <c r="PQ323"/>
      <c r="PR323"/>
      <c r="PS323"/>
      <c r="PT323"/>
      <c r="PU323"/>
      <c r="PV323"/>
      <c r="PW323"/>
      <c r="PX323"/>
      <c r="PY323"/>
      <c r="PZ323"/>
      <c r="QA323"/>
      <c r="QB323"/>
      <c r="QC323"/>
      <c r="QD323"/>
      <c r="QE323"/>
      <c r="QF323"/>
      <c r="QG323"/>
      <c r="QH323"/>
      <c r="QI323"/>
      <c r="QJ323"/>
      <c r="QK323"/>
      <c r="QL323"/>
      <c r="QM323"/>
      <c r="QN323"/>
      <c r="QO323"/>
      <c r="QP323"/>
      <c r="QQ323"/>
      <c r="QR323"/>
      <c r="QS323"/>
      <c r="QT323"/>
      <c r="QU323"/>
      <c r="QV323"/>
      <c r="QW323"/>
      <c r="QX323"/>
      <c r="QY323"/>
      <c r="QZ323"/>
      <c r="RA323"/>
      <c r="RB323"/>
      <c r="RC323"/>
      <c r="RD323"/>
      <c r="RE323"/>
      <c r="RF323"/>
      <c r="RG323"/>
      <c r="RH323"/>
      <c r="RI323"/>
      <c r="RJ323"/>
      <c r="RK323"/>
      <c r="RL323"/>
      <c r="RM323"/>
      <c r="RN323"/>
      <c r="RO323"/>
      <c r="RP323"/>
      <c r="RQ323"/>
      <c r="RR323"/>
      <c r="RS323"/>
      <c r="RT323"/>
      <c r="RU323"/>
      <c r="RV323"/>
      <c r="RW323"/>
      <c r="RX323"/>
      <c r="RY323"/>
      <c r="RZ323"/>
      <c r="SA323"/>
      <c r="SB323"/>
      <c r="SC323"/>
      <c r="SD323"/>
      <c r="SE323"/>
      <c r="SF323"/>
      <c r="SG323"/>
      <c r="SH323"/>
      <c r="SI323"/>
      <c r="SJ323"/>
      <c r="SK323"/>
      <c r="SL323"/>
      <c r="SM323"/>
      <c r="SN323"/>
      <c r="SO323"/>
      <c r="SP323"/>
      <c r="SQ323"/>
      <c r="SR323"/>
      <c r="SS323"/>
      <c r="ST323"/>
      <c r="SU323"/>
      <c r="SV323"/>
      <c r="SW323"/>
      <c r="SX323"/>
      <c r="SY323"/>
      <c r="SZ323"/>
      <c r="TA323"/>
      <c r="TB323"/>
      <c r="TC323"/>
      <c r="TD323"/>
      <c r="TE323"/>
      <c r="TF323"/>
      <c r="TG323"/>
      <c r="TH323"/>
      <c r="TI323"/>
      <c r="TJ323"/>
      <c r="TK323"/>
      <c r="TL323"/>
      <c r="TM323"/>
      <c r="TN323"/>
      <c r="TO323"/>
      <c r="TP323"/>
      <c r="TQ323"/>
      <c r="TR323"/>
      <c r="TS323"/>
      <c r="TT323"/>
      <c r="TU323"/>
      <c r="TV323"/>
      <c r="TW323"/>
      <c r="TX323"/>
      <c r="TY323"/>
      <c r="TZ323"/>
      <c r="UA323"/>
      <c r="UB323"/>
      <c r="UC323"/>
      <c r="UD323"/>
      <c r="UE323"/>
      <c r="UF323"/>
      <c r="UG323"/>
      <c r="UH323"/>
      <c r="UI323"/>
      <c r="UJ323"/>
      <c r="UK323"/>
      <c r="UL323"/>
      <c r="UM323"/>
      <c r="UN323"/>
      <c r="UO323"/>
      <c r="UP323"/>
      <c r="UQ323"/>
      <c r="UR323"/>
      <c r="US323"/>
      <c r="UT323"/>
      <c r="UU323"/>
      <c r="UV323"/>
      <c r="UW323"/>
      <c r="UX323"/>
      <c r="UY323"/>
      <c r="UZ323"/>
      <c r="VA323"/>
      <c r="VB323"/>
      <c r="VC323"/>
      <c r="VD323"/>
      <c r="VE323"/>
      <c r="VF323"/>
      <c r="VG323"/>
      <c r="VH323"/>
      <c r="VI323"/>
      <c r="VJ323"/>
      <c r="VK323"/>
      <c r="VL323"/>
      <c r="VM323"/>
      <c r="VN323"/>
      <c r="VO323"/>
      <c r="VP323"/>
      <c r="VQ323"/>
      <c r="VR323"/>
      <c r="VS323"/>
      <c r="VT323"/>
      <c r="VU323"/>
      <c r="VV323"/>
      <c r="VW323"/>
      <c r="VX323"/>
      <c r="VY323"/>
      <c r="VZ323"/>
      <c r="WA323"/>
      <c r="WB323"/>
      <c r="WC323"/>
      <c r="WD323"/>
      <c r="WE323"/>
      <c r="WF323"/>
      <c r="WG323"/>
      <c r="WH323"/>
      <c r="WI323"/>
      <c r="WJ323"/>
      <c r="WK323"/>
      <c r="WL323"/>
      <c r="WM323"/>
      <c r="WN323"/>
      <c r="WO323"/>
      <c r="WP323"/>
      <c r="WQ323"/>
      <c r="WR323"/>
      <c r="WS323"/>
      <c r="WT323"/>
      <c r="WU323"/>
      <c r="WV323"/>
      <c r="WW323"/>
      <c r="WX323"/>
      <c r="WY323"/>
      <c r="WZ323"/>
      <c r="XA323"/>
      <c r="XB323"/>
      <c r="XC323"/>
      <c r="XD323"/>
      <c r="XE323"/>
      <c r="XF323"/>
      <c r="XG323"/>
      <c r="XH323"/>
      <c r="XI323"/>
      <c r="XJ323"/>
      <c r="XK323"/>
      <c r="XL323"/>
      <c r="XM323"/>
      <c r="XN323"/>
      <c r="XO323"/>
      <c r="XP323"/>
      <c r="XQ323"/>
      <c r="XR323"/>
      <c r="XS323"/>
      <c r="XT323"/>
      <c r="XU323"/>
      <c r="XV323"/>
      <c r="XW323"/>
      <c r="XX323"/>
      <c r="XY323"/>
      <c r="XZ323"/>
      <c r="YA323"/>
      <c r="YB323"/>
      <c r="YC323"/>
      <c r="YD323"/>
      <c r="YE323"/>
      <c r="YF323"/>
      <c r="YG323"/>
      <c r="YH323"/>
      <c r="YI323"/>
      <c r="YJ323"/>
      <c r="YK323"/>
      <c r="YL323"/>
      <c r="YM323"/>
      <c r="YN323"/>
      <c r="YO323"/>
      <c r="YP323"/>
      <c r="YQ323"/>
      <c r="YR323"/>
      <c r="YS323"/>
      <c r="YT323"/>
      <c r="YU323"/>
      <c r="YV323"/>
      <c r="YW323"/>
      <c r="YX323"/>
      <c r="YY323"/>
      <c r="YZ323"/>
      <c r="ZA323"/>
      <c r="ZB323"/>
      <c r="ZC323"/>
      <c r="ZD323"/>
      <c r="ZE323"/>
      <c r="ZF323"/>
      <c r="ZG323"/>
      <c r="ZH323"/>
      <c r="ZI323"/>
      <c r="ZJ323"/>
      <c r="ZK323"/>
      <c r="ZL323"/>
      <c r="ZM323"/>
      <c r="ZN323"/>
      <c r="ZO323"/>
      <c r="ZP323"/>
      <c r="ZQ323"/>
      <c r="ZR323"/>
      <c r="ZS323"/>
      <c r="ZT323"/>
      <c r="ZU323"/>
      <c r="ZV323"/>
      <c r="ZW323"/>
      <c r="ZX323"/>
      <c r="ZY323"/>
      <c r="ZZ323"/>
      <c r="AAA323"/>
      <c r="AAB323"/>
      <c r="AAC323"/>
      <c r="AAD323"/>
      <c r="AAE323"/>
      <c r="AAF323"/>
      <c r="AAG323"/>
      <c r="AAH323"/>
      <c r="AAI323"/>
      <c r="AAJ323"/>
      <c r="AAK323"/>
      <c r="AAL323"/>
      <c r="AAM323"/>
      <c r="AAN323"/>
      <c r="AAO323"/>
      <c r="AAP323"/>
      <c r="AAQ323"/>
      <c r="AAR323"/>
      <c r="AAS323"/>
      <c r="AAT323"/>
      <c r="AAU323"/>
      <c r="AAV323"/>
      <c r="AAW323"/>
      <c r="AAX323"/>
      <c r="AAY323"/>
      <c r="AAZ323"/>
      <c r="ABA323"/>
      <c r="ABB323"/>
      <c r="ABC323"/>
      <c r="ABD323"/>
      <c r="ABE323"/>
      <c r="ABF323"/>
      <c r="ABG323"/>
      <c r="ABH323"/>
      <c r="ABI323"/>
      <c r="ABJ323"/>
      <c r="ABK323"/>
      <c r="ABL323"/>
      <c r="ABM323"/>
      <c r="ABN323"/>
      <c r="ABO323"/>
      <c r="ABP323"/>
      <c r="ABQ323"/>
      <c r="ABR323"/>
      <c r="ABS323"/>
      <c r="ABT323"/>
      <c r="ABU323"/>
      <c r="ABV323"/>
      <c r="ABW323"/>
      <c r="ABX323"/>
      <c r="ABY323"/>
      <c r="ABZ323"/>
      <c r="ACA323"/>
      <c r="ACB323"/>
      <c r="ACC323"/>
      <c r="ACD323"/>
      <c r="ACE323"/>
      <c r="ACF323"/>
      <c r="ACG323"/>
      <c r="ACH323"/>
      <c r="ACI323"/>
      <c r="ACJ323"/>
      <c r="ACK323"/>
      <c r="ACL323"/>
      <c r="ACM323"/>
      <c r="ACN323"/>
      <c r="ACO323"/>
      <c r="ACP323"/>
      <c r="ACQ323"/>
      <c r="ACR323"/>
      <c r="ACS323"/>
      <c r="ACT323"/>
      <c r="ACU323"/>
      <c r="ACV323"/>
      <c r="ACW323"/>
      <c r="ACX323"/>
      <c r="ACY323"/>
      <c r="ACZ323"/>
      <c r="ADA323"/>
      <c r="ADB323"/>
      <c r="ADC323"/>
      <c r="ADD323"/>
      <c r="ADE323"/>
      <c r="ADF323"/>
      <c r="ADG323"/>
      <c r="ADH323"/>
      <c r="ADI323"/>
      <c r="ADJ323"/>
      <c r="ADK323"/>
      <c r="ADL323"/>
      <c r="ADM323"/>
      <c r="ADN323"/>
      <c r="ADO323"/>
      <c r="ADP323"/>
      <c r="ADQ323"/>
      <c r="ADR323"/>
      <c r="ADS323"/>
      <c r="ADT323"/>
      <c r="ADU323"/>
      <c r="ADV323"/>
      <c r="ADW323"/>
      <c r="ADX323"/>
      <c r="ADY323"/>
      <c r="ADZ323"/>
      <c r="AEA323"/>
      <c r="AEB323"/>
      <c r="AEC323"/>
      <c r="AED323"/>
      <c r="AEE323"/>
      <c r="AEF323"/>
      <c r="AEG323"/>
      <c r="AEH323"/>
      <c r="AEI323"/>
      <c r="AEJ323"/>
      <c r="AEK323"/>
      <c r="AEL323"/>
      <c r="AEM323"/>
      <c r="AEN323"/>
      <c r="AEO323"/>
      <c r="AEP323"/>
      <c r="AEQ323"/>
      <c r="AER323"/>
      <c r="AES323"/>
      <c r="AET323"/>
      <c r="AEU323"/>
      <c r="AEV323"/>
      <c r="AEW323"/>
      <c r="AEX323"/>
      <c r="AEY323"/>
      <c r="AEZ323"/>
      <c r="AFA323"/>
      <c r="AFB323"/>
      <c r="AFC323"/>
      <c r="AFD323"/>
      <c r="AFE323"/>
      <c r="AFF323"/>
      <c r="AFG323"/>
      <c r="AFH323"/>
      <c r="AFI323"/>
      <c r="AFJ323"/>
      <c r="AFK323"/>
      <c r="AFL323"/>
      <c r="AFM323"/>
      <c r="AFN323"/>
      <c r="AFO323"/>
      <c r="AFP323"/>
      <c r="AFQ323"/>
      <c r="AFR323"/>
      <c r="AFS323"/>
      <c r="AFT323"/>
      <c r="AFU323"/>
      <c r="AFV323"/>
      <c r="AFW323"/>
      <c r="AFX323"/>
      <c r="AFY323"/>
      <c r="AFZ323"/>
      <c r="AGA323"/>
      <c r="AGB323"/>
      <c r="AGC323"/>
      <c r="AGD323"/>
      <c r="AGE323"/>
      <c r="AGF323"/>
      <c r="AGG323"/>
      <c r="AGH323"/>
      <c r="AGI323"/>
      <c r="AGJ323"/>
      <c r="AGK323"/>
      <c r="AGL323"/>
      <c r="AGM323"/>
      <c r="AGN323"/>
      <c r="AGO323"/>
      <c r="AGP323"/>
      <c r="AGQ323"/>
      <c r="AGR323"/>
      <c r="AGS323"/>
      <c r="AGT323"/>
      <c r="AGU323"/>
      <c r="AGV323"/>
      <c r="AGW323"/>
      <c r="AGX323"/>
      <c r="AGY323"/>
      <c r="AGZ323"/>
      <c r="AHA323"/>
      <c r="AHB323"/>
      <c r="AHC323"/>
      <c r="AHD323"/>
      <c r="AHE323"/>
      <c r="AHF323"/>
      <c r="AHG323"/>
      <c r="AHH323"/>
      <c r="AHI323"/>
      <c r="AHJ323"/>
      <c r="AHK323"/>
      <c r="AHL323"/>
      <c r="AHM323"/>
      <c r="AHN323"/>
      <c r="AHO323"/>
      <c r="AHP323"/>
      <c r="AHQ323"/>
      <c r="AHR323"/>
      <c r="AHS323"/>
      <c r="AHT323"/>
      <c r="AHU323"/>
      <c r="AHV323"/>
      <c r="AHW323"/>
      <c r="AHX323"/>
      <c r="AHY323"/>
      <c r="AHZ323"/>
      <c r="AIA323"/>
      <c r="AIB323"/>
      <c r="AIC323"/>
      <c r="AID323"/>
      <c r="AIE323"/>
      <c r="AIF323"/>
      <c r="AIG323"/>
      <c r="AIH323"/>
      <c r="AII323"/>
      <c r="AIJ323"/>
      <c r="AIK323"/>
      <c r="AIL323"/>
      <c r="AIM323"/>
      <c r="AIN323"/>
      <c r="AIO323"/>
      <c r="AIP323"/>
      <c r="AIQ323"/>
      <c r="AIR323"/>
      <c r="AIS323"/>
      <c r="AIT323"/>
      <c r="AIU323"/>
      <c r="AIV323"/>
      <c r="AIW323"/>
      <c r="AIX323"/>
      <c r="AIY323"/>
      <c r="AIZ323"/>
      <c r="AJA323"/>
      <c r="AJB323"/>
      <c r="AJC323"/>
      <c r="AJD323"/>
      <c r="AJE323"/>
      <c r="AJF323"/>
      <c r="AJG323"/>
      <c r="AJH323"/>
      <c r="AJI323"/>
      <c r="AJJ323"/>
      <c r="AJK323"/>
      <c r="AJL323"/>
      <c r="AJM323"/>
      <c r="AJN323"/>
      <c r="AJO323"/>
      <c r="AJP323"/>
      <c r="AJQ323"/>
      <c r="AJR323"/>
      <c r="AJS323"/>
      <c r="AJT323"/>
      <c r="AJU323"/>
      <c r="AJV323"/>
      <c r="AJW323"/>
      <c r="AJX323"/>
      <c r="AJY323"/>
      <c r="AJZ323"/>
      <c r="AKA323"/>
      <c r="AKB323"/>
      <c r="AKC323"/>
      <c r="AKD323"/>
      <c r="AKE323"/>
      <c r="AKF323"/>
      <c r="AKG323"/>
      <c r="AKH323"/>
      <c r="AKI323"/>
      <c r="AKJ323"/>
      <c r="AKK323"/>
      <c r="AKL323"/>
      <c r="AKM323"/>
      <c r="AKN323"/>
      <c r="AKO323"/>
      <c r="AKP323"/>
      <c r="AKQ323"/>
      <c r="AKR323"/>
      <c r="AKS323"/>
      <c r="AKT323"/>
      <c r="AKU323"/>
      <c r="AKV323"/>
      <c r="AKW323"/>
      <c r="AKX323"/>
      <c r="AKY323"/>
      <c r="AKZ323"/>
      <c r="ALA323"/>
      <c r="ALB323"/>
      <c r="ALC323"/>
      <c r="ALD323"/>
      <c r="ALE323"/>
      <c r="ALF323"/>
      <c r="ALG323"/>
      <c r="ALH323"/>
      <c r="ALI323"/>
      <c r="ALJ323"/>
      <c r="ALK323"/>
      <c r="ALL323"/>
      <c r="ALM323"/>
      <c r="ALN323"/>
      <c r="ALO323"/>
      <c r="ALP323"/>
      <c r="ALQ323"/>
      <c r="ALR323"/>
      <c r="ALS323"/>
      <c r="ALT323"/>
      <c r="ALU323"/>
      <c r="ALV323"/>
      <c r="ALW323"/>
      <c r="ALX323"/>
      <c r="ALY323"/>
      <c r="ALZ323"/>
      <c r="AMA323"/>
      <c r="AMB323"/>
      <c r="AMC323"/>
      <c r="AMD323"/>
      <c r="AME323"/>
      <c r="AMF323"/>
      <c r="AMG323"/>
      <c r="AMH323"/>
      <c r="AMI323"/>
      <c r="AMJ323"/>
    </row>
    <row r="324" spans="1:1024">
      <c r="A324" s="14" t="s">
        <v>50</v>
      </c>
      <c r="B324" s="15">
        <v>1</v>
      </c>
      <c r="C324" s="16">
        <v>24267</v>
      </c>
      <c r="D324" s="17">
        <v>42361</v>
      </c>
      <c r="E324" s="17">
        <v>42362</v>
      </c>
      <c r="F324" s="13">
        <f t="shared" si="36"/>
        <v>1</v>
      </c>
      <c r="G324" s="18" t="str">
        <f t="shared" ref="G324:G338" si="41">DATEDIF(C324,D324,"y")&amp;" years, "&amp;DATEDIF(C324,D324,"ym")&amp;" months"</f>
        <v>49 years, 6 months</v>
      </c>
      <c r="H324" s="18" t="s">
        <v>51</v>
      </c>
      <c r="I324" s="13" t="s">
        <v>52</v>
      </c>
      <c r="J324" s="18">
        <v>0</v>
      </c>
      <c r="K324" s="18">
        <v>0</v>
      </c>
      <c r="L324" s="18">
        <v>0</v>
      </c>
      <c r="M324" s="19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1</v>
      </c>
      <c r="U324" s="18">
        <v>0</v>
      </c>
      <c r="V324" s="18">
        <v>0</v>
      </c>
      <c r="W324" s="18">
        <v>0</v>
      </c>
      <c r="X324" s="18">
        <v>0</v>
      </c>
      <c r="Y324" s="18">
        <v>27.13</v>
      </c>
      <c r="Z324" s="18">
        <f t="shared" si="37"/>
        <v>0</v>
      </c>
      <c r="AA324" s="14">
        <v>0</v>
      </c>
      <c r="AB324" s="18">
        <v>0</v>
      </c>
      <c r="AC324" s="18">
        <v>0</v>
      </c>
      <c r="AD324" s="18">
        <v>0</v>
      </c>
      <c r="AE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18">
        <v>0</v>
      </c>
      <c r="AK324" s="18">
        <v>0</v>
      </c>
      <c r="AL324" s="18">
        <v>0</v>
      </c>
      <c r="AM324" s="18">
        <v>124</v>
      </c>
      <c r="AN324" s="18">
        <v>131</v>
      </c>
      <c r="AO324" s="18">
        <f t="shared" si="38"/>
        <v>1</v>
      </c>
      <c r="AP324" s="18">
        <f t="shared" si="39"/>
        <v>0</v>
      </c>
      <c r="AQ324" s="13">
        <v>0</v>
      </c>
      <c r="AR324" s="18">
        <f t="shared" ref="AR324:AR341" si="42">F324</f>
        <v>1</v>
      </c>
      <c r="AS324" s="18">
        <v>1</v>
      </c>
      <c r="AT324" s="18">
        <v>4</v>
      </c>
      <c r="AU324" s="18">
        <f t="shared" si="40"/>
        <v>5</v>
      </c>
      <c r="AV324" s="18">
        <v>1</v>
      </c>
      <c r="AW324" s="18">
        <v>0</v>
      </c>
      <c r="AX324" s="18">
        <v>0</v>
      </c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  <c r="JA324"/>
      <c r="JB324"/>
      <c r="JC324"/>
      <c r="JD324"/>
      <c r="JE324"/>
      <c r="JF324"/>
      <c r="JG324"/>
      <c r="JH324"/>
      <c r="JI324"/>
      <c r="JJ324"/>
      <c r="JK324"/>
      <c r="JL324"/>
      <c r="JM324"/>
      <c r="JN324"/>
      <c r="JO324"/>
      <c r="JP324"/>
      <c r="JQ324"/>
      <c r="JR324"/>
      <c r="JS324"/>
      <c r="JT324"/>
      <c r="JU324"/>
      <c r="JV324"/>
      <c r="JW324"/>
      <c r="JX324"/>
      <c r="JY324"/>
      <c r="JZ324"/>
      <c r="KA324"/>
      <c r="KB324"/>
      <c r="KC324"/>
      <c r="KD324"/>
      <c r="KE324"/>
      <c r="KF324"/>
      <c r="KG324"/>
      <c r="KH324"/>
      <c r="KI324"/>
      <c r="KJ324"/>
      <c r="KK324"/>
      <c r="KL324"/>
      <c r="KM324"/>
      <c r="KN324"/>
      <c r="KO324"/>
      <c r="KP324"/>
      <c r="KQ324"/>
      <c r="KR324"/>
      <c r="KS324"/>
      <c r="KT324"/>
      <c r="KU324"/>
      <c r="KV324"/>
      <c r="KW324"/>
      <c r="KX324"/>
      <c r="KY324"/>
      <c r="KZ324"/>
      <c r="LA324"/>
      <c r="LB324"/>
      <c r="LC324"/>
      <c r="LD324"/>
      <c r="LE324"/>
      <c r="LF324"/>
      <c r="LG324"/>
      <c r="LH324"/>
      <c r="LI324"/>
      <c r="LJ324"/>
      <c r="LK324"/>
      <c r="LL324"/>
      <c r="LM324"/>
      <c r="LN324"/>
      <c r="LO324"/>
      <c r="LP324"/>
      <c r="LQ324"/>
      <c r="LR324"/>
      <c r="LS324"/>
      <c r="LT324"/>
      <c r="LU324"/>
      <c r="LV324"/>
      <c r="LW324"/>
      <c r="LX324"/>
      <c r="LY324"/>
      <c r="LZ324"/>
      <c r="MA324"/>
      <c r="MB324"/>
      <c r="MC324"/>
      <c r="MD324"/>
      <c r="ME324"/>
      <c r="MF324"/>
      <c r="MG324"/>
      <c r="MH324"/>
      <c r="MI324"/>
      <c r="MJ324"/>
      <c r="MK324"/>
      <c r="ML324"/>
      <c r="MM324"/>
      <c r="MN324"/>
      <c r="MO324"/>
      <c r="MP324"/>
      <c r="MQ324"/>
      <c r="MR324"/>
      <c r="MS324"/>
      <c r="MT324"/>
      <c r="MU324"/>
      <c r="MV324"/>
      <c r="MW324"/>
      <c r="MX324"/>
      <c r="MY324"/>
      <c r="MZ324"/>
      <c r="NA324"/>
      <c r="NB324"/>
      <c r="NC324"/>
      <c r="ND324"/>
      <c r="NE324"/>
      <c r="NF324"/>
      <c r="NG324"/>
      <c r="NH324"/>
      <c r="NI324"/>
      <c r="NJ324"/>
      <c r="NK324"/>
      <c r="NL324"/>
      <c r="NM324"/>
      <c r="NN324"/>
      <c r="NO324"/>
      <c r="NP324"/>
      <c r="NQ324"/>
      <c r="NR324"/>
      <c r="NS324"/>
      <c r="NT324"/>
      <c r="NU324"/>
      <c r="NV324"/>
      <c r="NW324"/>
      <c r="NX324"/>
      <c r="NY324"/>
      <c r="NZ324"/>
      <c r="OA324"/>
      <c r="OB324"/>
      <c r="OC324"/>
      <c r="OD324"/>
      <c r="OE324"/>
      <c r="OF324"/>
      <c r="OG324"/>
      <c r="OH324"/>
      <c r="OI324"/>
      <c r="OJ324"/>
      <c r="OK324"/>
      <c r="OL324"/>
      <c r="OM324"/>
      <c r="ON324"/>
      <c r="OO324"/>
      <c r="OP324"/>
      <c r="OQ324"/>
      <c r="OR324"/>
      <c r="OS324"/>
      <c r="OT324"/>
      <c r="OU324"/>
      <c r="OV324"/>
      <c r="OW324"/>
      <c r="OX324"/>
      <c r="OY324"/>
      <c r="OZ324"/>
      <c r="PA324"/>
      <c r="PB324"/>
      <c r="PC324"/>
      <c r="PD324"/>
      <c r="PE324"/>
      <c r="PF324"/>
      <c r="PG324"/>
      <c r="PH324"/>
      <c r="PI324"/>
      <c r="PJ324"/>
      <c r="PK324"/>
      <c r="PL324"/>
      <c r="PM324"/>
      <c r="PN324"/>
      <c r="PO324"/>
      <c r="PP324"/>
      <c r="PQ324"/>
      <c r="PR324"/>
      <c r="PS324"/>
      <c r="PT324"/>
      <c r="PU324"/>
      <c r="PV324"/>
      <c r="PW324"/>
      <c r="PX324"/>
      <c r="PY324"/>
      <c r="PZ324"/>
      <c r="QA324"/>
      <c r="QB324"/>
      <c r="QC324"/>
      <c r="QD324"/>
      <c r="QE324"/>
      <c r="QF324"/>
      <c r="QG324"/>
      <c r="QH324"/>
      <c r="QI324"/>
      <c r="QJ324"/>
      <c r="QK324"/>
      <c r="QL324"/>
      <c r="QM324"/>
      <c r="QN324"/>
      <c r="QO324"/>
      <c r="QP324"/>
      <c r="QQ324"/>
      <c r="QR324"/>
      <c r="QS324"/>
      <c r="QT324"/>
      <c r="QU324"/>
      <c r="QV324"/>
      <c r="QW324"/>
      <c r="QX324"/>
      <c r="QY324"/>
      <c r="QZ324"/>
      <c r="RA324"/>
      <c r="RB324"/>
      <c r="RC324"/>
      <c r="RD324"/>
      <c r="RE324"/>
      <c r="RF324"/>
      <c r="RG324"/>
      <c r="RH324"/>
      <c r="RI324"/>
      <c r="RJ324"/>
      <c r="RK324"/>
      <c r="RL324"/>
      <c r="RM324"/>
      <c r="RN324"/>
      <c r="RO324"/>
      <c r="RP324"/>
      <c r="RQ324"/>
      <c r="RR324"/>
      <c r="RS324"/>
      <c r="RT324"/>
      <c r="RU324"/>
      <c r="RV324"/>
      <c r="RW324"/>
      <c r="RX324"/>
      <c r="RY324"/>
      <c r="RZ324"/>
      <c r="SA324"/>
      <c r="SB324"/>
      <c r="SC324"/>
      <c r="SD324"/>
      <c r="SE324"/>
      <c r="SF324"/>
      <c r="SG324"/>
      <c r="SH324"/>
      <c r="SI324"/>
      <c r="SJ324"/>
      <c r="SK324"/>
      <c r="SL324"/>
      <c r="SM324"/>
      <c r="SN324"/>
      <c r="SO324"/>
      <c r="SP324"/>
      <c r="SQ324"/>
      <c r="SR324"/>
      <c r="SS324"/>
      <c r="ST324"/>
      <c r="SU324"/>
      <c r="SV324"/>
      <c r="SW324"/>
      <c r="SX324"/>
      <c r="SY324"/>
      <c r="SZ324"/>
      <c r="TA324"/>
      <c r="TB324"/>
      <c r="TC324"/>
      <c r="TD324"/>
      <c r="TE324"/>
      <c r="TF324"/>
      <c r="TG324"/>
      <c r="TH324"/>
      <c r="TI324"/>
      <c r="TJ324"/>
      <c r="TK324"/>
      <c r="TL324"/>
      <c r="TM324"/>
      <c r="TN324"/>
      <c r="TO324"/>
      <c r="TP324"/>
      <c r="TQ324"/>
      <c r="TR324"/>
      <c r="TS324"/>
      <c r="TT324"/>
      <c r="TU324"/>
      <c r="TV324"/>
      <c r="TW324"/>
      <c r="TX324"/>
      <c r="TY324"/>
      <c r="TZ324"/>
      <c r="UA324"/>
      <c r="UB324"/>
      <c r="UC324"/>
      <c r="UD324"/>
      <c r="UE324"/>
      <c r="UF324"/>
      <c r="UG324"/>
      <c r="UH324"/>
      <c r="UI324"/>
      <c r="UJ324"/>
      <c r="UK324"/>
      <c r="UL324"/>
      <c r="UM324"/>
      <c r="UN324"/>
      <c r="UO324"/>
      <c r="UP324"/>
      <c r="UQ324"/>
      <c r="UR324"/>
      <c r="US324"/>
      <c r="UT324"/>
      <c r="UU324"/>
      <c r="UV324"/>
      <c r="UW324"/>
      <c r="UX324"/>
      <c r="UY324"/>
      <c r="UZ324"/>
      <c r="VA324"/>
      <c r="VB324"/>
      <c r="VC324"/>
      <c r="VD324"/>
      <c r="VE324"/>
      <c r="VF324"/>
      <c r="VG324"/>
      <c r="VH324"/>
      <c r="VI324"/>
      <c r="VJ324"/>
      <c r="VK324"/>
      <c r="VL324"/>
      <c r="VM324"/>
      <c r="VN324"/>
      <c r="VO324"/>
      <c r="VP324"/>
      <c r="VQ324"/>
      <c r="VR324"/>
      <c r="VS324"/>
      <c r="VT324"/>
      <c r="VU324"/>
      <c r="VV324"/>
      <c r="VW324"/>
      <c r="VX324"/>
      <c r="VY324"/>
      <c r="VZ324"/>
      <c r="WA324"/>
      <c r="WB324"/>
      <c r="WC324"/>
      <c r="WD324"/>
      <c r="WE324"/>
      <c r="WF324"/>
      <c r="WG324"/>
      <c r="WH324"/>
      <c r="WI324"/>
      <c r="WJ324"/>
      <c r="WK324"/>
      <c r="WL324"/>
      <c r="WM324"/>
      <c r="WN324"/>
      <c r="WO324"/>
      <c r="WP324"/>
      <c r="WQ324"/>
      <c r="WR324"/>
      <c r="WS324"/>
      <c r="WT324"/>
      <c r="WU324"/>
      <c r="WV324"/>
      <c r="WW324"/>
      <c r="WX324"/>
      <c r="WY324"/>
      <c r="WZ324"/>
      <c r="XA324"/>
      <c r="XB324"/>
      <c r="XC324"/>
      <c r="XD324"/>
      <c r="XE324"/>
      <c r="XF324"/>
      <c r="XG324"/>
      <c r="XH324"/>
      <c r="XI324"/>
      <c r="XJ324"/>
      <c r="XK324"/>
      <c r="XL324"/>
      <c r="XM324"/>
      <c r="XN324"/>
      <c r="XO324"/>
      <c r="XP324"/>
      <c r="XQ324"/>
      <c r="XR324"/>
      <c r="XS324"/>
      <c r="XT324"/>
      <c r="XU324"/>
      <c r="XV324"/>
      <c r="XW324"/>
      <c r="XX324"/>
      <c r="XY324"/>
      <c r="XZ324"/>
      <c r="YA324"/>
      <c r="YB324"/>
      <c r="YC324"/>
      <c r="YD324"/>
      <c r="YE324"/>
      <c r="YF324"/>
      <c r="YG324"/>
      <c r="YH324"/>
      <c r="YI324"/>
      <c r="YJ324"/>
      <c r="YK324"/>
      <c r="YL324"/>
      <c r="YM324"/>
      <c r="YN324"/>
      <c r="YO324"/>
      <c r="YP324"/>
      <c r="YQ324"/>
      <c r="YR324"/>
      <c r="YS324"/>
      <c r="YT324"/>
      <c r="YU324"/>
      <c r="YV324"/>
      <c r="YW324"/>
      <c r="YX324"/>
      <c r="YY324"/>
      <c r="YZ324"/>
      <c r="ZA324"/>
      <c r="ZB324"/>
      <c r="ZC324"/>
      <c r="ZD324"/>
      <c r="ZE324"/>
      <c r="ZF324"/>
      <c r="ZG324"/>
      <c r="ZH324"/>
      <c r="ZI324"/>
      <c r="ZJ324"/>
      <c r="ZK324"/>
      <c r="ZL324"/>
      <c r="ZM324"/>
      <c r="ZN324"/>
      <c r="ZO324"/>
      <c r="ZP324"/>
      <c r="ZQ324"/>
      <c r="ZR324"/>
      <c r="ZS324"/>
      <c r="ZT324"/>
      <c r="ZU324"/>
      <c r="ZV324"/>
      <c r="ZW324"/>
      <c r="ZX324"/>
      <c r="ZY324"/>
      <c r="ZZ324"/>
      <c r="AAA324"/>
      <c r="AAB324"/>
      <c r="AAC324"/>
      <c r="AAD324"/>
      <c r="AAE324"/>
      <c r="AAF324"/>
      <c r="AAG324"/>
      <c r="AAH324"/>
      <c r="AAI324"/>
      <c r="AAJ324"/>
      <c r="AAK324"/>
      <c r="AAL324"/>
      <c r="AAM324"/>
      <c r="AAN324"/>
      <c r="AAO324"/>
      <c r="AAP324"/>
      <c r="AAQ324"/>
      <c r="AAR324"/>
      <c r="AAS324"/>
      <c r="AAT324"/>
      <c r="AAU324"/>
      <c r="AAV324"/>
      <c r="AAW324"/>
      <c r="AAX324"/>
      <c r="AAY324"/>
      <c r="AAZ324"/>
      <c r="ABA324"/>
      <c r="ABB324"/>
      <c r="ABC324"/>
      <c r="ABD324"/>
      <c r="ABE324"/>
      <c r="ABF324"/>
      <c r="ABG324"/>
      <c r="ABH324"/>
      <c r="ABI324"/>
      <c r="ABJ324"/>
      <c r="ABK324"/>
      <c r="ABL324"/>
      <c r="ABM324"/>
      <c r="ABN324"/>
      <c r="ABO324"/>
      <c r="ABP324"/>
      <c r="ABQ324"/>
      <c r="ABR324"/>
      <c r="ABS324"/>
      <c r="ABT324"/>
      <c r="ABU324"/>
      <c r="ABV324"/>
      <c r="ABW324"/>
      <c r="ABX324"/>
      <c r="ABY324"/>
      <c r="ABZ324"/>
      <c r="ACA324"/>
      <c r="ACB324"/>
      <c r="ACC324"/>
      <c r="ACD324"/>
      <c r="ACE324"/>
      <c r="ACF324"/>
      <c r="ACG324"/>
      <c r="ACH324"/>
      <c r="ACI324"/>
      <c r="ACJ324"/>
      <c r="ACK324"/>
      <c r="ACL324"/>
      <c r="ACM324"/>
      <c r="ACN324"/>
      <c r="ACO324"/>
      <c r="ACP324"/>
      <c r="ACQ324"/>
      <c r="ACR324"/>
      <c r="ACS324"/>
      <c r="ACT324"/>
      <c r="ACU324"/>
      <c r="ACV324"/>
      <c r="ACW324"/>
      <c r="ACX324"/>
      <c r="ACY324"/>
      <c r="ACZ324"/>
      <c r="ADA324"/>
      <c r="ADB324"/>
      <c r="ADC324"/>
      <c r="ADD324"/>
      <c r="ADE324"/>
      <c r="ADF324"/>
      <c r="ADG324"/>
      <c r="ADH324"/>
      <c r="ADI324"/>
      <c r="ADJ324"/>
      <c r="ADK324"/>
      <c r="ADL324"/>
      <c r="ADM324"/>
      <c r="ADN324"/>
      <c r="ADO324"/>
      <c r="ADP324"/>
      <c r="ADQ324"/>
      <c r="ADR324"/>
      <c r="ADS324"/>
      <c r="ADT324"/>
      <c r="ADU324"/>
      <c r="ADV324"/>
      <c r="ADW324"/>
      <c r="ADX324"/>
      <c r="ADY324"/>
      <c r="ADZ324"/>
      <c r="AEA324"/>
      <c r="AEB324"/>
      <c r="AEC324"/>
      <c r="AED324"/>
      <c r="AEE324"/>
      <c r="AEF324"/>
      <c r="AEG324"/>
      <c r="AEH324"/>
      <c r="AEI324"/>
      <c r="AEJ324"/>
      <c r="AEK324"/>
      <c r="AEL324"/>
      <c r="AEM324"/>
      <c r="AEN324"/>
      <c r="AEO324"/>
      <c r="AEP324"/>
      <c r="AEQ324"/>
      <c r="AER324"/>
      <c r="AES324"/>
      <c r="AET324"/>
      <c r="AEU324"/>
      <c r="AEV324"/>
      <c r="AEW324"/>
      <c r="AEX324"/>
      <c r="AEY324"/>
      <c r="AEZ324"/>
      <c r="AFA324"/>
      <c r="AFB324"/>
      <c r="AFC324"/>
      <c r="AFD324"/>
      <c r="AFE324"/>
      <c r="AFF324"/>
      <c r="AFG324"/>
      <c r="AFH324"/>
      <c r="AFI324"/>
      <c r="AFJ324"/>
      <c r="AFK324"/>
      <c r="AFL324"/>
      <c r="AFM324"/>
      <c r="AFN324"/>
      <c r="AFO324"/>
      <c r="AFP324"/>
      <c r="AFQ324"/>
      <c r="AFR324"/>
      <c r="AFS324"/>
      <c r="AFT324"/>
      <c r="AFU324"/>
      <c r="AFV324"/>
      <c r="AFW324"/>
      <c r="AFX324"/>
      <c r="AFY324"/>
      <c r="AFZ324"/>
      <c r="AGA324"/>
      <c r="AGB324"/>
      <c r="AGC324"/>
      <c r="AGD324"/>
      <c r="AGE324"/>
      <c r="AGF324"/>
      <c r="AGG324"/>
      <c r="AGH324"/>
      <c r="AGI324"/>
      <c r="AGJ324"/>
      <c r="AGK324"/>
      <c r="AGL324"/>
      <c r="AGM324"/>
      <c r="AGN324"/>
      <c r="AGO324"/>
      <c r="AGP324"/>
      <c r="AGQ324"/>
      <c r="AGR324"/>
      <c r="AGS324"/>
      <c r="AGT324"/>
      <c r="AGU324"/>
      <c r="AGV324"/>
      <c r="AGW324"/>
      <c r="AGX324"/>
      <c r="AGY324"/>
      <c r="AGZ324"/>
      <c r="AHA324"/>
      <c r="AHB324"/>
      <c r="AHC324"/>
      <c r="AHD324"/>
      <c r="AHE324"/>
      <c r="AHF324"/>
      <c r="AHG324"/>
      <c r="AHH324"/>
      <c r="AHI324"/>
      <c r="AHJ324"/>
      <c r="AHK324"/>
      <c r="AHL324"/>
      <c r="AHM324"/>
      <c r="AHN324"/>
      <c r="AHO324"/>
      <c r="AHP324"/>
      <c r="AHQ324"/>
      <c r="AHR324"/>
      <c r="AHS324"/>
      <c r="AHT324"/>
      <c r="AHU324"/>
      <c r="AHV324"/>
      <c r="AHW324"/>
      <c r="AHX324"/>
      <c r="AHY324"/>
      <c r="AHZ324"/>
      <c r="AIA324"/>
      <c r="AIB324"/>
      <c r="AIC324"/>
      <c r="AID324"/>
      <c r="AIE324"/>
      <c r="AIF324"/>
      <c r="AIG324"/>
      <c r="AIH324"/>
      <c r="AII324"/>
      <c r="AIJ324"/>
      <c r="AIK324"/>
      <c r="AIL324"/>
      <c r="AIM324"/>
      <c r="AIN324"/>
      <c r="AIO324"/>
      <c r="AIP324"/>
      <c r="AIQ324"/>
      <c r="AIR324"/>
      <c r="AIS324"/>
      <c r="AIT324"/>
      <c r="AIU324"/>
      <c r="AIV324"/>
      <c r="AIW324"/>
      <c r="AIX324"/>
      <c r="AIY324"/>
      <c r="AIZ324"/>
      <c r="AJA324"/>
      <c r="AJB324"/>
      <c r="AJC324"/>
      <c r="AJD324"/>
      <c r="AJE324"/>
      <c r="AJF324"/>
      <c r="AJG324"/>
      <c r="AJH324"/>
      <c r="AJI324"/>
      <c r="AJJ324"/>
      <c r="AJK324"/>
      <c r="AJL324"/>
      <c r="AJM324"/>
      <c r="AJN324"/>
      <c r="AJO324"/>
      <c r="AJP324"/>
      <c r="AJQ324"/>
      <c r="AJR324"/>
      <c r="AJS324"/>
      <c r="AJT324"/>
      <c r="AJU324"/>
      <c r="AJV324"/>
      <c r="AJW324"/>
      <c r="AJX324"/>
      <c r="AJY324"/>
      <c r="AJZ324"/>
      <c r="AKA324"/>
      <c r="AKB324"/>
      <c r="AKC324"/>
      <c r="AKD324"/>
      <c r="AKE324"/>
      <c r="AKF324"/>
      <c r="AKG324"/>
      <c r="AKH324"/>
      <c r="AKI324"/>
      <c r="AKJ324"/>
      <c r="AKK324"/>
      <c r="AKL324"/>
      <c r="AKM324"/>
      <c r="AKN324"/>
      <c r="AKO324"/>
      <c r="AKP324"/>
      <c r="AKQ324"/>
      <c r="AKR324"/>
      <c r="AKS324"/>
      <c r="AKT324"/>
      <c r="AKU324"/>
      <c r="AKV324"/>
      <c r="AKW324"/>
      <c r="AKX324"/>
      <c r="AKY324"/>
      <c r="AKZ324"/>
      <c r="ALA324"/>
      <c r="ALB324"/>
      <c r="ALC324"/>
      <c r="ALD324"/>
      <c r="ALE324"/>
      <c r="ALF324"/>
      <c r="ALG324"/>
      <c r="ALH324"/>
      <c r="ALI324"/>
      <c r="ALJ324"/>
      <c r="ALK324"/>
      <c r="ALL324"/>
      <c r="ALM324"/>
      <c r="ALN324"/>
      <c r="ALO324"/>
      <c r="ALP324"/>
      <c r="ALQ324"/>
      <c r="ALR324"/>
      <c r="ALS324"/>
      <c r="ALT324"/>
      <c r="ALU324"/>
      <c r="ALV324"/>
      <c r="ALW324"/>
      <c r="ALX324"/>
      <c r="ALY324"/>
      <c r="ALZ324"/>
      <c r="AMA324"/>
      <c r="AMB324"/>
      <c r="AMC324"/>
      <c r="AMD324"/>
      <c r="AME324"/>
      <c r="AMF324"/>
      <c r="AMG324"/>
      <c r="AMH324"/>
      <c r="AMI324"/>
      <c r="AMJ324"/>
    </row>
    <row r="325" spans="1:1024">
      <c r="A325" s="14" t="s">
        <v>56</v>
      </c>
      <c r="B325" s="15">
        <v>1</v>
      </c>
      <c r="C325" s="16">
        <v>27389</v>
      </c>
      <c r="D325" s="17">
        <v>42375</v>
      </c>
      <c r="E325" s="17">
        <v>42379</v>
      </c>
      <c r="F325" s="13">
        <f t="shared" si="36"/>
        <v>4</v>
      </c>
      <c r="G325" s="18" t="str">
        <f t="shared" si="41"/>
        <v>41 years, 0 months</v>
      </c>
      <c r="H325" s="18" t="s">
        <v>54</v>
      </c>
      <c r="I325" s="13" t="s">
        <v>52</v>
      </c>
      <c r="J325" s="18">
        <v>0</v>
      </c>
      <c r="K325" s="18">
        <v>0</v>
      </c>
      <c r="L325" s="18">
        <v>0</v>
      </c>
      <c r="M325" s="19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1</v>
      </c>
      <c r="S325" s="18">
        <v>1</v>
      </c>
      <c r="T325" s="18">
        <v>0</v>
      </c>
      <c r="U325" s="18">
        <v>0</v>
      </c>
      <c r="V325" s="18">
        <v>0</v>
      </c>
      <c r="W325" s="18">
        <v>0</v>
      </c>
      <c r="X325" s="18">
        <v>0</v>
      </c>
      <c r="Y325" s="18">
        <v>31.56</v>
      </c>
      <c r="Z325" s="18">
        <f t="shared" si="37"/>
        <v>1</v>
      </c>
      <c r="AA325" s="14">
        <v>1</v>
      </c>
      <c r="AB325" s="18">
        <v>1</v>
      </c>
      <c r="AC325" s="18">
        <v>0</v>
      </c>
      <c r="AD325" s="18">
        <v>0</v>
      </c>
      <c r="AE325" s="18">
        <v>0</v>
      </c>
      <c r="AF325" s="18">
        <v>0</v>
      </c>
      <c r="AG325" s="18">
        <v>0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8">
        <v>139</v>
      </c>
      <c r="AN325" s="18">
        <v>146</v>
      </c>
      <c r="AO325" s="18">
        <f t="shared" si="38"/>
        <v>0</v>
      </c>
      <c r="AP325" s="18">
        <f t="shared" si="39"/>
        <v>1</v>
      </c>
      <c r="AQ325" s="13">
        <v>0</v>
      </c>
      <c r="AR325" s="18">
        <f t="shared" si="42"/>
        <v>4</v>
      </c>
      <c r="AS325" s="18">
        <v>0</v>
      </c>
      <c r="AT325" s="18">
        <v>0</v>
      </c>
      <c r="AU325" s="18">
        <f t="shared" si="40"/>
        <v>4</v>
      </c>
      <c r="AV325" s="18">
        <v>0</v>
      </c>
      <c r="AW325" s="18">
        <v>0</v>
      </c>
      <c r="AX325" s="18">
        <v>0</v>
      </c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  <c r="NJ325"/>
      <c r="NK325"/>
      <c r="NL325"/>
      <c r="NM325"/>
      <c r="NN325"/>
      <c r="NO325"/>
      <c r="NP325"/>
      <c r="NQ325"/>
      <c r="NR325"/>
      <c r="NS325"/>
      <c r="NT325"/>
      <c r="NU325"/>
      <c r="NV325"/>
      <c r="NW325"/>
      <c r="NX325"/>
      <c r="NY325"/>
      <c r="NZ325"/>
      <c r="OA325"/>
      <c r="OB325"/>
      <c r="OC325"/>
      <c r="OD325"/>
      <c r="OE325"/>
      <c r="OF325"/>
      <c r="OG325"/>
      <c r="OH325"/>
      <c r="OI325"/>
      <c r="OJ325"/>
      <c r="OK325"/>
      <c r="OL325"/>
      <c r="OM325"/>
      <c r="ON325"/>
      <c r="OO325"/>
      <c r="OP325"/>
      <c r="OQ325"/>
      <c r="OR325"/>
      <c r="OS325"/>
      <c r="OT325"/>
      <c r="OU325"/>
      <c r="OV325"/>
      <c r="OW325"/>
      <c r="OX325"/>
      <c r="OY325"/>
      <c r="OZ325"/>
      <c r="PA325"/>
      <c r="PB325"/>
      <c r="PC325"/>
      <c r="PD325"/>
      <c r="PE325"/>
      <c r="PF325"/>
      <c r="PG325"/>
      <c r="PH325"/>
      <c r="PI325"/>
      <c r="PJ325"/>
      <c r="PK325"/>
      <c r="PL325"/>
      <c r="PM325"/>
      <c r="PN325"/>
      <c r="PO325"/>
      <c r="PP325"/>
      <c r="PQ325"/>
      <c r="PR325"/>
      <c r="PS325"/>
      <c r="PT325"/>
      <c r="PU325"/>
      <c r="PV325"/>
      <c r="PW325"/>
      <c r="PX325"/>
      <c r="PY325"/>
      <c r="PZ325"/>
      <c r="QA325"/>
      <c r="QB325"/>
      <c r="QC325"/>
      <c r="QD325"/>
      <c r="QE325"/>
      <c r="QF325"/>
      <c r="QG325"/>
      <c r="QH325"/>
      <c r="QI325"/>
      <c r="QJ325"/>
      <c r="QK325"/>
      <c r="QL325"/>
      <c r="QM325"/>
      <c r="QN325"/>
      <c r="QO325"/>
      <c r="QP325"/>
      <c r="QQ325"/>
      <c r="QR325"/>
      <c r="QS325"/>
      <c r="QT325"/>
      <c r="QU325"/>
      <c r="QV325"/>
      <c r="QW325"/>
      <c r="QX325"/>
      <c r="QY325"/>
      <c r="QZ325"/>
      <c r="RA325"/>
      <c r="RB325"/>
      <c r="RC325"/>
      <c r="RD325"/>
      <c r="RE325"/>
      <c r="RF325"/>
      <c r="RG325"/>
      <c r="RH325"/>
      <c r="RI325"/>
      <c r="RJ325"/>
      <c r="RK325"/>
      <c r="RL325"/>
      <c r="RM325"/>
      <c r="RN325"/>
      <c r="RO325"/>
      <c r="RP325"/>
      <c r="RQ325"/>
      <c r="RR325"/>
      <c r="RS325"/>
      <c r="RT325"/>
      <c r="RU325"/>
      <c r="RV325"/>
      <c r="RW325"/>
      <c r="RX325"/>
      <c r="RY325"/>
      <c r="RZ325"/>
      <c r="SA325"/>
      <c r="SB325"/>
      <c r="SC325"/>
      <c r="SD325"/>
      <c r="SE325"/>
      <c r="SF325"/>
      <c r="SG325"/>
      <c r="SH325"/>
      <c r="SI325"/>
      <c r="SJ325"/>
      <c r="SK325"/>
      <c r="SL325"/>
      <c r="SM325"/>
      <c r="SN325"/>
      <c r="SO325"/>
      <c r="SP325"/>
      <c r="SQ325"/>
      <c r="SR325"/>
      <c r="SS325"/>
      <c r="ST325"/>
      <c r="SU325"/>
      <c r="SV325"/>
      <c r="SW325"/>
      <c r="SX325"/>
      <c r="SY325"/>
      <c r="SZ325"/>
      <c r="TA325"/>
      <c r="TB325"/>
      <c r="TC325"/>
      <c r="TD325"/>
      <c r="TE325"/>
      <c r="TF325"/>
      <c r="TG325"/>
      <c r="TH325"/>
      <c r="TI325"/>
      <c r="TJ325"/>
      <c r="TK325"/>
      <c r="TL325"/>
      <c r="TM325"/>
      <c r="TN325"/>
      <c r="TO325"/>
      <c r="TP325"/>
      <c r="TQ325"/>
      <c r="TR325"/>
      <c r="TS325"/>
      <c r="TT325"/>
      <c r="TU325"/>
      <c r="TV325"/>
      <c r="TW325"/>
      <c r="TX325"/>
      <c r="TY325"/>
      <c r="TZ325"/>
      <c r="UA325"/>
      <c r="UB325"/>
      <c r="UC325"/>
      <c r="UD325"/>
      <c r="UE325"/>
      <c r="UF325"/>
      <c r="UG325"/>
      <c r="UH325"/>
      <c r="UI325"/>
      <c r="UJ325"/>
      <c r="UK325"/>
      <c r="UL325"/>
      <c r="UM325"/>
      <c r="UN325"/>
      <c r="UO325"/>
      <c r="UP325"/>
      <c r="UQ325"/>
      <c r="UR325"/>
      <c r="US325"/>
      <c r="UT325"/>
      <c r="UU325"/>
      <c r="UV325"/>
      <c r="UW325"/>
      <c r="UX325"/>
      <c r="UY325"/>
      <c r="UZ325"/>
      <c r="VA325"/>
      <c r="VB325"/>
      <c r="VC325"/>
      <c r="VD325"/>
      <c r="VE325"/>
      <c r="VF325"/>
      <c r="VG325"/>
      <c r="VH325"/>
      <c r="VI325"/>
      <c r="VJ325"/>
      <c r="VK325"/>
      <c r="VL325"/>
      <c r="VM325"/>
      <c r="VN325"/>
      <c r="VO325"/>
      <c r="VP325"/>
      <c r="VQ325"/>
      <c r="VR325"/>
      <c r="VS325"/>
      <c r="VT325"/>
      <c r="VU325"/>
      <c r="VV325"/>
      <c r="VW325"/>
      <c r="VX325"/>
      <c r="VY325"/>
      <c r="VZ325"/>
      <c r="WA325"/>
      <c r="WB325"/>
      <c r="WC325"/>
      <c r="WD325"/>
      <c r="WE325"/>
      <c r="WF325"/>
      <c r="WG325"/>
      <c r="WH325"/>
      <c r="WI325"/>
      <c r="WJ325"/>
      <c r="WK325"/>
      <c r="WL325"/>
      <c r="WM325"/>
      <c r="WN325"/>
      <c r="WO325"/>
      <c r="WP325"/>
      <c r="WQ325"/>
      <c r="WR325"/>
      <c r="WS325"/>
      <c r="WT325"/>
      <c r="WU325"/>
      <c r="WV325"/>
      <c r="WW325"/>
      <c r="WX325"/>
      <c r="WY325"/>
      <c r="WZ325"/>
      <c r="XA325"/>
      <c r="XB325"/>
      <c r="XC325"/>
      <c r="XD325"/>
      <c r="XE325"/>
      <c r="XF325"/>
      <c r="XG325"/>
      <c r="XH325"/>
      <c r="XI325"/>
      <c r="XJ325"/>
      <c r="XK325"/>
      <c r="XL325"/>
      <c r="XM325"/>
      <c r="XN325"/>
      <c r="XO325"/>
      <c r="XP325"/>
      <c r="XQ325"/>
      <c r="XR325"/>
      <c r="XS325"/>
      <c r="XT325"/>
      <c r="XU325"/>
      <c r="XV325"/>
      <c r="XW325"/>
      <c r="XX325"/>
      <c r="XY325"/>
      <c r="XZ325"/>
      <c r="YA325"/>
      <c r="YB325"/>
      <c r="YC325"/>
      <c r="YD325"/>
      <c r="YE325"/>
      <c r="YF325"/>
      <c r="YG325"/>
      <c r="YH325"/>
      <c r="YI325"/>
      <c r="YJ325"/>
      <c r="YK325"/>
      <c r="YL325"/>
      <c r="YM325"/>
      <c r="YN325"/>
      <c r="YO325"/>
      <c r="YP325"/>
      <c r="YQ325"/>
      <c r="YR325"/>
      <c r="YS325"/>
      <c r="YT325"/>
      <c r="YU325"/>
      <c r="YV325"/>
      <c r="YW325"/>
      <c r="YX325"/>
      <c r="YY325"/>
      <c r="YZ325"/>
      <c r="ZA325"/>
      <c r="ZB325"/>
      <c r="ZC325"/>
      <c r="ZD325"/>
      <c r="ZE325"/>
      <c r="ZF325"/>
      <c r="ZG325"/>
      <c r="ZH325"/>
      <c r="ZI325"/>
      <c r="ZJ325"/>
      <c r="ZK325"/>
      <c r="ZL325"/>
      <c r="ZM325"/>
      <c r="ZN325"/>
      <c r="ZO325"/>
      <c r="ZP325"/>
      <c r="ZQ325"/>
      <c r="ZR325"/>
      <c r="ZS325"/>
      <c r="ZT325"/>
      <c r="ZU325"/>
      <c r="ZV325"/>
      <c r="ZW325"/>
      <c r="ZX325"/>
      <c r="ZY325"/>
      <c r="ZZ325"/>
      <c r="AAA325"/>
      <c r="AAB325"/>
      <c r="AAC325"/>
      <c r="AAD325"/>
      <c r="AAE325"/>
      <c r="AAF325"/>
      <c r="AAG325"/>
      <c r="AAH325"/>
      <c r="AAI325"/>
      <c r="AAJ325"/>
      <c r="AAK325"/>
      <c r="AAL325"/>
      <c r="AAM325"/>
      <c r="AAN325"/>
      <c r="AAO325"/>
      <c r="AAP325"/>
      <c r="AAQ325"/>
      <c r="AAR325"/>
      <c r="AAS325"/>
      <c r="AAT325"/>
      <c r="AAU325"/>
      <c r="AAV325"/>
      <c r="AAW325"/>
      <c r="AAX325"/>
      <c r="AAY325"/>
      <c r="AAZ325"/>
      <c r="ABA325"/>
      <c r="ABB325"/>
      <c r="ABC325"/>
      <c r="ABD325"/>
      <c r="ABE325"/>
      <c r="ABF325"/>
      <c r="ABG325"/>
      <c r="ABH325"/>
      <c r="ABI325"/>
      <c r="ABJ325"/>
      <c r="ABK325"/>
      <c r="ABL325"/>
      <c r="ABM325"/>
      <c r="ABN325"/>
      <c r="ABO325"/>
      <c r="ABP325"/>
      <c r="ABQ325"/>
      <c r="ABR325"/>
      <c r="ABS325"/>
      <c r="ABT325"/>
      <c r="ABU325"/>
      <c r="ABV325"/>
      <c r="ABW325"/>
      <c r="ABX325"/>
      <c r="ABY325"/>
      <c r="ABZ325"/>
      <c r="ACA325"/>
      <c r="ACB325"/>
      <c r="ACC325"/>
      <c r="ACD325"/>
      <c r="ACE325"/>
      <c r="ACF325"/>
      <c r="ACG325"/>
      <c r="ACH325"/>
      <c r="ACI325"/>
      <c r="ACJ325"/>
      <c r="ACK325"/>
      <c r="ACL325"/>
      <c r="ACM325"/>
      <c r="ACN325"/>
      <c r="ACO325"/>
      <c r="ACP325"/>
      <c r="ACQ325"/>
      <c r="ACR325"/>
      <c r="ACS325"/>
      <c r="ACT325"/>
      <c r="ACU325"/>
      <c r="ACV325"/>
      <c r="ACW325"/>
      <c r="ACX325"/>
      <c r="ACY325"/>
      <c r="ACZ325"/>
      <c r="ADA325"/>
      <c r="ADB325"/>
      <c r="ADC325"/>
      <c r="ADD325"/>
      <c r="ADE325"/>
      <c r="ADF325"/>
      <c r="ADG325"/>
      <c r="ADH325"/>
      <c r="ADI325"/>
      <c r="ADJ325"/>
      <c r="ADK325"/>
      <c r="ADL325"/>
      <c r="ADM325"/>
      <c r="ADN325"/>
      <c r="ADO325"/>
      <c r="ADP325"/>
      <c r="ADQ325"/>
      <c r="ADR325"/>
      <c r="ADS325"/>
      <c r="ADT325"/>
      <c r="ADU325"/>
      <c r="ADV325"/>
      <c r="ADW325"/>
      <c r="ADX325"/>
      <c r="ADY325"/>
      <c r="ADZ325"/>
      <c r="AEA325"/>
      <c r="AEB325"/>
      <c r="AEC325"/>
      <c r="AED325"/>
      <c r="AEE325"/>
      <c r="AEF325"/>
      <c r="AEG325"/>
      <c r="AEH325"/>
      <c r="AEI325"/>
      <c r="AEJ325"/>
      <c r="AEK325"/>
      <c r="AEL325"/>
      <c r="AEM325"/>
      <c r="AEN325"/>
      <c r="AEO325"/>
      <c r="AEP325"/>
      <c r="AEQ325"/>
      <c r="AER325"/>
      <c r="AES325"/>
      <c r="AET325"/>
      <c r="AEU325"/>
      <c r="AEV325"/>
      <c r="AEW325"/>
      <c r="AEX325"/>
      <c r="AEY325"/>
      <c r="AEZ325"/>
      <c r="AFA325"/>
      <c r="AFB325"/>
      <c r="AFC325"/>
      <c r="AFD325"/>
      <c r="AFE325"/>
      <c r="AFF325"/>
      <c r="AFG325"/>
      <c r="AFH325"/>
      <c r="AFI325"/>
      <c r="AFJ325"/>
      <c r="AFK325"/>
      <c r="AFL325"/>
      <c r="AFM325"/>
      <c r="AFN325"/>
      <c r="AFO325"/>
      <c r="AFP325"/>
      <c r="AFQ325"/>
      <c r="AFR325"/>
      <c r="AFS325"/>
      <c r="AFT325"/>
      <c r="AFU325"/>
      <c r="AFV325"/>
      <c r="AFW325"/>
      <c r="AFX325"/>
      <c r="AFY325"/>
      <c r="AFZ325"/>
      <c r="AGA325"/>
      <c r="AGB325"/>
      <c r="AGC325"/>
      <c r="AGD325"/>
      <c r="AGE325"/>
      <c r="AGF325"/>
      <c r="AGG325"/>
      <c r="AGH325"/>
      <c r="AGI325"/>
      <c r="AGJ325"/>
      <c r="AGK325"/>
      <c r="AGL325"/>
      <c r="AGM325"/>
      <c r="AGN325"/>
      <c r="AGO325"/>
      <c r="AGP325"/>
      <c r="AGQ325"/>
      <c r="AGR325"/>
      <c r="AGS325"/>
      <c r="AGT325"/>
      <c r="AGU325"/>
      <c r="AGV325"/>
      <c r="AGW325"/>
      <c r="AGX325"/>
      <c r="AGY325"/>
      <c r="AGZ325"/>
      <c r="AHA325"/>
      <c r="AHB325"/>
      <c r="AHC325"/>
      <c r="AHD325"/>
      <c r="AHE325"/>
      <c r="AHF325"/>
      <c r="AHG325"/>
      <c r="AHH325"/>
      <c r="AHI325"/>
      <c r="AHJ325"/>
      <c r="AHK325"/>
      <c r="AHL325"/>
      <c r="AHM325"/>
      <c r="AHN325"/>
      <c r="AHO325"/>
      <c r="AHP325"/>
      <c r="AHQ325"/>
      <c r="AHR325"/>
      <c r="AHS325"/>
      <c r="AHT325"/>
      <c r="AHU325"/>
      <c r="AHV325"/>
      <c r="AHW325"/>
      <c r="AHX325"/>
      <c r="AHY325"/>
      <c r="AHZ325"/>
      <c r="AIA325"/>
      <c r="AIB325"/>
      <c r="AIC325"/>
      <c r="AID325"/>
      <c r="AIE325"/>
      <c r="AIF325"/>
      <c r="AIG325"/>
      <c r="AIH325"/>
      <c r="AII325"/>
      <c r="AIJ325"/>
      <c r="AIK325"/>
      <c r="AIL325"/>
      <c r="AIM325"/>
      <c r="AIN325"/>
      <c r="AIO325"/>
      <c r="AIP325"/>
      <c r="AIQ325"/>
      <c r="AIR325"/>
      <c r="AIS325"/>
      <c r="AIT325"/>
      <c r="AIU325"/>
      <c r="AIV325"/>
      <c r="AIW325"/>
      <c r="AIX325"/>
      <c r="AIY325"/>
      <c r="AIZ325"/>
      <c r="AJA325"/>
      <c r="AJB325"/>
      <c r="AJC325"/>
      <c r="AJD325"/>
      <c r="AJE325"/>
      <c r="AJF325"/>
      <c r="AJG325"/>
      <c r="AJH325"/>
      <c r="AJI325"/>
      <c r="AJJ325"/>
      <c r="AJK325"/>
      <c r="AJL325"/>
      <c r="AJM325"/>
      <c r="AJN325"/>
      <c r="AJO325"/>
      <c r="AJP325"/>
      <c r="AJQ325"/>
      <c r="AJR325"/>
      <c r="AJS325"/>
      <c r="AJT325"/>
      <c r="AJU325"/>
      <c r="AJV325"/>
      <c r="AJW325"/>
      <c r="AJX325"/>
      <c r="AJY325"/>
      <c r="AJZ325"/>
      <c r="AKA325"/>
      <c r="AKB325"/>
      <c r="AKC325"/>
      <c r="AKD325"/>
      <c r="AKE325"/>
      <c r="AKF325"/>
      <c r="AKG325"/>
      <c r="AKH325"/>
      <c r="AKI325"/>
      <c r="AKJ325"/>
      <c r="AKK325"/>
      <c r="AKL325"/>
      <c r="AKM325"/>
      <c r="AKN325"/>
      <c r="AKO325"/>
      <c r="AKP325"/>
      <c r="AKQ325"/>
      <c r="AKR325"/>
      <c r="AKS325"/>
      <c r="AKT325"/>
      <c r="AKU325"/>
      <c r="AKV325"/>
      <c r="AKW325"/>
      <c r="AKX325"/>
      <c r="AKY325"/>
      <c r="AKZ325"/>
      <c r="ALA325"/>
      <c r="ALB325"/>
      <c r="ALC325"/>
      <c r="ALD325"/>
      <c r="ALE325"/>
      <c r="ALF325"/>
      <c r="ALG325"/>
      <c r="ALH325"/>
      <c r="ALI325"/>
      <c r="ALJ325"/>
      <c r="ALK325"/>
      <c r="ALL325"/>
      <c r="ALM325"/>
      <c r="ALN325"/>
      <c r="ALO325"/>
      <c r="ALP325"/>
      <c r="ALQ325"/>
      <c r="ALR325"/>
      <c r="ALS325"/>
      <c r="ALT325"/>
      <c r="ALU325"/>
      <c r="ALV325"/>
      <c r="ALW325"/>
      <c r="ALX325"/>
      <c r="ALY325"/>
      <c r="ALZ325"/>
      <c r="AMA325"/>
      <c r="AMB325"/>
      <c r="AMC325"/>
      <c r="AMD325"/>
      <c r="AME325"/>
      <c r="AMF325"/>
      <c r="AMG325"/>
      <c r="AMH325"/>
      <c r="AMI325"/>
      <c r="AMJ325"/>
    </row>
    <row r="326" spans="1:1024">
      <c r="A326" s="14" t="s">
        <v>50</v>
      </c>
      <c r="B326" s="15">
        <v>0</v>
      </c>
      <c r="C326" s="16">
        <v>20906</v>
      </c>
      <c r="D326" s="17">
        <v>42375</v>
      </c>
      <c r="E326" s="17">
        <v>42377</v>
      </c>
      <c r="F326" s="13">
        <f t="shared" si="36"/>
        <v>2</v>
      </c>
      <c r="G326" s="18" t="str">
        <f t="shared" si="41"/>
        <v>58 years, 9 months</v>
      </c>
      <c r="H326" s="18" t="s">
        <v>54</v>
      </c>
      <c r="I326" s="13" t="s">
        <v>52</v>
      </c>
      <c r="J326" s="18">
        <v>0</v>
      </c>
      <c r="K326" s="18">
        <v>0</v>
      </c>
      <c r="L326" s="18">
        <v>0</v>
      </c>
      <c r="M326" s="19">
        <v>1</v>
      </c>
      <c r="N326" s="18">
        <v>0</v>
      </c>
      <c r="O326" s="18">
        <v>0</v>
      </c>
      <c r="P326" s="18">
        <v>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32.200000000000003</v>
      </c>
      <c r="Z326" s="18">
        <f t="shared" si="37"/>
        <v>1</v>
      </c>
      <c r="AA326" s="14">
        <v>0</v>
      </c>
      <c r="AB326" s="18">
        <v>0</v>
      </c>
      <c r="AC326" s="18">
        <v>0</v>
      </c>
      <c r="AD326" s="18">
        <v>0</v>
      </c>
      <c r="AE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8">
        <v>140</v>
      </c>
      <c r="AN326" s="18">
        <v>143</v>
      </c>
      <c r="AO326" s="18">
        <f t="shared" si="38"/>
        <v>0</v>
      </c>
      <c r="AP326" s="18">
        <f t="shared" si="39"/>
        <v>0</v>
      </c>
      <c r="AQ326" s="13">
        <v>0</v>
      </c>
      <c r="AR326" s="18">
        <f t="shared" si="42"/>
        <v>2</v>
      </c>
      <c r="AS326" s="18">
        <v>0</v>
      </c>
      <c r="AT326" s="18">
        <v>0</v>
      </c>
      <c r="AU326" s="18">
        <f t="shared" si="40"/>
        <v>2</v>
      </c>
      <c r="AV326" s="18">
        <v>0</v>
      </c>
      <c r="AW326" s="18">
        <v>0</v>
      </c>
      <c r="AX326" s="18">
        <v>0</v>
      </c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  <c r="JO326"/>
      <c r="JP326"/>
      <c r="JQ326"/>
      <c r="JR326"/>
      <c r="JS326"/>
      <c r="JT326"/>
      <c r="JU326"/>
      <c r="JV326"/>
      <c r="JW326"/>
      <c r="JX326"/>
      <c r="JY326"/>
      <c r="JZ326"/>
      <c r="KA326"/>
      <c r="KB326"/>
      <c r="KC326"/>
      <c r="KD326"/>
      <c r="KE326"/>
      <c r="KF326"/>
      <c r="KG326"/>
      <c r="KH326"/>
      <c r="KI326"/>
      <c r="KJ326"/>
      <c r="KK326"/>
      <c r="KL326"/>
      <c r="KM326"/>
      <c r="KN326"/>
      <c r="KO326"/>
      <c r="KP326"/>
      <c r="KQ326"/>
      <c r="KR326"/>
      <c r="KS326"/>
      <c r="KT326"/>
      <c r="KU326"/>
      <c r="KV326"/>
      <c r="KW326"/>
      <c r="KX326"/>
      <c r="KY326"/>
      <c r="KZ326"/>
      <c r="LA326"/>
      <c r="LB326"/>
      <c r="LC326"/>
      <c r="LD326"/>
      <c r="LE326"/>
      <c r="LF326"/>
      <c r="LG326"/>
      <c r="LH326"/>
      <c r="LI326"/>
      <c r="LJ326"/>
      <c r="LK326"/>
      <c r="LL326"/>
      <c r="LM326"/>
      <c r="LN326"/>
      <c r="LO326"/>
      <c r="LP326"/>
      <c r="LQ326"/>
      <c r="LR326"/>
      <c r="LS326"/>
      <c r="LT326"/>
      <c r="LU326"/>
      <c r="LV326"/>
      <c r="LW326"/>
      <c r="LX326"/>
      <c r="LY326"/>
      <c r="LZ326"/>
      <c r="MA326"/>
      <c r="MB326"/>
      <c r="MC326"/>
      <c r="MD326"/>
      <c r="ME326"/>
      <c r="MF326"/>
      <c r="MG326"/>
      <c r="MH326"/>
      <c r="MI326"/>
      <c r="MJ326"/>
      <c r="MK326"/>
      <c r="ML326"/>
      <c r="MM326"/>
      <c r="MN326"/>
      <c r="MO326"/>
      <c r="MP326"/>
      <c r="MQ326"/>
      <c r="MR326"/>
      <c r="MS326"/>
      <c r="MT326"/>
      <c r="MU326"/>
      <c r="MV326"/>
      <c r="MW326"/>
      <c r="MX326"/>
      <c r="MY326"/>
      <c r="MZ326"/>
      <c r="NA326"/>
      <c r="NB326"/>
      <c r="NC326"/>
      <c r="ND326"/>
      <c r="NE326"/>
      <c r="NF326"/>
      <c r="NG326"/>
      <c r="NH326"/>
      <c r="NI326"/>
      <c r="NJ326"/>
      <c r="NK326"/>
      <c r="NL326"/>
      <c r="NM326"/>
      <c r="NN326"/>
      <c r="NO326"/>
      <c r="NP326"/>
      <c r="NQ326"/>
      <c r="NR326"/>
      <c r="NS326"/>
      <c r="NT326"/>
      <c r="NU326"/>
      <c r="NV326"/>
      <c r="NW326"/>
      <c r="NX326"/>
      <c r="NY326"/>
      <c r="NZ326"/>
      <c r="OA326"/>
      <c r="OB326"/>
      <c r="OC326"/>
      <c r="OD326"/>
      <c r="OE326"/>
      <c r="OF326"/>
      <c r="OG326"/>
      <c r="OH326"/>
      <c r="OI326"/>
      <c r="OJ326"/>
      <c r="OK326"/>
      <c r="OL326"/>
      <c r="OM326"/>
      <c r="ON326"/>
      <c r="OO326"/>
      <c r="OP326"/>
      <c r="OQ326"/>
      <c r="OR326"/>
      <c r="OS326"/>
      <c r="OT326"/>
      <c r="OU326"/>
      <c r="OV326"/>
      <c r="OW326"/>
      <c r="OX326"/>
      <c r="OY326"/>
      <c r="OZ326"/>
      <c r="PA326"/>
      <c r="PB326"/>
      <c r="PC326"/>
      <c r="PD326"/>
      <c r="PE326"/>
      <c r="PF326"/>
      <c r="PG326"/>
      <c r="PH326"/>
      <c r="PI326"/>
      <c r="PJ326"/>
      <c r="PK326"/>
      <c r="PL326"/>
      <c r="PM326"/>
      <c r="PN326"/>
      <c r="PO326"/>
      <c r="PP326"/>
      <c r="PQ326"/>
      <c r="PR326"/>
      <c r="PS326"/>
      <c r="PT326"/>
      <c r="PU326"/>
      <c r="PV326"/>
      <c r="PW326"/>
      <c r="PX326"/>
      <c r="PY326"/>
      <c r="PZ326"/>
      <c r="QA326"/>
      <c r="QB326"/>
      <c r="QC326"/>
      <c r="QD326"/>
      <c r="QE326"/>
      <c r="QF326"/>
      <c r="QG326"/>
      <c r="QH326"/>
      <c r="QI326"/>
      <c r="QJ326"/>
      <c r="QK326"/>
      <c r="QL326"/>
      <c r="QM326"/>
      <c r="QN326"/>
      <c r="QO326"/>
      <c r="QP326"/>
      <c r="QQ326"/>
      <c r="QR326"/>
      <c r="QS326"/>
      <c r="QT326"/>
      <c r="QU326"/>
      <c r="QV326"/>
      <c r="QW326"/>
      <c r="QX326"/>
      <c r="QY326"/>
      <c r="QZ326"/>
      <c r="RA326"/>
      <c r="RB326"/>
      <c r="RC326"/>
      <c r="RD326"/>
      <c r="RE326"/>
      <c r="RF326"/>
      <c r="RG326"/>
      <c r="RH326"/>
      <c r="RI326"/>
      <c r="RJ326"/>
      <c r="RK326"/>
      <c r="RL326"/>
      <c r="RM326"/>
      <c r="RN326"/>
      <c r="RO326"/>
      <c r="RP326"/>
      <c r="RQ326"/>
      <c r="RR326"/>
      <c r="RS326"/>
      <c r="RT326"/>
      <c r="RU326"/>
      <c r="RV326"/>
      <c r="RW326"/>
      <c r="RX326"/>
      <c r="RY326"/>
      <c r="RZ326"/>
      <c r="SA326"/>
      <c r="SB326"/>
      <c r="SC326"/>
      <c r="SD326"/>
      <c r="SE326"/>
      <c r="SF326"/>
      <c r="SG326"/>
      <c r="SH326"/>
      <c r="SI326"/>
      <c r="SJ326"/>
      <c r="SK326"/>
      <c r="SL326"/>
      <c r="SM326"/>
      <c r="SN326"/>
      <c r="SO326"/>
      <c r="SP326"/>
      <c r="SQ326"/>
      <c r="SR326"/>
      <c r="SS326"/>
      <c r="ST326"/>
      <c r="SU326"/>
      <c r="SV326"/>
      <c r="SW326"/>
      <c r="SX326"/>
      <c r="SY326"/>
      <c r="SZ326"/>
      <c r="TA326"/>
      <c r="TB326"/>
      <c r="TC326"/>
      <c r="TD326"/>
      <c r="TE326"/>
      <c r="TF326"/>
      <c r="TG326"/>
      <c r="TH326"/>
      <c r="TI326"/>
      <c r="TJ326"/>
      <c r="TK326"/>
      <c r="TL326"/>
      <c r="TM326"/>
      <c r="TN326"/>
      <c r="TO326"/>
      <c r="TP326"/>
      <c r="TQ326"/>
      <c r="TR326"/>
      <c r="TS326"/>
      <c r="TT326"/>
      <c r="TU326"/>
      <c r="TV326"/>
      <c r="TW326"/>
      <c r="TX326"/>
      <c r="TY326"/>
      <c r="TZ326"/>
      <c r="UA326"/>
      <c r="UB326"/>
      <c r="UC326"/>
      <c r="UD326"/>
      <c r="UE326"/>
      <c r="UF326"/>
      <c r="UG326"/>
      <c r="UH326"/>
      <c r="UI326"/>
      <c r="UJ326"/>
      <c r="UK326"/>
      <c r="UL326"/>
      <c r="UM326"/>
      <c r="UN326"/>
      <c r="UO326"/>
      <c r="UP326"/>
      <c r="UQ326"/>
      <c r="UR326"/>
      <c r="US326"/>
      <c r="UT326"/>
      <c r="UU326"/>
      <c r="UV326"/>
      <c r="UW326"/>
      <c r="UX326"/>
      <c r="UY326"/>
      <c r="UZ326"/>
      <c r="VA326"/>
      <c r="VB326"/>
      <c r="VC326"/>
      <c r="VD326"/>
      <c r="VE326"/>
      <c r="VF326"/>
      <c r="VG326"/>
      <c r="VH326"/>
      <c r="VI326"/>
      <c r="VJ326"/>
      <c r="VK326"/>
      <c r="VL326"/>
      <c r="VM326"/>
      <c r="VN326"/>
      <c r="VO326"/>
      <c r="VP326"/>
      <c r="VQ326"/>
      <c r="VR326"/>
      <c r="VS326"/>
      <c r="VT326"/>
      <c r="VU326"/>
      <c r="VV326"/>
      <c r="VW326"/>
      <c r="VX326"/>
      <c r="VY326"/>
      <c r="VZ326"/>
      <c r="WA326"/>
      <c r="WB326"/>
      <c r="WC326"/>
      <c r="WD326"/>
      <c r="WE326"/>
      <c r="WF326"/>
      <c r="WG326"/>
      <c r="WH326"/>
      <c r="WI326"/>
      <c r="WJ326"/>
      <c r="WK326"/>
      <c r="WL326"/>
      <c r="WM326"/>
      <c r="WN326"/>
      <c r="WO326"/>
      <c r="WP326"/>
      <c r="WQ326"/>
      <c r="WR326"/>
      <c r="WS326"/>
      <c r="WT326"/>
      <c r="WU326"/>
      <c r="WV326"/>
      <c r="WW326"/>
      <c r="WX326"/>
      <c r="WY326"/>
      <c r="WZ326"/>
      <c r="XA326"/>
      <c r="XB326"/>
      <c r="XC326"/>
      <c r="XD326"/>
      <c r="XE326"/>
      <c r="XF326"/>
      <c r="XG326"/>
      <c r="XH326"/>
      <c r="XI326"/>
      <c r="XJ326"/>
      <c r="XK326"/>
      <c r="XL326"/>
      <c r="XM326"/>
      <c r="XN326"/>
      <c r="XO326"/>
      <c r="XP326"/>
      <c r="XQ326"/>
      <c r="XR326"/>
      <c r="XS326"/>
      <c r="XT326"/>
      <c r="XU326"/>
      <c r="XV326"/>
      <c r="XW326"/>
      <c r="XX326"/>
      <c r="XY326"/>
      <c r="XZ326"/>
      <c r="YA326"/>
      <c r="YB326"/>
      <c r="YC326"/>
      <c r="YD326"/>
      <c r="YE326"/>
      <c r="YF326"/>
      <c r="YG326"/>
      <c r="YH326"/>
      <c r="YI326"/>
      <c r="YJ326"/>
      <c r="YK326"/>
      <c r="YL326"/>
      <c r="YM326"/>
      <c r="YN326"/>
      <c r="YO326"/>
      <c r="YP326"/>
      <c r="YQ326"/>
      <c r="YR326"/>
      <c r="YS326"/>
      <c r="YT326"/>
      <c r="YU326"/>
      <c r="YV326"/>
      <c r="YW326"/>
      <c r="YX326"/>
      <c r="YY326"/>
      <c r="YZ326"/>
      <c r="ZA326"/>
      <c r="ZB326"/>
      <c r="ZC326"/>
      <c r="ZD326"/>
      <c r="ZE326"/>
      <c r="ZF326"/>
      <c r="ZG326"/>
      <c r="ZH326"/>
      <c r="ZI326"/>
      <c r="ZJ326"/>
      <c r="ZK326"/>
      <c r="ZL326"/>
      <c r="ZM326"/>
      <c r="ZN326"/>
      <c r="ZO326"/>
      <c r="ZP326"/>
      <c r="ZQ326"/>
      <c r="ZR326"/>
      <c r="ZS326"/>
      <c r="ZT326"/>
      <c r="ZU326"/>
      <c r="ZV326"/>
      <c r="ZW326"/>
      <c r="ZX326"/>
      <c r="ZY326"/>
      <c r="ZZ326"/>
      <c r="AAA326"/>
      <c r="AAB326"/>
      <c r="AAC326"/>
      <c r="AAD326"/>
      <c r="AAE326"/>
      <c r="AAF326"/>
      <c r="AAG326"/>
      <c r="AAH326"/>
      <c r="AAI326"/>
      <c r="AAJ326"/>
      <c r="AAK326"/>
      <c r="AAL326"/>
      <c r="AAM326"/>
      <c r="AAN326"/>
      <c r="AAO326"/>
      <c r="AAP326"/>
      <c r="AAQ326"/>
      <c r="AAR326"/>
      <c r="AAS326"/>
      <c r="AAT326"/>
      <c r="AAU326"/>
      <c r="AAV326"/>
      <c r="AAW326"/>
      <c r="AAX326"/>
      <c r="AAY326"/>
      <c r="AAZ326"/>
      <c r="ABA326"/>
      <c r="ABB326"/>
      <c r="ABC326"/>
      <c r="ABD326"/>
      <c r="ABE326"/>
      <c r="ABF326"/>
      <c r="ABG326"/>
      <c r="ABH326"/>
      <c r="ABI326"/>
      <c r="ABJ326"/>
      <c r="ABK326"/>
      <c r="ABL326"/>
      <c r="ABM326"/>
      <c r="ABN326"/>
      <c r="ABO326"/>
      <c r="ABP326"/>
      <c r="ABQ326"/>
      <c r="ABR326"/>
      <c r="ABS326"/>
      <c r="ABT326"/>
      <c r="ABU326"/>
      <c r="ABV326"/>
      <c r="ABW326"/>
      <c r="ABX326"/>
      <c r="ABY326"/>
      <c r="ABZ326"/>
      <c r="ACA326"/>
      <c r="ACB326"/>
      <c r="ACC326"/>
      <c r="ACD326"/>
      <c r="ACE326"/>
      <c r="ACF326"/>
      <c r="ACG326"/>
      <c r="ACH326"/>
      <c r="ACI326"/>
      <c r="ACJ326"/>
      <c r="ACK326"/>
      <c r="ACL326"/>
      <c r="ACM326"/>
      <c r="ACN326"/>
      <c r="ACO326"/>
      <c r="ACP326"/>
      <c r="ACQ326"/>
      <c r="ACR326"/>
      <c r="ACS326"/>
      <c r="ACT326"/>
      <c r="ACU326"/>
      <c r="ACV326"/>
      <c r="ACW326"/>
      <c r="ACX326"/>
      <c r="ACY326"/>
      <c r="ACZ326"/>
      <c r="ADA326"/>
      <c r="ADB326"/>
      <c r="ADC326"/>
      <c r="ADD326"/>
      <c r="ADE326"/>
      <c r="ADF326"/>
      <c r="ADG326"/>
      <c r="ADH326"/>
      <c r="ADI326"/>
      <c r="ADJ326"/>
      <c r="ADK326"/>
      <c r="ADL326"/>
      <c r="ADM326"/>
      <c r="ADN326"/>
      <c r="ADO326"/>
      <c r="ADP326"/>
      <c r="ADQ326"/>
      <c r="ADR326"/>
      <c r="ADS326"/>
      <c r="ADT326"/>
      <c r="ADU326"/>
      <c r="ADV326"/>
      <c r="ADW326"/>
      <c r="ADX326"/>
      <c r="ADY326"/>
      <c r="ADZ326"/>
      <c r="AEA326"/>
      <c r="AEB326"/>
      <c r="AEC326"/>
      <c r="AED326"/>
      <c r="AEE326"/>
      <c r="AEF326"/>
      <c r="AEG326"/>
      <c r="AEH326"/>
      <c r="AEI326"/>
      <c r="AEJ326"/>
      <c r="AEK326"/>
      <c r="AEL326"/>
      <c r="AEM326"/>
      <c r="AEN326"/>
      <c r="AEO326"/>
      <c r="AEP326"/>
      <c r="AEQ326"/>
      <c r="AER326"/>
      <c r="AES326"/>
      <c r="AET326"/>
      <c r="AEU326"/>
      <c r="AEV326"/>
      <c r="AEW326"/>
      <c r="AEX326"/>
      <c r="AEY326"/>
      <c r="AEZ326"/>
      <c r="AFA326"/>
      <c r="AFB326"/>
      <c r="AFC326"/>
      <c r="AFD326"/>
      <c r="AFE326"/>
      <c r="AFF326"/>
      <c r="AFG326"/>
      <c r="AFH326"/>
      <c r="AFI326"/>
      <c r="AFJ326"/>
      <c r="AFK326"/>
      <c r="AFL326"/>
      <c r="AFM326"/>
      <c r="AFN326"/>
      <c r="AFO326"/>
      <c r="AFP326"/>
      <c r="AFQ326"/>
      <c r="AFR326"/>
      <c r="AFS326"/>
      <c r="AFT326"/>
      <c r="AFU326"/>
      <c r="AFV326"/>
      <c r="AFW326"/>
      <c r="AFX326"/>
      <c r="AFY326"/>
      <c r="AFZ326"/>
      <c r="AGA326"/>
      <c r="AGB326"/>
      <c r="AGC326"/>
      <c r="AGD326"/>
      <c r="AGE326"/>
      <c r="AGF326"/>
      <c r="AGG326"/>
      <c r="AGH326"/>
      <c r="AGI326"/>
      <c r="AGJ326"/>
      <c r="AGK326"/>
      <c r="AGL326"/>
      <c r="AGM326"/>
      <c r="AGN326"/>
      <c r="AGO326"/>
      <c r="AGP326"/>
      <c r="AGQ326"/>
      <c r="AGR326"/>
      <c r="AGS326"/>
      <c r="AGT326"/>
      <c r="AGU326"/>
      <c r="AGV326"/>
      <c r="AGW326"/>
      <c r="AGX326"/>
      <c r="AGY326"/>
      <c r="AGZ326"/>
      <c r="AHA326"/>
      <c r="AHB326"/>
      <c r="AHC326"/>
      <c r="AHD326"/>
      <c r="AHE326"/>
      <c r="AHF326"/>
      <c r="AHG326"/>
      <c r="AHH326"/>
      <c r="AHI326"/>
      <c r="AHJ326"/>
      <c r="AHK326"/>
      <c r="AHL326"/>
      <c r="AHM326"/>
      <c r="AHN326"/>
      <c r="AHO326"/>
      <c r="AHP326"/>
      <c r="AHQ326"/>
      <c r="AHR326"/>
      <c r="AHS326"/>
      <c r="AHT326"/>
      <c r="AHU326"/>
      <c r="AHV326"/>
      <c r="AHW326"/>
      <c r="AHX326"/>
      <c r="AHY326"/>
      <c r="AHZ326"/>
      <c r="AIA326"/>
      <c r="AIB326"/>
      <c r="AIC326"/>
      <c r="AID326"/>
      <c r="AIE326"/>
      <c r="AIF326"/>
      <c r="AIG326"/>
      <c r="AIH326"/>
      <c r="AII326"/>
      <c r="AIJ326"/>
      <c r="AIK326"/>
      <c r="AIL326"/>
      <c r="AIM326"/>
      <c r="AIN326"/>
      <c r="AIO326"/>
      <c r="AIP326"/>
      <c r="AIQ326"/>
      <c r="AIR326"/>
      <c r="AIS326"/>
      <c r="AIT326"/>
      <c r="AIU326"/>
      <c r="AIV326"/>
      <c r="AIW326"/>
      <c r="AIX326"/>
      <c r="AIY326"/>
      <c r="AIZ326"/>
      <c r="AJA326"/>
      <c r="AJB326"/>
      <c r="AJC326"/>
      <c r="AJD326"/>
      <c r="AJE326"/>
      <c r="AJF326"/>
      <c r="AJG326"/>
      <c r="AJH326"/>
      <c r="AJI326"/>
      <c r="AJJ326"/>
      <c r="AJK326"/>
      <c r="AJL326"/>
      <c r="AJM326"/>
      <c r="AJN326"/>
      <c r="AJO326"/>
      <c r="AJP326"/>
      <c r="AJQ326"/>
      <c r="AJR326"/>
      <c r="AJS326"/>
      <c r="AJT326"/>
      <c r="AJU326"/>
      <c r="AJV326"/>
      <c r="AJW326"/>
      <c r="AJX326"/>
      <c r="AJY326"/>
      <c r="AJZ326"/>
      <c r="AKA326"/>
      <c r="AKB326"/>
      <c r="AKC326"/>
      <c r="AKD326"/>
      <c r="AKE326"/>
      <c r="AKF326"/>
      <c r="AKG326"/>
      <c r="AKH326"/>
      <c r="AKI326"/>
      <c r="AKJ326"/>
      <c r="AKK326"/>
      <c r="AKL326"/>
      <c r="AKM326"/>
      <c r="AKN326"/>
      <c r="AKO326"/>
      <c r="AKP326"/>
      <c r="AKQ326"/>
      <c r="AKR326"/>
      <c r="AKS326"/>
      <c r="AKT326"/>
      <c r="AKU326"/>
      <c r="AKV326"/>
      <c r="AKW326"/>
      <c r="AKX326"/>
      <c r="AKY326"/>
      <c r="AKZ326"/>
      <c r="ALA326"/>
      <c r="ALB326"/>
      <c r="ALC326"/>
      <c r="ALD326"/>
      <c r="ALE326"/>
      <c r="ALF326"/>
      <c r="ALG326"/>
      <c r="ALH326"/>
      <c r="ALI326"/>
      <c r="ALJ326"/>
      <c r="ALK326"/>
      <c r="ALL326"/>
      <c r="ALM326"/>
      <c r="ALN326"/>
      <c r="ALO326"/>
      <c r="ALP326"/>
      <c r="ALQ326"/>
      <c r="ALR326"/>
      <c r="ALS326"/>
      <c r="ALT326"/>
      <c r="ALU326"/>
      <c r="ALV326"/>
      <c r="ALW326"/>
      <c r="ALX326"/>
      <c r="ALY326"/>
      <c r="ALZ326"/>
      <c r="AMA326"/>
      <c r="AMB326"/>
      <c r="AMC326"/>
      <c r="AMD326"/>
      <c r="AME326"/>
      <c r="AMF326"/>
      <c r="AMG326"/>
      <c r="AMH326"/>
      <c r="AMI326"/>
      <c r="AMJ326"/>
    </row>
    <row r="327" spans="1:1024">
      <c r="A327" s="14" t="s">
        <v>56</v>
      </c>
      <c r="B327" s="15">
        <v>1</v>
      </c>
      <c r="C327" s="16">
        <v>25602</v>
      </c>
      <c r="D327" s="17">
        <v>42375</v>
      </c>
      <c r="E327" s="17">
        <v>42381</v>
      </c>
      <c r="F327" s="13">
        <f t="shared" si="36"/>
        <v>6</v>
      </c>
      <c r="G327" s="18" t="str">
        <f t="shared" si="41"/>
        <v>45 years, 11 months</v>
      </c>
      <c r="H327" s="18" t="s">
        <v>54</v>
      </c>
      <c r="I327" s="13" t="s">
        <v>52</v>
      </c>
      <c r="J327" s="18">
        <v>0</v>
      </c>
      <c r="K327" s="18">
        <v>0</v>
      </c>
      <c r="L327" s="18">
        <v>0</v>
      </c>
      <c r="M327" s="19">
        <v>0</v>
      </c>
      <c r="N327" s="18">
        <v>1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18">
        <v>0</v>
      </c>
      <c r="V327" s="18">
        <v>0</v>
      </c>
      <c r="W327" s="18">
        <v>0</v>
      </c>
      <c r="X327" s="18">
        <v>0</v>
      </c>
      <c r="Y327" s="18">
        <v>26.5</v>
      </c>
      <c r="Z327" s="18">
        <f t="shared" si="37"/>
        <v>0</v>
      </c>
      <c r="AA327" s="14">
        <v>1</v>
      </c>
      <c r="AB327" s="18">
        <v>1</v>
      </c>
      <c r="AC327" s="18">
        <v>1</v>
      </c>
      <c r="AD327" s="18" t="s">
        <v>59</v>
      </c>
      <c r="AE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18">
        <v>0</v>
      </c>
      <c r="AK327" s="18">
        <v>0</v>
      </c>
      <c r="AL327" s="18">
        <v>0</v>
      </c>
      <c r="AM327" s="18">
        <v>146</v>
      </c>
      <c r="AN327" s="18">
        <v>156</v>
      </c>
      <c r="AO327" s="18">
        <f t="shared" si="38"/>
        <v>0</v>
      </c>
      <c r="AP327" s="18">
        <f t="shared" si="39"/>
        <v>1</v>
      </c>
      <c r="AQ327" s="13">
        <v>1</v>
      </c>
      <c r="AR327" s="18">
        <f t="shared" si="42"/>
        <v>6</v>
      </c>
      <c r="AS327" s="18">
        <v>0</v>
      </c>
      <c r="AT327" s="18">
        <v>0</v>
      </c>
      <c r="AU327" s="18">
        <f t="shared" si="40"/>
        <v>6</v>
      </c>
      <c r="AV327" s="18">
        <v>0</v>
      </c>
      <c r="AW327" s="18">
        <v>0</v>
      </c>
      <c r="AX327" s="18">
        <v>0</v>
      </c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/>
      <c r="MZ327"/>
      <c r="NA327"/>
      <c r="NB327"/>
      <c r="NC327"/>
      <c r="ND327"/>
      <c r="NE327"/>
      <c r="NF327"/>
      <c r="NG327"/>
      <c r="NH327"/>
      <c r="NI327"/>
      <c r="NJ327"/>
      <c r="NK327"/>
      <c r="NL327"/>
      <c r="NM327"/>
      <c r="NN327"/>
      <c r="NO327"/>
      <c r="NP327"/>
      <c r="NQ327"/>
      <c r="NR327"/>
      <c r="NS327"/>
      <c r="NT327"/>
      <c r="NU327"/>
      <c r="NV327"/>
      <c r="NW327"/>
      <c r="NX327"/>
      <c r="NY327"/>
      <c r="NZ327"/>
      <c r="OA327"/>
      <c r="OB327"/>
      <c r="OC327"/>
      <c r="OD327"/>
      <c r="OE327"/>
      <c r="OF327"/>
      <c r="OG327"/>
      <c r="OH327"/>
      <c r="OI327"/>
      <c r="OJ327"/>
      <c r="OK327"/>
      <c r="OL327"/>
      <c r="OM327"/>
      <c r="ON327"/>
      <c r="OO327"/>
      <c r="OP327"/>
      <c r="OQ327"/>
      <c r="OR327"/>
      <c r="OS327"/>
      <c r="OT327"/>
      <c r="OU327"/>
      <c r="OV327"/>
      <c r="OW327"/>
      <c r="OX327"/>
      <c r="OY327"/>
      <c r="OZ327"/>
      <c r="PA327"/>
      <c r="PB327"/>
      <c r="PC327"/>
      <c r="PD327"/>
      <c r="PE327"/>
      <c r="PF327"/>
      <c r="PG327"/>
      <c r="PH327"/>
      <c r="PI327"/>
      <c r="PJ327"/>
      <c r="PK327"/>
      <c r="PL327"/>
      <c r="PM327"/>
      <c r="PN327"/>
      <c r="PO327"/>
      <c r="PP327"/>
      <c r="PQ327"/>
      <c r="PR327"/>
      <c r="PS327"/>
      <c r="PT327"/>
      <c r="PU327"/>
      <c r="PV327"/>
      <c r="PW327"/>
      <c r="PX327"/>
      <c r="PY327"/>
      <c r="PZ327"/>
      <c r="QA327"/>
      <c r="QB327"/>
      <c r="QC327"/>
      <c r="QD327"/>
      <c r="QE327"/>
      <c r="QF327"/>
      <c r="QG327"/>
      <c r="QH327"/>
      <c r="QI327"/>
      <c r="QJ327"/>
      <c r="QK327"/>
      <c r="QL327"/>
      <c r="QM327"/>
      <c r="QN327"/>
      <c r="QO327"/>
      <c r="QP327"/>
      <c r="QQ327"/>
      <c r="QR327"/>
      <c r="QS327"/>
      <c r="QT327"/>
      <c r="QU327"/>
      <c r="QV327"/>
      <c r="QW327"/>
      <c r="QX327"/>
      <c r="QY327"/>
      <c r="QZ327"/>
      <c r="RA327"/>
      <c r="RB327"/>
      <c r="RC327"/>
      <c r="RD327"/>
      <c r="RE327"/>
      <c r="RF327"/>
      <c r="RG327"/>
      <c r="RH327"/>
      <c r="RI327"/>
      <c r="RJ327"/>
      <c r="RK327"/>
      <c r="RL327"/>
      <c r="RM327"/>
      <c r="RN327"/>
      <c r="RO327"/>
      <c r="RP327"/>
      <c r="RQ327"/>
      <c r="RR327"/>
      <c r="RS327"/>
      <c r="RT327"/>
      <c r="RU327"/>
      <c r="RV327"/>
      <c r="RW327"/>
      <c r="RX327"/>
      <c r="RY327"/>
      <c r="RZ327"/>
      <c r="SA327"/>
      <c r="SB327"/>
      <c r="SC327"/>
      <c r="SD327"/>
      <c r="SE327"/>
      <c r="SF327"/>
      <c r="SG327"/>
      <c r="SH327"/>
      <c r="SI327"/>
      <c r="SJ327"/>
      <c r="SK327"/>
      <c r="SL327"/>
      <c r="SM327"/>
      <c r="SN327"/>
      <c r="SO327"/>
      <c r="SP327"/>
      <c r="SQ327"/>
      <c r="SR327"/>
      <c r="SS327"/>
      <c r="ST327"/>
      <c r="SU327"/>
      <c r="SV327"/>
      <c r="SW327"/>
      <c r="SX327"/>
      <c r="SY327"/>
      <c r="SZ327"/>
      <c r="TA327"/>
      <c r="TB327"/>
      <c r="TC327"/>
      <c r="TD327"/>
      <c r="TE327"/>
      <c r="TF327"/>
      <c r="TG327"/>
      <c r="TH327"/>
      <c r="TI327"/>
      <c r="TJ327"/>
      <c r="TK327"/>
      <c r="TL327"/>
      <c r="TM327"/>
      <c r="TN327"/>
      <c r="TO327"/>
      <c r="TP327"/>
      <c r="TQ327"/>
      <c r="TR327"/>
      <c r="TS327"/>
      <c r="TT327"/>
      <c r="TU327"/>
      <c r="TV327"/>
      <c r="TW327"/>
      <c r="TX327"/>
      <c r="TY327"/>
      <c r="TZ327"/>
      <c r="UA327"/>
      <c r="UB327"/>
      <c r="UC327"/>
      <c r="UD327"/>
      <c r="UE327"/>
      <c r="UF327"/>
      <c r="UG327"/>
      <c r="UH327"/>
      <c r="UI327"/>
      <c r="UJ327"/>
      <c r="UK327"/>
      <c r="UL327"/>
      <c r="UM327"/>
      <c r="UN327"/>
      <c r="UO327"/>
      <c r="UP327"/>
      <c r="UQ327"/>
      <c r="UR327"/>
      <c r="US327"/>
      <c r="UT327"/>
      <c r="UU327"/>
      <c r="UV327"/>
      <c r="UW327"/>
      <c r="UX327"/>
      <c r="UY327"/>
      <c r="UZ327"/>
      <c r="VA327"/>
      <c r="VB327"/>
      <c r="VC327"/>
      <c r="VD327"/>
      <c r="VE327"/>
      <c r="VF327"/>
      <c r="VG327"/>
      <c r="VH327"/>
      <c r="VI327"/>
      <c r="VJ327"/>
      <c r="VK327"/>
      <c r="VL327"/>
      <c r="VM327"/>
      <c r="VN327"/>
      <c r="VO327"/>
      <c r="VP327"/>
      <c r="VQ327"/>
      <c r="VR327"/>
      <c r="VS327"/>
      <c r="VT327"/>
      <c r="VU327"/>
      <c r="VV327"/>
      <c r="VW327"/>
      <c r="VX327"/>
      <c r="VY327"/>
      <c r="VZ327"/>
      <c r="WA327"/>
      <c r="WB327"/>
      <c r="WC327"/>
      <c r="WD327"/>
      <c r="WE327"/>
      <c r="WF327"/>
      <c r="WG327"/>
      <c r="WH327"/>
      <c r="WI327"/>
      <c r="WJ327"/>
      <c r="WK327"/>
      <c r="WL327"/>
      <c r="WM327"/>
      <c r="WN327"/>
      <c r="WO327"/>
      <c r="WP327"/>
      <c r="WQ327"/>
      <c r="WR327"/>
      <c r="WS327"/>
      <c r="WT327"/>
      <c r="WU327"/>
      <c r="WV327"/>
      <c r="WW327"/>
      <c r="WX327"/>
      <c r="WY327"/>
      <c r="WZ327"/>
      <c r="XA327"/>
      <c r="XB327"/>
      <c r="XC327"/>
      <c r="XD327"/>
      <c r="XE327"/>
      <c r="XF327"/>
      <c r="XG327"/>
      <c r="XH327"/>
      <c r="XI327"/>
      <c r="XJ327"/>
      <c r="XK327"/>
      <c r="XL327"/>
      <c r="XM327"/>
      <c r="XN327"/>
      <c r="XO327"/>
      <c r="XP327"/>
      <c r="XQ327"/>
      <c r="XR327"/>
      <c r="XS327"/>
      <c r="XT327"/>
      <c r="XU327"/>
      <c r="XV327"/>
      <c r="XW327"/>
      <c r="XX327"/>
      <c r="XY327"/>
      <c r="XZ327"/>
      <c r="YA327"/>
      <c r="YB327"/>
      <c r="YC327"/>
      <c r="YD327"/>
      <c r="YE327"/>
      <c r="YF327"/>
      <c r="YG327"/>
      <c r="YH327"/>
      <c r="YI327"/>
      <c r="YJ327"/>
      <c r="YK327"/>
      <c r="YL327"/>
      <c r="YM327"/>
      <c r="YN327"/>
      <c r="YO327"/>
      <c r="YP327"/>
      <c r="YQ327"/>
      <c r="YR327"/>
      <c r="YS327"/>
      <c r="YT327"/>
      <c r="YU327"/>
      <c r="YV327"/>
      <c r="YW327"/>
      <c r="YX327"/>
      <c r="YY327"/>
      <c r="YZ327"/>
      <c r="ZA327"/>
      <c r="ZB327"/>
      <c r="ZC327"/>
      <c r="ZD327"/>
      <c r="ZE327"/>
      <c r="ZF327"/>
      <c r="ZG327"/>
      <c r="ZH327"/>
      <c r="ZI327"/>
      <c r="ZJ327"/>
      <c r="ZK327"/>
      <c r="ZL327"/>
      <c r="ZM327"/>
      <c r="ZN327"/>
      <c r="ZO327"/>
      <c r="ZP327"/>
      <c r="ZQ327"/>
      <c r="ZR327"/>
      <c r="ZS327"/>
      <c r="ZT327"/>
      <c r="ZU327"/>
      <c r="ZV327"/>
      <c r="ZW327"/>
      <c r="ZX327"/>
      <c r="ZY327"/>
      <c r="ZZ327"/>
      <c r="AAA327"/>
      <c r="AAB327"/>
      <c r="AAC327"/>
      <c r="AAD327"/>
      <c r="AAE327"/>
      <c r="AAF327"/>
      <c r="AAG327"/>
      <c r="AAH327"/>
      <c r="AAI327"/>
      <c r="AAJ327"/>
      <c r="AAK327"/>
      <c r="AAL327"/>
      <c r="AAM327"/>
      <c r="AAN327"/>
      <c r="AAO327"/>
      <c r="AAP327"/>
      <c r="AAQ327"/>
      <c r="AAR327"/>
      <c r="AAS327"/>
      <c r="AAT327"/>
      <c r="AAU327"/>
      <c r="AAV327"/>
      <c r="AAW327"/>
      <c r="AAX327"/>
      <c r="AAY327"/>
      <c r="AAZ327"/>
      <c r="ABA327"/>
      <c r="ABB327"/>
      <c r="ABC327"/>
      <c r="ABD327"/>
      <c r="ABE327"/>
      <c r="ABF327"/>
      <c r="ABG327"/>
      <c r="ABH327"/>
      <c r="ABI327"/>
      <c r="ABJ327"/>
      <c r="ABK327"/>
      <c r="ABL327"/>
      <c r="ABM327"/>
      <c r="ABN327"/>
      <c r="ABO327"/>
      <c r="ABP327"/>
      <c r="ABQ327"/>
      <c r="ABR327"/>
      <c r="ABS327"/>
      <c r="ABT327"/>
      <c r="ABU327"/>
      <c r="ABV327"/>
      <c r="ABW327"/>
      <c r="ABX327"/>
      <c r="ABY327"/>
      <c r="ABZ327"/>
      <c r="ACA327"/>
      <c r="ACB327"/>
      <c r="ACC327"/>
      <c r="ACD327"/>
      <c r="ACE327"/>
      <c r="ACF327"/>
      <c r="ACG327"/>
      <c r="ACH327"/>
      <c r="ACI327"/>
      <c r="ACJ327"/>
      <c r="ACK327"/>
      <c r="ACL327"/>
      <c r="ACM327"/>
      <c r="ACN327"/>
      <c r="ACO327"/>
      <c r="ACP327"/>
      <c r="ACQ327"/>
      <c r="ACR327"/>
      <c r="ACS327"/>
      <c r="ACT327"/>
      <c r="ACU327"/>
      <c r="ACV327"/>
      <c r="ACW327"/>
      <c r="ACX327"/>
      <c r="ACY327"/>
      <c r="ACZ327"/>
      <c r="ADA327"/>
      <c r="ADB327"/>
      <c r="ADC327"/>
      <c r="ADD327"/>
      <c r="ADE327"/>
      <c r="ADF327"/>
      <c r="ADG327"/>
      <c r="ADH327"/>
      <c r="ADI327"/>
      <c r="ADJ327"/>
      <c r="ADK327"/>
      <c r="ADL327"/>
      <c r="ADM327"/>
      <c r="ADN327"/>
      <c r="ADO327"/>
      <c r="ADP327"/>
      <c r="ADQ327"/>
      <c r="ADR327"/>
      <c r="ADS327"/>
      <c r="ADT327"/>
      <c r="ADU327"/>
      <c r="ADV327"/>
      <c r="ADW327"/>
      <c r="ADX327"/>
      <c r="ADY327"/>
      <c r="ADZ327"/>
      <c r="AEA327"/>
      <c r="AEB327"/>
      <c r="AEC327"/>
      <c r="AED327"/>
      <c r="AEE327"/>
      <c r="AEF327"/>
      <c r="AEG327"/>
      <c r="AEH327"/>
      <c r="AEI327"/>
      <c r="AEJ327"/>
      <c r="AEK327"/>
      <c r="AEL327"/>
      <c r="AEM327"/>
      <c r="AEN327"/>
      <c r="AEO327"/>
      <c r="AEP327"/>
      <c r="AEQ327"/>
      <c r="AER327"/>
      <c r="AES327"/>
      <c r="AET327"/>
      <c r="AEU327"/>
      <c r="AEV327"/>
      <c r="AEW327"/>
      <c r="AEX327"/>
      <c r="AEY327"/>
      <c r="AEZ327"/>
      <c r="AFA327"/>
      <c r="AFB327"/>
      <c r="AFC327"/>
      <c r="AFD327"/>
      <c r="AFE327"/>
      <c r="AFF327"/>
      <c r="AFG327"/>
      <c r="AFH327"/>
      <c r="AFI327"/>
      <c r="AFJ327"/>
      <c r="AFK327"/>
      <c r="AFL327"/>
      <c r="AFM327"/>
      <c r="AFN327"/>
      <c r="AFO327"/>
      <c r="AFP327"/>
      <c r="AFQ327"/>
      <c r="AFR327"/>
      <c r="AFS327"/>
      <c r="AFT327"/>
      <c r="AFU327"/>
      <c r="AFV327"/>
      <c r="AFW327"/>
      <c r="AFX327"/>
      <c r="AFY327"/>
      <c r="AFZ327"/>
      <c r="AGA327"/>
      <c r="AGB327"/>
      <c r="AGC327"/>
      <c r="AGD327"/>
      <c r="AGE327"/>
      <c r="AGF327"/>
      <c r="AGG327"/>
      <c r="AGH327"/>
      <c r="AGI327"/>
      <c r="AGJ327"/>
      <c r="AGK327"/>
      <c r="AGL327"/>
      <c r="AGM327"/>
      <c r="AGN327"/>
      <c r="AGO327"/>
      <c r="AGP327"/>
      <c r="AGQ327"/>
      <c r="AGR327"/>
      <c r="AGS327"/>
      <c r="AGT327"/>
      <c r="AGU327"/>
      <c r="AGV327"/>
      <c r="AGW327"/>
      <c r="AGX327"/>
      <c r="AGY327"/>
      <c r="AGZ327"/>
      <c r="AHA327"/>
      <c r="AHB327"/>
      <c r="AHC327"/>
      <c r="AHD327"/>
      <c r="AHE327"/>
      <c r="AHF327"/>
      <c r="AHG327"/>
      <c r="AHH327"/>
      <c r="AHI327"/>
      <c r="AHJ327"/>
      <c r="AHK327"/>
      <c r="AHL327"/>
      <c r="AHM327"/>
      <c r="AHN327"/>
      <c r="AHO327"/>
      <c r="AHP327"/>
      <c r="AHQ327"/>
      <c r="AHR327"/>
      <c r="AHS327"/>
      <c r="AHT327"/>
      <c r="AHU327"/>
      <c r="AHV327"/>
      <c r="AHW327"/>
      <c r="AHX327"/>
      <c r="AHY327"/>
      <c r="AHZ327"/>
      <c r="AIA327"/>
      <c r="AIB327"/>
      <c r="AIC327"/>
      <c r="AID327"/>
      <c r="AIE327"/>
      <c r="AIF327"/>
      <c r="AIG327"/>
      <c r="AIH327"/>
      <c r="AII327"/>
      <c r="AIJ327"/>
      <c r="AIK327"/>
      <c r="AIL327"/>
      <c r="AIM327"/>
      <c r="AIN327"/>
      <c r="AIO327"/>
      <c r="AIP327"/>
      <c r="AIQ327"/>
      <c r="AIR327"/>
      <c r="AIS327"/>
      <c r="AIT327"/>
      <c r="AIU327"/>
      <c r="AIV327"/>
      <c r="AIW327"/>
      <c r="AIX327"/>
      <c r="AIY327"/>
      <c r="AIZ327"/>
      <c r="AJA327"/>
      <c r="AJB327"/>
      <c r="AJC327"/>
      <c r="AJD327"/>
      <c r="AJE327"/>
      <c r="AJF327"/>
      <c r="AJG327"/>
      <c r="AJH327"/>
      <c r="AJI327"/>
      <c r="AJJ327"/>
      <c r="AJK327"/>
      <c r="AJL327"/>
      <c r="AJM327"/>
      <c r="AJN327"/>
      <c r="AJO327"/>
      <c r="AJP327"/>
      <c r="AJQ327"/>
      <c r="AJR327"/>
      <c r="AJS327"/>
      <c r="AJT327"/>
      <c r="AJU327"/>
      <c r="AJV327"/>
      <c r="AJW327"/>
      <c r="AJX327"/>
      <c r="AJY327"/>
      <c r="AJZ327"/>
      <c r="AKA327"/>
      <c r="AKB327"/>
      <c r="AKC327"/>
      <c r="AKD327"/>
      <c r="AKE327"/>
      <c r="AKF327"/>
      <c r="AKG327"/>
      <c r="AKH327"/>
      <c r="AKI327"/>
      <c r="AKJ327"/>
      <c r="AKK327"/>
      <c r="AKL327"/>
      <c r="AKM327"/>
      <c r="AKN327"/>
      <c r="AKO327"/>
      <c r="AKP327"/>
      <c r="AKQ327"/>
      <c r="AKR327"/>
      <c r="AKS327"/>
      <c r="AKT327"/>
      <c r="AKU327"/>
      <c r="AKV327"/>
      <c r="AKW327"/>
      <c r="AKX327"/>
      <c r="AKY327"/>
      <c r="AKZ327"/>
      <c r="ALA327"/>
      <c r="ALB327"/>
      <c r="ALC327"/>
      <c r="ALD327"/>
      <c r="ALE327"/>
      <c r="ALF327"/>
      <c r="ALG327"/>
      <c r="ALH327"/>
      <c r="ALI327"/>
      <c r="ALJ327"/>
      <c r="ALK327"/>
      <c r="ALL327"/>
      <c r="ALM327"/>
      <c r="ALN327"/>
      <c r="ALO327"/>
      <c r="ALP327"/>
      <c r="ALQ327"/>
      <c r="ALR327"/>
      <c r="ALS327"/>
      <c r="ALT327"/>
      <c r="ALU327"/>
      <c r="ALV327"/>
      <c r="ALW327"/>
      <c r="ALX327"/>
      <c r="ALY327"/>
      <c r="ALZ327"/>
      <c r="AMA327"/>
      <c r="AMB327"/>
      <c r="AMC327"/>
      <c r="AMD327"/>
      <c r="AME327"/>
      <c r="AMF327"/>
      <c r="AMG327"/>
      <c r="AMH327"/>
      <c r="AMI327"/>
      <c r="AMJ327"/>
    </row>
    <row r="328" spans="1:1024">
      <c r="A328" s="14" t="s">
        <v>56</v>
      </c>
      <c r="B328" s="15">
        <v>0</v>
      </c>
      <c r="C328" s="16">
        <v>31964</v>
      </c>
      <c r="D328" s="17">
        <v>42377</v>
      </c>
      <c r="E328" s="17">
        <v>42390</v>
      </c>
      <c r="F328" s="13">
        <f t="shared" si="36"/>
        <v>13</v>
      </c>
      <c r="G328" s="18" t="str">
        <f t="shared" si="41"/>
        <v>28 years, 6 months</v>
      </c>
      <c r="H328" s="18" t="s">
        <v>54</v>
      </c>
      <c r="I328" s="13" t="s">
        <v>52</v>
      </c>
      <c r="J328" s="18">
        <v>0</v>
      </c>
      <c r="K328" s="18">
        <v>0</v>
      </c>
      <c r="L328" s="18">
        <v>0</v>
      </c>
      <c r="M328" s="19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1</v>
      </c>
      <c r="U328" s="18">
        <v>1</v>
      </c>
      <c r="V328" s="18">
        <v>0</v>
      </c>
      <c r="W328" s="18">
        <v>0</v>
      </c>
      <c r="X328" s="18">
        <v>0</v>
      </c>
      <c r="Y328" s="18">
        <v>37.72</v>
      </c>
      <c r="Z328" s="18">
        <f t="shared" si="37"/>
        <v>1</v>
      </c>
      <c r="AA328" s="14">
        <v>1</v>
      </c>
      <c r="AB328" s="18">
        <v>1</v>
      </c>
      <c r="AC328" s="18">
        <v>0</v>
      </c>
      <c r="AD328" s="18">
        <v>0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  <c r="AK328" s="18">
        <v>0</v>
      </c>
      <c r="AL328" s="18">
        <v>0</v>
      </c>
      <c r="AM328" s="18">
        <v>130</v>
      </c>
      <c r="AN328" s="18">
        <v>150</v>
      </c>
      <c r="AO328" s="18">
        <f t="shared" si="38"/>
        <v>1</v>
      </c>
      <c r="AP328" s="18">
        <f t="shared" si="39"/>
        <v>1</v>
      </c>
      <c r="AQ328" s="13">
        <v>0</v>
      </c>
      <c r="AR328" s="18">
        <f t="shared" si="42"/>
        <v>13</v>
      </c>
      <c r="AS328" s="18">
        <v>0</v>
      </c>
      <c r="AT328" s="18">
        <v>0</v>
      </c>
      <c r="AU328" s="18">
        <f t="shared" si="40"/>
        <v>13</v>
      </c>
      <c r="AV328" s="18">
        <v>1</v>
      </c>
      <c r="AW328" s="18">
        <v>1</v>
      </c>
      <c r="AX328" s="18">
        <v>0</v>
      </c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</row>
    <row r="329" spans="1:1024">
      <c r="A329" s="14" t="s">
        <v>56</v>
      </c>
      <c r="B329" s="15">
        <v>0</v>
      </c>
      <c r="C329" s="16">
        <v>23715</v>
      </c>
      <c r="D329" s="17">
        <v>42377</v>
      </c>
      <c r="E329" s="17">
        <v>42379</v>
      </c>
      <c r="F329" s="13">
        <f t="shared" si="36"/>
        <v>2</v>
      </c>
      <c r="G329" s="18" t="str">
        <f t="shared" si="41"/>
        <v>51 years, 1 months</v>
      </c>
      <c r="H329" s="18" t="s">
        <v>51</v>
      </c>
      <c r="I329" s="13" t="s">
        <v>52</v>
      </c>
      <c r="J329" s="18">
        <v>0</v>
      </c>
      <c r="K329" s="18">
        <v>0</v>
      </c>
      <c r="L329" s="18">
        <v>0</v>
      </c>
      <c r="M329" s="19">
        <v>0</v>
      </c>
      <c r="N329" s="18">
        <v>0</v>
      </c>
      <c r="O329" s="18">
        <v>0</v>
      </c>
      <c r="P329" s="18">
        <v>0</v>
      </c>
      <c r="Q329" s="18">
        <v>1</v>
      </c>
      <c r="R329" s="18">
        <v>0</v>
      </c>
      <c r="S329" s="18">
        <v>0</v>
      </c>
      <c r="T329" s="18">
        <v>0</v>
      </c>
      <c r="U329" s="18">
        <v>0</v>
      </c>
      <c r="V329" s="18">
        <v>0</v>
      </c>
      <c r="W329" s="18">
        <v>0</v>
      </c>
      <c r="X329" s="18">
        <v>0</v>
      </c>
      <c r="Y329" s="18">
        <v>27.1</v>
      </c>
      <c r="Z329" s="18">
        <f t="shared" si="37"/>
        <v>0</v>
      </c>
      <c r="AA329" s="14">
        <v>0</v>
      </c>
      <c r="AB329" s="18">
        <v>0</v>
      </c>
      <c r="AC329" s="18">
        <v>0</v>
      </c>
      <c r="AD329" s="18">
        <v>0</v>
      </c>
      <c r="AE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18">
        <v>0</v>
      </c>
      <c r="AK329" s="18">
        <v>0</v>
      </c>
      <c r="AL329" s="18">
        <v>0</v>
      </c>
      <c r="AM329" s="18">
        <v>131</v>
      </c>
      <c r="AN329" s="18">
        <v>131</v>
      </c>
      <c r="AO329" s="18">
        <f t="shared" si="38"/>
        <v>1</v>
      </c>
      <c r="AP329" s="18">
        <f t="shared" si="39"/>
        <v>0</v>
      </c>
      <c r="AQ329" s="13">
        <v>0</v>
      </c>
      <c r="AR329" s="18">
        <f t="shared" si="42"/>
        <v>2</v>
      </c>
      <c r="AS329" s="18">
        <v>0</v>
      </c>
      <c r="AT329" s="18">
        <v>0</v>
      </c>
      <c r="AU329" s="18">
        <f t="shared" si="40"/>
        <v>2</v>
      </c>
      <c r="AV329" s="18">
        <v>0</v>
      </c>
      <c r="AW329" s="18">
        <v>0</v>
      </c>
      <c r="AX329" s="18">
        <v>0</v>
      </c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/>
      <c r="MZ329"/>
      <c r="NA329"/>
      <c r="NB329"/>
      <c r="NC329"/>
      <c r="ND329"/>
      <c r="NE329"/>
      <c r="NF329"/>
      <c r="NG329"/>
      <c r="NH329"/>
      <c r="NI329"/>
      <c r="NJ329"/>
      <c r="NK329"/>
      <c r="NL329"/>
      <c r="NM329"/>
      <c r="NN329"/>
      <c r="NO329"/>
      <c r="NP329"/>
      <c r="NQ329"/>
      <c r="NR329"/>
      <c r="NS329"/>
      <c r="NT329"/>
      <c r="NU329"/>
      <c r="NV329"/>
      <c r="NW329"/>
      <c r="NX329"/>
      <c r="NY329"/>
      <c r="NZ329"/>
      <c r="OA329"/>
      <c r="OB329"/>
      <c r="OC329"/>
      <c r="OD329"/>
      <c r="OE329"/>
      <c r="OF329"/>
      <c r="OG329"/>
      <c r="OH329"/>
      <c r="OI329"/>
      <c r="OJ329"/>
      <c r="OK329"/>
      <c r="OL329"/>
      <c r="OM329"/>
      <c r="ON329"/>
      <c r="OO329"/>
      <c r="OP329"/>
      <c r="OQ329"/>
      <c r="OR329"/>
      <c r="OS329"/>
      <c r="OT329"/>
      <c r="OU329"/>
      <c r="OV329"/>
      <c r="OW329"/>
      <c r="OX329"/>
      <c r="OY329"/>
      <c r="OZ329"/>
      <c r="PA329"/>
      <c r="PB329"/>
      <c r="PC329"/>
      <c r="PD329"/>
      <c r="PE329"/>
      <c r="PF329"/>
      <c r="PG329"/>
      <c r="PH329"/>
      <c r="PI329"/>
      <c r="PJ329"/>
      <c r="PK329"/>
      <c r="PL329"/>
      <c r="PM329"/>
      <c r="PN329"/>
      <c r="PO329"/>
      <c r="PP329"/>
      <c r="PQ329"/>
      <c r="PR329"/>
      <c r="PS329"/>
      <c r="PT329"/>
      <c r="PU329"/>
      <c r="PV329"/>
      <c r="PW329"/>
      <c r="PX329"/>
      <c r="PY329"/>
      <c r="PZ329"/>
      <c r="QA329"/>
      <c r="QB329"/>
      <c r="QC329"/>
      <c r="QD329"/>
      <c r="QE329"/>
      <c r="QF329"/>
      <c r="QG329"/>
      <c r="QH329"/>
      <c r="QI329"/>
      <c r="QJ329"/>
      <c r="QK329"/>
      <c r="QL329"/>
      <c r="QM329"/>
      <c r="QN329"/>
      <c r="QO329"/>
      <c r="QP329"/>
      <c r="QQ329"/>
      <c r="QR329"/>
      <c r="QS329"/>
      <c r="QT329"/>
      <c r="QU329"/>
      <c r="QV329"/>
      <c r="QW329"/>
      <c r="QX329"/>
      <c r="QY329"/>
      <c r="QZ329"/>
      <c r="RA329"/>
      <c r="RB329"/>
      <c r="RC329"/>
      <c r="RD329"/>
      <c r="RE329"/>
      <c r="RF329"/>
      <c r="RG329"/>
      <c r="RH329"/>
      <c r="RI329"/>
      <c r="RJ329"/>
      <c r="RK329"/>
      <c r="RL329"/>
      <c r="RM329"/>
      <c r="RN329"/>
      <c r="RO329"/>
      <c r="RP329"/>
      <c r="RQ329"/>
      <c r="RR329"/>
      <c r="RS329"/>
      <c r="RT329"/>
      <c r="RU329"/>
      <c r="RV329"/>
      <c r="RW329"/>
      <c r="RX329"/>
      <c r="RY329"/>
      <c r="RZ329"/>
      <c r="SA329"/>
      <c r="SB329"/>
      <c r="SC329"/>
      <c r="SD329"/>
      <c r="SE329"/>
      <c r="SF329"/>
      <c r="SG329"/>
      <c r="SH329"/>
      <c r="SI329"/>
      <c r="SJ329"/>
      <c r="SK329"/>
      <c r="SL329"/>
      <c r="SM329"/>
      <c r="SN329"/>
      <c r="SO329"/>
      <c r="SP329"/>
      <c r="SQ329"/>
      <c r="SR329"/>
      <c r="SS329"/>
      <c r="ST329"/>
      <c r="SU329"/>
      <c r="SV329"/>
      <c r="SW329"/>
      <c r="SX329"/>
      <c r="SY329"/>
      <c r="SZ329"/>
      <c r="TA329"/>
      <c r="TB329"/>
      <c r="TC329"/>
      <c r="TD329"/>
      <c r="TE329"/>
      <c r="TF329"/>
      <c r="TG329"/>
      <c r="TH329"/>
      <c r="TI329"/>
      <c r="TJ329"/>
      <c r="TK329"/>
      <c r="TL329"/>
      <c r="TM329"/>
      <c r="TN329"/>
      <c r="TO329"/>
      <c r="TP329"/>
      <c r="TQ329"/>
      <c r="TR329"/>
      <c r="TS329"/>
      <c r="TT329"/>
      <c r="TU329"/>
      <c r="TV329"/>
      <c r="TW329"/>
      <c r="TX329"/>
      <c r="TY329"/>
      <c r="TZ329"/>
      <c r="UA329"/>
      <c r="UB329"/>
      <c r="UC329"/>
      <c r="UD329"/>
      <c r="UE329"/>
      <c r="UF329"/>
      <c r="UG329"/>
      <c r="UH329"/>
      <c r="UI329"/>
      <c r="UJ329"/>
      <c r="UK329"/>
      <c r="UL329"/>
      <c r="UM329"/>
      <c r="UN329"/>
      <c r="UO329"/>
      <c r="UP329"/>
      <c r="UQ329"/>
      <c r="UR329"/>
      <c r="US329"/>
      <c r="UT329"/>
      <c r="UU329"/>
      <c r="UV329"/>
      <c r="UW329"/>
      <c r="UX329"/>
      <c r="UY329"/>
      <c r="UZ329"/>
      <c r="VA329"/>
      <c r="VB329"/>
      <c r="VC329"/>
      <c r="VD329"/>
      <c r="VE329"/>
      <c r="VF329"/>
      <c r="VG329"/>
      <c r="VH329"/>
      <c r="VI329"/>
      <c r="VJ329"/>
      <c r="VK329"/>
      <c r="VL329"/>
      <c r="VM329"/>
      <c r="VN329"/>
      <c r="VO329"/>
      <c r="VP329"/>
      <c r="VQ329"/>
      <c r="VR329"/>
      <c r="VS329"/>
      <c r="VT329"/>
      <c r="VU329"/>
      <c r="VV329"/>
      <c r="VW329"/>
      <c r="VX329"/>
      <c r="VY329"/>
      <c r="VZ329"/>
      <c r="WA329"/>
      <c r="WB329"/>
      <c r="WC329"/>
      <c r="WD329"/>
      <c r="WE329"/>
      <c r="WF329"/>
      <c r="WG329"/>
      <c r="WH329"/>
      <c r="WI329"/>
      <c r="WJ329"/>
      <c r="WK329"/>
      <c r="WL329"/>
      <c r="WM329"/>
      <c r="WN329"/>
      <c r="WO329"/>
      <c r="WP329"/>
      <c r="WQ329"/>
      <c r="WR329"/>
      <c r="WS329"/>
      <c r="WT329"/>
      <c r="WU329"/>
      <c r="WV329"/>
      <c r="WW329"/>
      <c r="WX329"/>
      <c r="WY329"/>
      <c r="WZ329"/>
      <c r="XA329"/>
      <c r="XB329"/>
      <c r="XC329"/>
      <c r="XD329"/>
      <c r="XE329"/>
      <c r="XF329"/>
      <c r="XG329"/>
      <c r="XH329"/>
      <c r="XI329"/>
      <c r="XJ329"/>
      <c r="XK329"/>
      <c r="XL329"/>
      <c r="XM329"/>
      <c r="XN329"/>
      <c r="XO329"/>
      <c r="XP329"/>
      <c r="XQ329"/>
      <c r="XR329"/>
      <c r="XS329"/>
      <c r="XT329"/>
      <c r="XU329"/>
      <c r="XV329"/>
      <c r="XW329"/>
      <c r="XX329"/>
      <c r="XY329"/>
      <c r="XZ329"/>
      <c r="YA329"/>
      <c r="YB329"/>
      <c r="YC329"/>
      <c r="YD329"/>
      <c r="YE329"/>
      <c r="YF329"/>
      <c r="YG329"/>
      <c r="YH329"/>
      <c r="YI329"/>
      <c r="YJ329"/>
      <c r="YK329"/>
      <c r="YL329"/>
      <c r="YM329"/>
      <c r="YN329"/>
      <c r="YO329"/>
      <c r="YP329"/>
      <c r="YQ329"/>
      <c r="YR329"/>
      <c r="YS329"/>
      <c r="YT329"/>
      <c r="YU329"/>
      <c r="YV329"/>
      <c r="YW329"/>
      <c r="YX329"/>
      <c r="YY329"/>
      <c r="YZ329"/>
      <c r="ZA329"/>
      <c r="ZB329"/>
      <c r="ZC329"/>
      <c r="ZD329"/>
      <c r="ZE329"/>
      <c r="ZF329"/>
      <c r="ZG329"/>
      <c r="ZH329"/>
      <c r="ZI329"/>
      <c r="ZJ329"/>
      <c r="ZK329"/>
      <c r="ZL329"/>
      <c r="ZM329"/>
      <c r="ZN329"/>
      <c r="ZO329"/>
      <c r="ZP329"/>
      <c r="ZQ329"/>
      <c r="ZR329"/>
      <c r="ZS329"/>
      <c r="ZT329"/>
      <c r="ZU329"/>
      <c r="ZV329"/>
      <c r="ZW329"/>
      <c r="ZX329"/>
      <c r="ZY329"/>
      <c r="ZZ329"/>
      <c r="AAA329"/>
      <c r="AAB329"/>
      <c r="AAC329"/>
      <c r="AAD329"/>
      <c r="AAE329"/>
      <c r="AAF329"/>
      <c r="AAG329"/>
      <c r="AAH329"/>
      <c r="AAI329"/>
      <c r="AAJ329"/>
      <c r="AAK329"/>
      <c r="AAL329"/>
      <c r="AAM329"/>
      <c r="AAN329"/>
      <c r="AAO329"/>
      <c r="AAP329"/>
      <c r="AAQ329"/>
      <c r="AAR329"/>
      <c r="AAS329"/>
      <c r="AAT329"/>
      <c r="AAU329"/>
      <c r="AAV329"/>
      <c r="AAW329"/>
      <c r="AAX329"/>
      <c r="AAY329"/>
      <c r="AAZ329"/>
      <c r="ABA329"/>
      <c r="ABB329"/>
      <c r="ABC329"/>
      <c r="ABD329"/>
      <c r="ABE329"/>
      <c r="ABF329"/>
      <c r="ABG329"/>
      <c r="ABH329"/>
      <c r="ABI329"/>
      <c r="ABJ329"/>
      <c r="ABK329"/>
      <c r="ABL329"/>
      <c r="ABM329"/>
      <c r="ABN329"/>
      <c r="ABO329"/>
      <c r="ABP329"/>
      <c r="ABQ329"/>
      <c r="ABR329"/>
      <c r="ABS329"/>
      <c r="ABT329"/>
      <c r="ABU329"/>
      <c r="ABV329"/>
      <c r="ABW329"/>
      <c r="ABX329"/>
      <c r="ABY329"/>
      <c r="ABZ329"/>
      <c r="ACA329"/>
      <c r="ACB329"/>
      <c r="ACC329"/>
      <c r="ACD329"/>
      <c r="ACE329"/>
      <c r="ACF329"/>
      <c r="ACG329"/>
      <c r="ACH329"/>
      <c r="ACI329"/>
      <c r="ACJ329"/>
      <c r="ACK329"/>
      <c r="ACL329"/>
      <c r="ACM329"/>
      <c r="ACN329"/>
      <c r="ACO329"/>
      <c r="ACP329"/>
      <c r="ACQ329"/>
      <c r="ACR329"/>
      <c r="ACS329"/>
      <c r="ACT329"/>
      <c r="ACU329"/>
      <c r="ACV329"/>
      <c r="ACW329"/>
      <c r="ACX329"/>
      <c r="ACY329"/>
      <c r="ACZ329"/>
      <c r="ADA329"/>
      <c r="ADB329"/>
      <c r="ADC329"/>
      <c r="ADD329"/>
      <c r="ADE329"/>
      <c r="ADF329"/>
      <c r="ADG329"/>
      <c r="ADH329"/>
      <c r="ADI329"/>
      <c r="ADJ329"/>
      <c r="ADK329"/>
      <c r="ADL329"/>
      <c r="ADM329"/>
      <c r="ADN329"/>
      <c r="ADO329"/>
      <c r="ADP329"/>
      <c r="ADQ329"/>
      <c r="ADR329"/>
      <c r="ADS329"/>
      <c r="ADT329"/>
      <c r="ADU329"/>
      <c r="ADV329"/>
      <c r="ADW329"/>
      <c r="ADX329"/>
      <c r="ADY329"/>
      <c r="ADZ329"/>
      <c r="AEA329"/>
      <c r="AEB329"/>
      <c r="AEC329"/>
      <c r="AED329"/>
      <c r="AEE329"/>
      <c r="AEF329"/>
      <c r="AEG329"/>
      <c r="AEH329"/>
      <c r="AEI329"/>
      <c r="AEJ329"/>
      <c r="AEK329"/>
      <c r="AEL329"/>
      <c r="AEM329"/>
      <c r="AEN329"/>
      <c r="AEO329"/>
      <c r="AEP329"/>
      <c r="AEQ329"/>
      <c r="AER329"/>
      <c r="AES329"/>
      <c r="AET329"/>
      <c r="AEU329"/>
      <c r="AEV329"/>
      <c r="AEW329"/>
      <c r="AEX329"/>
      <c r="AEY329"/>
      <c r="AEZ329"/>
      <c r="AFA329"/>
      <c r="AFB329"/>
      <c r="AFC329"/>
      <c r="AFD329"/>
      <c r="AFE329"/>
      <c r="AFF329"/>
      <c r="AFG329"/>
      <c r="AFH329"/>
      <c r="AFI329"/>
      <c r="AFJ329"/>
      <c r="AFK329"/>
      <c r="AFL329"/>
      <c r="AFM329"/>
      <c r="AFN329"/>
      <c r="AFO329"/>
      <c r="AFP329"/>
      <c r="AFQ329"/>
      <c r="AFR329"/>
      <c r="AFS329"/>
      <c r="AFT329"/>
      <c r="AFU329"/>
      <c r="AFV329"/>
      <c r="AFW329"/>
      <c r="AFX329"/>
      <c r="AFY329"/>
      <c r="AFZ329"/>
      <c r="AGA329"/>
      <c r="AGB329"/>
      <c r="AGC329"/>
      <c r="AGD329"/>
      <c r="AGE329"/>
      <c r="AGF329"/>
      <c r="AGG329"/>
      <c r="AGH329"/>
      <c r="AGI329"/>
      <c r="AGJ329"/>
      <c r="AGK329"/>
      <c r="AGL329"/>
      <c r="AGM329"/>
      <c r="AGN329"/>
      <c r="AGO329"/>
      <c r="AGP329"/>
      <c r="AGQ329"/>
      <c r="AGR329"/>
      <c r="AGS329"/>
      <c r="AGT329"/>
      <c r="AGU329"/>
      <c r="AGV329"/>
      <c r="AGW329"/>
      <c r="AGX329"/>
      <c r="AGY329"/>
      <c r="AGZ329"/>
      <c r="AHA329"/>
      <c r="AHB329"/>
      <c r="AHC329"/>
      <c r="AHD329"/>
      <c r="AHE329"/>
      <c r="AHF329"/>
      <c r="AHG329"/>
      <c r="AHH329"/>
      <c r="AHI329"/>
      <c r="AHJ329"/>
      <c r="AHK329"/>
      <c r="AHL329"/>
      <c r="AHM329"/>
      <c r="AHN329"/>
      <c r="AHO329"/>
      <c r="AHP329"/>
      <c r="AHQ329"/>
      <c r="AHR329"/>
      <c r="AHS329"/>
      <c r="AHT329"/>
      <c r="AHU329"/>
      <c r="AHV329"/>
      <c r="AHW329"/>
      <c r="AHX329"/>
      <c r="AHY329"/>
      <c r="AHZ329"/>
      <c r="AIA329"/>
      <c r="AIB329"/>
      <c r="AIC329"/>
      <c r="AID329"/>
      <c r="AIE329"/>
      <c r="AIF329"/>
      <c r="AIG329"/>
      <c r="AIH329"/>
      <c r="AII329"/>
      <c r="AIJ329"/>
      <c r="AIK329"/>
      <c r="AIL329"/>
      <c r="AIM329"/>
      <c r="AIN329"/>
      <c r="AIO329"/>
      <c r="AIP329"/>
      <c r="AIQ329"/>
      <c r="AIR329"/>
      <c r="AIS329"/>
      <c r="AIT329"/>
      <c r="AIU329"/>
      <c r="AIV329"/>
      <c r="AIW329"/>
      <c r="AIX329"/>
      <c r="AIY329"/>
      <c r="AIZ329"/>
      <c r="AJA329"/>
      <c r="AJB329"/>
      <c r="AJC329"/>
      <c r="AJD329"/>
      <c r="AJE329"/>
      <c r="AJF329"/>
      <c r="AJG329"/>
      <c r="AJH329"/>
      <c r="AJI329"/>
      <c r="AJJ329"/>
      <c r="AJK329"/>
      <c r="AJL329"/>
      <c r="AJM329"/>
      <c r="AJN329"/>
      <c r="AJO329"/>
      <c r="AJP329"/>
      <c r="AJQ329"/>
      <c r="AJR329"/>
      <c r="AJS329"/>
      <c r="AJT329"/>
      <c r="AJU329"/>
      <c r="AJV329"/>
      <c r="AJW329"/>
      <c r="AJX329"/>
      <c r="AJY329"/>
      <c r="AJZ329"/>
      <c r="AKA329"/>
      <c r="AKB329"/>
      <c r="AKC329"/>
      <c r="AKD329"/>
      <c r="AKE329"/>
      <c r="AKF329"/>
      <c r="AKG329"/>
      <c r="AKH329"/>
      <c r="AKI329"/>
      <c r="AKJ329"/>
      <c r="AKK329"/>
      <c r="AKL329"/>
      <c r="AKM329"/>
      <c r="AKN329"/>
      <c r="AKO329"/>
      <c r="AKP329"/>
      <c r="AKQ329"/>
      <c r="AKR329"/>
      <c r="AKS329"/>
      <c r="AKT329"/>
      <c r="AKU329"/>
      <c r="AKV329"/>
      <c r="AKW329"/>
      <c r="AKX329"/>
      <c r="AKY329"/>
      <c r="AKZ329"/>
      <c r="ALA329"/>
      <c r="ALB329"/>
      <c r="ALC329"/>
      <c r="ALD329"/>
      <c r="ALE329"/>
      <c r="ALF329"/>
      <c r="ALG329"/>
      <c r="ALH329"/>
      <c r="ALI329"/>
      <c r="ALJ329"/>
      <c r="ALK329"/>
      <c r="ALL329"/>
      <c r="ALM329"/>
      <c r="ALN329"/>
      <c r="ALO329"/>
      <c r="ALP329"/>
      <c r="ALQ329"/>
      <c r="ALR329"/>
      <c r="ALS329"/>
      <c r="ALT329"/>
      <c r="ALU329"/>
      <c r="ALV329"/>
      <c r="ALW329"/>
      <c r="ALX329"/>
      <c r="ALY329"/>
      <c r="ALZ329"/>
      <c r="AMA329"/>
      <c r="AMB329"/>
      <c r="AMC329"/>
      <c r="AMD329"/>
      <c r="AME329"/>
      <c r="AMF329"/>
      <c r="AMG329"/>
      <c r="AMH329"/>
      <c r="AMI329"/>
      <c r="AMJ329"/>
    </row>
    <row r="330" spans="1:1024">
      <c r="A330" s="14" t="s">
        <v>50</v>
      </c>
      <c r="B330" s="15">
        <v>1</v>
      </c>
      <c r="C330" s="16">
        <v>22814</v>
      </c>
      <c r="D330" s="17">
        <v>42380</v>
      </c>
      <c r="E330" s="17">
        <v>42389</v>
      </c>
      <c r="F330" s="13">
        <f t="shared" si="36"/>
        <v>9</v>
      </c>
      <c r="G330" s="18" t="str">
        <f t="shared" si="41"/>
        <v>53 years, 6 months</v>
      </c>
      <c r="H330" s="18" t="s">
        <v>54</v>
      </c>
      <c r="I330" s="13" t="s">
        <v>57</v>
      </c>
      <c r="J330" s="18">
        <v>0</v>
      </c>
      <c r="K330" s="18">
        <v>0</v>
      </c>
      <c r="L330" s="18">
        <v>0</v>
      </c>
      <c r="M330" s="19">
        <v>1</v>
      </c>
      <c r="N330" s="18">
        <v>1</v>
      </c>
      <c r="O330" s="18">
        <v>0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  <c r="U330" s="18">
        <v>0</v>
      </c>
      <c r="V330" s="18">
        <v>0</v>
      </c>
      <c r="W330" s="18">
        <v>0</v>
      </c>
      <c r="X330" s="18">
        <v>0</v>
      </c>
      <c r="Y330" s="18">
        <v>31.02</v>
      </c>
      <c r="Z330" s="18">
        <f t="shared" si="37"/>
        <v>1</v>
      </c>
      <c r="AA330" s="14">
        <v>1</v>
      </c>
      <c r="AB330" s="18">
        <v>1</v>
      </c>
      <c r="AC330" s="18">
        <v>0</v>
      </c>
      <c r="AD330" s="18">
        <v>0</v>
      </c>
      <c r="AE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8">
        <v>136</v>
      </c>
      <c r="AN330" s="18">
        <v>146</v>
      </c>
      <c r="AO330" s="18">
        <f t="shared" si="38"/>
        <v>0</v>
      </c>
      <c r="AP330" s="18">
        <f t="shared" si="39"/>
        <v>1</v>
      </c>
      <c r="AQ330" s="13">
        <v>0</v>
      </c>
      <c r="AR330" s="18">
        <f t="shared" si="42"/>
        <v>9</v>
      </c>
      <c r="AS330" s="18">
        <v>1</v>
      </c>
      <c r="AT330" s="18">
        <v>14</v>
      </c>
      <c r="AU330" s="18">
        <f t="shared" si="40"/>
        <v>23</v>
      </c>
      <c r="AV330" s="18">
        <v>0</v>
      </c>
      <c r="AW330" s="18">
        <v>0</v>
      </c>
      <c r="AX330" s="18">
        <v>0</v>
      </c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  <c r="NG330"/>
      <c r="NH330"/>
      <c r="NI330"/>
      <c r="NJ330"/>
      <c r="NK330"/>
      <c r="NL330"/>
      <c r="NM330"/>
      <c r="NN330"/>
      <c r="NO330"/>
      <c r="NP330"/>
      <c r="NQ330"/>
      <c r="NR330"/>
      <c r="NS330"/>
      <c r="NT330"/>
      <c r="NU330"/>
      <c r="NV330"/>
      <c r="NW330"/>
      <c r="NX330"/>
      <c r="NY330"/>
      <c r="NZ330"/>
      <c r="OA330"/>
      <c r="OB330"/>
      <c r="OC330"/>
      <c r="OD330"/>
      <c r="OE330"/>
      <c r="OF330"/>
      <c r="OG330"/>
      <c r="OH330"/>
      <c r="OI330"/>
      <c r="OJ330"/>
      <c r="OK330"/>
      <c r="OL330"/>
      <c r="OM330"/>
      <c r="ON330"/>
      <c r="OO330"/>
      <c r="OP330"/>
      <c r="OQ330"/>
      <c r="OR330"/>
      <c r="OS330"/>
      <c r="OT330"/>
      <c r="OU330"/>
      <c r="OV330"/>
      <c r="OW330"/>
      <c r="OX330"/>
      <c r="OY330"/>
      <c r="OZ330"/>
      <c r="PA330"/>
      <c r="PB330"/>
      <c r="PC330"/>
      <c r="PD330"/>
      <c r="PE330"/>
      <c r="PF330"/>
      <c r="PG330"/>
      <c r="PH330"/>
      <c r="PI330"/>
      <c r="PJ330"/>
      <c r="PK330"/>
      <c r="PL330"/>
      <c r="PM330"/>
      <c r="PN330"/>
      <c r="PO330"/>
      <c r="PP330"/>
      <c r="PQ330"/>
      <c r="PR330"/>
      <c r="PS330"/>
      <c r="PT330"/>
      <c r="PU330"/>
      <c r="PV330"/>
      <c r="PW330"/>
      <c r="PX330"/>
      <c r="PY330"/>
      <c r="PZ330"/>
      <c r="QA330"/>
      <c r="QB330"/>
      <c r="QC330"/>
      <c r="QD330"/>
      <c r="QE330"/>
      <c r="QF330"/>
      <c r="QG330"/>
      <c r="QH330"/>
      <c r="QI330"/>
      <c r="QJ330"/>
      <c r="QK330"/>
      <c r="QL330"/>
      <c r="QM330"/>
      <c r="QN330"/>
      <c r="QO330"/>
      <c r="QP330"/>
      <c r="QQ330"/>
      <c r="QR330"/>
      <c r="QS330"/>
      <c r="QT330"/>
      <c r="QU330"/>
      <c r="QV330"/>
      <c r="QW330"/>
      <c r="QX330"/>
      <c r="QY330"/>
      <c r="QZ330"/>
      <c r="RA330"/>
      <c r="RB330"/>
      <c r="RC330"/>
      <c r="RD330"/>
      <c r="RE330"/>
      <c r="RF330"/>
      <c r="RG330"/>
      <c r="RH330"/>
      <c r="RI330"/>
      <c r="RJ330"/>
      <c r="RK330"/>
      <c r="RL330"/>
      <c r="RM330"/>
      <c r="RN330"/>
      <c r="RO330"/>
      <c r="RP330"/>
      <c r="RQ330"/>
      <c r="RR330"/>
      <c r="RS330"/>
      <c r="RT330"/>
      <c r="RU330"/>
      <c r="RV330"/>
      <c r="RW330"/>
      <c r="RX330"/>
      <c r="RY330"/>
      <c r="RZ330"/>
      <c r="SA330"/>
      <c r="SB330"/>
      <c r="SC330"/>
      <c r="SD330"/>
      <c r="SE330"/>
      <c r="SF330"/>
      <c r="SG330"/>
      <c r="SH330"/>
      <c r="SI330"/>
      <c r="SJ330"/>
      <c r="SK330"/>
      <c r="SL330"/>
      <c r="SM330"/>
      <c r="SN330"/>
      <c r="SO330"/>
      <c r="SP330"/>
      <c r="SQ330"/>
      <c r="SR330"/>
      <c r="SS330"/>
      <c r="ST330"/>
      <c r="SU330"/>
      <c r="SV330"/>
      <c r="SW330"/>
      <c r="SX330"/>
      <c r="SY330"/>
      <c r="SZ330"/>
      <c r="TA330"/>
      <c r="TB330"/>
      <c r="TC330"/>
      <c r="TD330"/>
      <c r="TE330"/>
      <c r="TF330"/>
      <c r="TG330"/>
      <c r="TH330"/>
      <c r="TI330"/>
      <c r="TJ330"/>
      <c r="TK330"/>
      <c r="TL330"/>
      <c r="TM330"/>
      <c r="TN330"/>
      <c r="TO330"/>
      <c r="TP330"/>
      <c r="TQ330"/>
      <c r="TR330"/>
      <c r="TS330"/>
      <c r="TT330"/>
      <c r="TU330"/>
      <c r="TV330"/>
      <c r="TW330"/>
      <c r="TX330"/>
      <c r="TY330"/>
      <c r="TZ330"/>
      <c r="UA330"/>
      <c r="UB330"/>
      <c r="UC330"/>
      <c r="UD330"/>
      <c r="UE330"/>
      <c r="UF330"/>
      <c r="UG330"/>
      <c r="UH330"/>
      <c r="UI330"/>
      <c r="UJ330"/>
      <c r="UK330"/>
      <c r="UL330"/>
      <c r="UM330"/>
      <c r="UN330"/>
      <c r="UO330"/>
      <c r="UP330"/>
      <c r="UQ330"/>
      <c r="UR330"/>
      <c r="US330"/>
      <c r="UT330"/>
      <c r="UU330"/>
      <c r="UV330"/>
      <c r="UW330"/>
      <c r="UX330"/>
      <c r="UY330"/>
      <c r="UZ330"/>
      <c r="VA330"/>
      <c r="VB330"/>
      <c r="VC330"/>
      <c r="VD330"/>
      <c r="VE330"/>
      <c r="VF330"/>
      <c r="VG330"/>
      <c r="VH330"/>
      <c r="VI330"/>
      <c r="VJ330"/>
      <c r="VK330"/>
      <c r="VL330"/>
      <c r="VM330"/>
      <c r="VN330"/>
      <c r="VO330"/>
      <c r="VP330"/>
      <c r="VQ330"/>
      <c r="VR330"/>
      <c r="VS330"/>
      <c r="VT330"/>
      <c r="VU330"/>
      <c r="VV330"/>
      <c r="VW330"/>
      <c r="VX330"/>
      <c r="VY330"/>
      <c r="VZ330"/>
      <c r="WA330"/>
      <c r="WB330"/>
      <c r="WC330"/>
      <c r="WD330"/>
      <c r="WE330"/>
      <c r="WF330"/>
      <c r="WG330"/>
      <c r="WH330"/>
      <c r="WI330"/>
      <c r="WJ330"/>
      <c r="WK330"/>
      <c r="WL330"/>
      <c r="WM330"/>
      <c r="WN330"/>
      <c r="WO330"/>
      <c r="WP330"/>
      <c r="WQ330"/>
      <c r="WR330"/>
      <c r="WS330"/>
      <c r="WT330"/>
      <c r="WU330"/>
      <c r="WV330"/>
      <c r="WW330"/>
      <c r="WX330"/>
      <c r="WY330"/>
      <c r="WZ330"/>
      <c r="XA330"/>
      <c r="XB330"/>
      <c r="XC330"/>
      <c r="XD330"/>
      <c r="XE330"/>
      <c r="XF330"/>
      <c r="XG330"/>
      <c r="XH330"/>
      <c r="XI330"/>
      <c r="XJ330"/>
      <c r="XK330"/>
      <c r="XL330"/>
      <c r="XM330"/>
      <c r="XN330"/>
      <c r="XO330"/>
      <c r="XP330"/>
      <c r="XQ330"/>
      <c r="XR330"/>
      <c r="XS330"/>
      <c r="XT330"/>
      <c r="XU330"/>
      <c r="XV330"/>
      <c r="XW330"/>
      <c r="XX330"/>
      <c r="XY330"/>
      <c r="XZ330"/>
      <c r="YA330"/>
      <c r="YB330"/>
      <c r="YC330"/>
      <c r="YD330"/>
      <c r="YE330"/>
      <c r="YF330"/>
      <c r="YG330"/>
      <c r="YH330"/>
      <c r="YI330"/>
      <c r="YJ330"/>
      <c r="YK330"/>
      <c r="YL330"/>
      <c r="YM330"/>
      <c r="YN330"/>
      <c r="YO330"/>
      <c r="YP330"/>
      <c r="YQ330"/>
      <c r="YR330"/>
      <c r="YS330"/>
      <c r="YT330"/>
      <c r="YU330"/>
      <c r="YV330"/>
      <c r="YW330"/>
      <c r="YX330"/>
      <c r="YY330"/>
      <c r="YZ330"/>
      <c r="ZA330"/>
      <c r="ZB330"/>
      <c r="ZC330"/>
      <c r="ZD330"/>
      <c r="ZE330"/>
      <c r="ZF330"/>
      <c r="ZG330"/>
      <c r="ZH330"/>
      <c r="ZI330"/>
      <c r="ZJ330"/>
      <c r="ZK330"/>
      <c r="ZL330"/>
      <c r="ZM330"/>
      <c r="ZN330"/>
      <c r="ZO330"/>
      <c r="ZP330"/>
      <c r="ZQ330"/>
      <c r="ZR330"/>
      <c r="ZS330"/>
      <c r="ZT330"/>
      <c r="ZU330"/>
      <c r="ZV330"/>
      <c r="ZW330"/>
      <c r="ZX330"/>
      <c r="ZY330"/>
      <c r="ZZ330"/>
      <c r="AAA330"/>
      <c r="AAB330"/>
      <c r="AAC330"/>
      <c r="AAD330"/>
      <c r="AAE330"/>
      <c r="AAF330"/>
      <c r="AAG330"/>
      <c r="AAH330"/>
      <c r="AAI330"/>
      <c r="AAJ330"/>
      <c r="AAK330"/>
      <c r="AAL330"/>
      <c r="AAM330"/>
      <c r="AAN330"/>
      <c r="AAO330"/>
      <c r="AAP330"/>
      <c r="AAQ330"/>
      <c r="AAR330"/>
      <c r="AAS330"/>
      <c r="AAT330"/>
      <c r="AAU330"/>
      <c r="AAV330"/>
      <c r="AAW330"/>
      <c r="AAX330"/>
      <c r="AAY330"/>
      <c r="AAZ330"/>
      <c r="ABA330"/>
      <c r="ABB330"/>
      <c r="ABC330"/>
      <c r="ABD330"/>
      <c r="ABE330"/>
      <c r="ABF330"/>
      <c r="ABG330"/>
      <c r="ABH330"/>
      <c r="ABI330"/>
      <c r="ABJ330"/>
      <c r="ABK330"/>
      <c r="ABL330"/>
      <c r="ABM330"/>
      <c r="ABN330"/>
      <c r="ABO330"/>
      <c r="ABP330"/>
      <c r="ABQ330"/>
      <c r="ABR330"/>
      <c r="ABS330"/>
      <c r="ABT330"/>
      <c r="ABU330"/>
      <c r="ABV330"/>
      <c r="ABW330"/>
      <c r="ABX330"/>
      <c r="ABY330"/>
      <c r="ABZ330"/>
      <c r="ACA330"/>
      <c r="ACB330"/>
      <c r="ACC330"/>
      <c r="ACD330"/>
      <c r="ACE330"/>
      <c r="ACF330"/>
      <c r="ACG330"/>
      <c r="ACH330"/>
      <c r="ACI330"/>
      <c r="ACJ330"/>
      <c r="ACK330"/>
      <c r="ACL330"/>
      <c r="ACM330"/>
      <c r="ACN330"/>
      <c r="ACO330"/>
      <c r="ACP330"/>
      <c r="ACQ330"/>
      <c r="ACR330"/>
      <c r="ACS330"/>
      <c r="ACT330"/>
      <c r="ACU330"/>
      <c r="ACV330"/>
      <c r="ACW330"/>
      <c r="ACX330"/>
      <c r="ACY330"/>
      <c r="ACZ330"/>
      <c r="ADA330"/>
      <c r="ADB330"/>
      <c r="ADC330"/>
      <c r="ADD330"/>
      <c r="ADE330"/>
      <c r="ADF330"/>
      <c r="ADG330"/>
      <c r="ADH330"/>
      <c r="ADI330"/>
      <c r="ADJ330"/>
      <c r="ADK330"/>
      <c r="ADL330"/>
      <c r="ADM330"/>
      <c r="ADN330"/>
      <c r="ADO330"/>
      <c r="ADP330"/>
      <c r="ADQ330"/>
      <c r="ADR330"/>
      <c r="ADS330"/>
      <c r="ADT330"/>
      <c r="ADU330"/>
      <c r="ADV330"/>
      <c r="ADW330"/>
      <c r="ADX330"/>
      <c r="ADY330"/>
      <c r="ADZ330"/>
      <c r="AEA330"/>
      <c r="AEB330"/>
      <c r="AEC330"/>
      <c r="AED330"/>
      <c r="AEE330"/>
      <c r="AEF330"/>
      <c r="AEG330"/>
      <c r="AEH330"/>
      <c r="AEI330"/>
      <c r="AEJ330"/>
      <c r="AEK330"/>
      <c r="AEL330"/>
      <c r="AEM330"/>
      <c r="AEN330"/>
      <c r="AEO330"/>
      <c r="AEP330"/>
      <c r="AEQ330"/>
      <c r="AER330"/>
      <c r="AES330"/>
      <c r="AET330"/>
      <c r="AEU330"/>
      <c r="AEV330"/>
      <c r="AEW330"/>
      <c r="AEX330"/>
      <c r="AEY330"/>
      <c r="AEZ330"/>
      <c r="AFA330"/>
      <c r="AFB330"/>
      <c r="AFC330"/>
      <c r="AFD330"/>
      <c r="AFE330"/>
      <c r="AFF330"/>
      <c r="AFG330"/>
      <c r="AFH330"/>
      <c r="AFI330"/>
      <c r="AFJ330"/>
      <c r="AFK330"/>
      <c r="AFL330"/>
      <c r="AFM330"/>
      <c r="AFN330"/>
      <c r="AFO330"/>
      <c r="AFP330"/>
      <c r="AFQ330"/>
      <c r="AFR330"/>
      <c r="AFS330"/>
      <c r="AFT330"/>
      <c r="AFU330"/>
      <c r="AFV330"/>
      <c r="AFW330"/>
      <c r="AFX330"/>
      <c r="AFY330"/>
      <c r="AFZ330"/>
      <c r="AGA330"/>
      <c r="AGB330"/>
      <c r="AGC330"/>
      <c r="AGD330"/>
      <c r="AGE330"/>
      <c r="AGF330"/>
      <c r="AGG330"/>
      <c r="AGH330"/>
      <c r="AGI330"/>
      <c r="AGJ330"/>
      <c r="AGK330"/>
      <c r="AGL330"/>
      <c r="AGM330"/>
      <c r="AGN330"/>
      <c r="AGO330"/>
      <c r="AGP330"/>
      <c r="AGQ330"/>
      <c r="AGR330"/>
      <c r="AGS330"/>
      <c r="AGT330"/>
      <c r="AGU330"/>
      <c r="AGV330"/>
      <c r="AGW330"/>
      <c r="AGX330"/>
      <c r="AGY330"/>
      <c r="AGZ330"/>
      <c r="AHA330"/>
      <c r="AHB330"/>
      <c r="AHC330"/>
      <c r="AHD330"/>
      <c r="AHE330"/>
      <c r="AHF330"/>
      <c r="AHG330"/>
      <c r="AHH330"/>
      <c r="AHI330"/>
      <c r="AHJ330"/>
      <c r="AHK330"/>
      <c r="AHL330"/>
      <c r="AHM330"/>
      <c r="AHN330"/>
      <c r="AHO330"/>
      <c r="AHP330"/>
      <c r="AHQ330"/>
      <c r="AHR330"/>
      <c r="AHS330"/>
      <c r="AHT330"/>
      <c r="AHU330"/>
      <c r="AHV330"/>
      <c r="AHW330"/>
      <c r="AHX330"/>
      <c r="AHY330"/>
      <c r="AHZ330"/>
      <c r="AIA330"/>
      <c r="AIB330"/>
      <c r="AIC330"/>
      <c r="AID330"/>
      <c r="AIE330"/>
      <c r="AIF330"/>
      <c r="AIG330"/>
      <c r="AIH330"/>
      <c r="AII330"/>
      <c r="AIJ330"/>
      <c r="AIK330"/>
      <c r="AIL330"/>
      <c r="AIM330"/>
      <c r="AIN330"/>
      <c r="AIO330"/>
      <c r="AIP330"/>
      <c r="AIQ330"/>
      <c r="AIR330"/>
      <c r="AIS330"/>
      <c r="AIT330"/>
      <c r="AIU330"/>
      <c r="AIV330"/>
      <c r="AIW330"/>
      <c r="AIX330"/>
      <c r="AIY330"/>
      <c r="AIZ330"/>
      <c r="AJA330"/>
      <c r="AJB330"/>
      <c r="AJC330"/>
      <c r="AJD330"/>
      <c r="AJE330"/>
      <c r="AJF330"/>
      <c r="AJG330"/>
      <c r="AJH330"/>
      <c r="AJI330"/>
      <c r="AJJ330"/>
      <c r="AJK330"/>
      <c r="AJL330"/>
      <c r="AJM330"/>
      <c r="AJN330"/>
      <c r="AJO330"/>
      <c r="AJP330"/>
      <c r="AJQ330"/>
      <c r="AJR330"/>
      <c r="AJS330"/>
      <c r="AJT330"/>
      <c r="AJU330"/>
      <c r="AJV330"/>
      <c r="AJW330"/>
      <c r="AJX330"/>
      <c r="AJY330"/>
      <c r="AJZ330"/>
      <c r="AKA330"/>
      <c r="AKB330"/>
      <c r="AKC330"/>
      <c r="AKD330"/>
      <c r="AKE330"/>
      <c r="AKF330"/>
      <c r="AKG330"/>
      <c r="AKH330"/>
      <c r="AKI330"/>
      <c r="AKJ330"/>
      <c r="AKK330"/>
      <c r="AKL330"/>
      <c r="AKM330"/>
      <c r="AKN330"/>
      <c r="AKO330"/>
      <c r="AKP330"/>
      <c r="AKQ330"/>
      <c r="AKR330"/>
      <c r="AKS330"/>
      <c r="AKT330"/>
      <c r="AKU330"/>
      <c r="AKV330"/>
      <c r="AKW330"/>
      <c r="AKX330"/>
      <c r="AKY330"/>
      <c r="AKZ330"/>
      <c r="ALA330"/>
      <c r="ALB330"/>
      <c r="ALC330"/>
      <c r="ALD330"/>
      <c r="ALE330"/>
      <c r="ALF330"/>
      <c r="ALG330"/>
      <c r="ALH330"/>
      <c r="ALI330"/>
      <c r="ALJ330"/>
      <c r="ALK330"/>
      <c r="ALL330"/>
      <c r="ALM330"/>
      <c r="ALN330"/>
      <c r="ALO330"/>
      <c r="ALP330"/>
      <c r="ALQ330"/>
      <c r="ALR330"/>
      <c r="ALS330"/>
      <c r="ALT330"/>
      <c r="ALU330"/>
      <c r="ALV330"/>
      <c r="ALW330"/>
      <c r="ALX330"/>
      <c r="ALY330"/>
      <c r="ALZ330"/>
      <c r="AMA330"/>
      <c r="AMB330"/>
      <c r="AMC330"/>
      <c r="AMD330"/>
      <c r="AME330"/>
      <c r="AMF330"/>
      <c r="AMG330"/>
      <c r="AMH330"/>
      <c r="AMI330"/>
      <c r="AMJ330"/>
    </row>
    <row r="331" spans="1:1024">
      <c r="A331" s="14" t="s">
        <v>55</v>
      </c>
      <c r="B331" s="15">
        <v>0</v>
      </c>
      <c r="C331" s="16">
        <v>21603</v>
      </c>
      <c r="D331" s="17">
        <v>42382</v>
      </c>
      <c r="E331" s="17">
        <v>42384</v>
      </c>
      <c r="F331" s="13">
        <f t="shared" si="36"/>
        <v>2</v>
      </c>
      <c r="G331" s="18" t="str">
        <f t="shared" si="41"/>
        <v>56 years, 10 months</v>
      </c>
      <c r="H331" s="18" t="s">
        <v>51</v>
      </c>
      <c r="I331" s="13" t="s">
        <v>52</v>
      </c>
      <c r="J331" s="18">
        <v>0</v>
      </c>
      <c r="K331" s="18">
        <v>0</v>
      </c>
      <c r="L331" s="18">
        <v>0</v>
      </c>
      <c r="M331" s="19">
        <v>0</v>
      </c>
      <c r="N331" s="18">
        <v>0</v>
      </c>
      <c r="O331" s="18">
        <v>0</v>
      </c>
      <c r="P331" s="18">
        <v>0</v>
      </c>
      <c r="Q331" s="18">
        <v>1</v>
      </c>
      <c r="R331" s="18">
        <v>0</v>
      </c>
      <c r="S331" s="18">
        <v>0</v>
      </c>
      <c r="T331" s="18">
        <v>0</v>
      </c>
      <c r="U331" s="18">
        <v>0</v>
      </c>
      <c r="V331" s="18">
        <v>0</v>
      </c>
      <c r="W331" s="18">
        <v>0</v>
      </c>
      <c r="X331" s="18">
        <v>0</v>
      </c>
      <c r="Y331" s="18">
        <v>50.1</v>
      </c>
      <c r="Z331" s="18">
        <f t="shared" si="37"/>
        <v>1</v>
      </c>
      <c r="AA331" s="14">
        <v>1</v>
      </c>
      <c r="AB331" s="18">
        <v>1</v>
      </c>
      <c r="AC331" s="18">
        <v>0</v>
      </c>
      <c r="AD331" s="18">
        <v>0</v>
      </c>
      <c r="AE331" s="18">
        <v>0</v>
      </c>
      <c r="AF331" s="18">
        <v>0</v>
      </c>
      <c r="AG331" s="18">
        <v>0</v>
      </c>
      <c r="AH331" s="18">
        <v>0</v>
      </c>
      <c r="AI331" s="18">
        <v>0</v>
      </c>
      <c r="AJ331" s="18">
        <v>0</v>
      </c>
      <c r="AK331" s="18">
        <v>0</v>
      </c>
      <c r="AL331" s="18">
        <v>0</v>
      </c>
      <c r="AM331" s="18">
        <v>144</v>
      </c>
      <c r="AN331" s="18">
        <v>144</v>
      </c>
      <c r="AO331" s="18">
        <f t="shared" si="38"/>
        <v>0</v>
      </c>
      <c r="AP331" s="18">
        <f t="shared" si="39"/>
        <v>0</v>
      </c>
      <c r="AQ331" s="13">
        <v>0</v>
      </c>
      <c r="AR331" s="18">
        <f t="shared" si="42"/>
        <v>2</v>
      </c>
      <c r="AS331" s="18">
        <v>0</v>
      </c>
      <c r="AT331" s="18">
        <v>0</v>
      </c>
      <c r="AU331" s="18">
        <f t="shared" si="40"/>
        <v>2</v>
      </c>
      <c r="AV331" s="18">
        <v>0</v>
      </c>
      <c r="AW331" s="18">
        <v>0</v>
      </c>
      <c r="AX331" s="18">
        <v>0</v>
      </c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H331"/>
      <c r="NI331"/>
      <c r="NJ331"/>
      <c r="NK331"/>
      <c r="NL331"/>
      <c r="NM331"/>
      <c r="NN331"/>
      <c r="NO331"/>
      <c r="NP331"/>
      <c r="NQ331"/>
      <c r="NR331"/>
      <c r="NS331"/>
      <c r="NT331"/>
      <c r="NU331"/>
      <c r="NV331"/>
      <c r="NW331"/>
      <c r="NX331"/>
      <c r="NY331"/>
      <c r="NZ331"/>
      <c r="OA331"/>
      <c r="OB331"/>
      <c r="OC331"/>
      <c r="OD331"/>
      <c r="OE331"/>
      <c r="OF331"/>
      <c r="OG331"/>
      <c r="OH331"/>
      <c r="OI331"/>
      <c r="OJ331"/>
      <c r="OK331"/>
      <c r="OL331"/>
      <c r="OM331"/>
      <c r="ON331"/>
      <c r="OO331"/>
      <c r="OP331"/>
      <c r="OQ331"/>
      <c r="OR331"/>
      <c r="OS331"/>
      <c r="OT331"/>
      <c r="OU331"/>
      <c r="OV331"/>
      <c r="OW331"/>
      <c r="OX331"/>
      <c r="OY331"/>
      <c r="OZ331"/>
      <c r="PA331"/>
      <c r="PB331"/>
      <c r="PC331"/>
      <c r="PD331"/>
      <c r="PE331"/>
      <c r="PF331"/>
      <c r="PG331"/>
      <c r="PH331"/>
      <c r="PI331"/>
      <c r="PJ331"/>
      <c r="PK331"/>
      <c r="PL331"/>
      <c r="PM331"/>
      <c r="PN331"/>
      <c r="PO331"/>
      <c r="PP331"/>
      <c r="PQ331"/>
      <c r="PR331"/>
      <c r="PS331"/>
      <c r="PT331"/>
      <c r="PU331"/>
      <c r="PV331"/>
      <c r="PW331"/>
      <c r="PX331"/>
      <c r="PY331"/>
      <c r="PZ331"/>
      <c r="QA331"/>
      <c r="QB331"/>
      <c r="QC331"/>
      <c r="QD331"/>
      <c r="QE331"/>
      <c r="QF331"/>
      <c r="QG331"/>
      <c r="QH331"/>
      <c r="QI331"/>
      <c r="QJ331"/>
      <c r="QK331"/>
      <c r="QL331"/>
      <c r="QM331"/>
      <c r="QN331"/>
      <c r="QO331"/>
      <c r="QP331"/>
      <c r="QQ331"/>
      <c r="QR331"/>
      <c r="QS331"/>
      <c r="QT331"/>
      <c r="QU331"/>
      <c r="QV331"/>
      <c r="QW331"/>
      <c r="QX331"/>
      <c r="QY331"/>
      <c r="QZ331"/>
      <c r="RA331"/>
      <c r="RB331"/>
      <c r="RC331"/>
      <c r="RD331"/>
      <c r="RE331"/>
      <c r="RF331"/>
      <c r="RG331"/>
      <c r="RH331"/>
      <c r="RI331"/>
      <c r="RJ331"/>
      <c r="RK331"/>
      <c r="RL331"/>
      <c r="RM331"/>
      <c r="RN331"/>
      <c r="RO331"/>
      <c r="RP331"/>
      <c r="RQ331"/>
      <c r="RR331"/>
      <c r="RS331"/>
      <c r="RT331"/>
      <c r="RU331"/>
      <c r="RV331"/>
      <c r="RW331"/>
      <c r="RX331"/>
      <c r="RY331"/>
      <c r="RZ331"/>
      <c r="SA331"/>
      <c r="SB331"/>
      <c r="SC331"/>
      <c r="SD331"/>
      <c r="SE331"/>
      <c r="SF331"/>
      <c r="SG331"/>
      <c r="SH331"/>
      <c r="SI331"/>
      <c r="SJ331"/>
      <c r="SK331"/>
      <c r="SL331"/>
      <c r="SM331"/>
      <c r="SN331"/>
      <c r="SO331"/>
      <c r="SP331"/>
      <c r="SQ331"/>
      <c r="SR331"/>
      <c r="SS331"/>
      <c r="ST331"/>
      <c r="SU331"/>
      <c r="SV331"/>
      <c r="SW331"/>
      <c r="SX331"/>
      <c r="SY331"/>
      <c r="SZ331"/>
      <c r="TA331"/>
      <c r="TB331"/>
      <c r="TC331"/>
      <c r="TD331"/>
      <c r="TE331"/>
      <c r="TF331"/>
      <c r="TG331"/>
      <c r="TH331"/>
      <c r="TI331"/>
      <c r="TJ331"/>
      <c r="TK331"/>
      <c r="TL331"/>
      <c r="TM331"/>
      <c r="TN331"/>
      <c r="TO331"/>
      <c r="TP331"/>
      <c r="TQ331"/>
      <c r="TR331"/>
      <c r="TS331"/>
      <c r="TT331"/>
      <c r="TU331"/>
      <c r="TV331"/>
      <c r="TW331"/>
      <c r="TX331"/>
      <c r="TY331"/>
      <c r="TZ331"/>
      <c r="UA331"/>
      <c r="UB331"/>
      <c r="UC331"/>
      <c r="UD331"/>
      <c r="UE331"/>
      <c r="UF331"/>
      <c r="UG331"/>
      <c r="UH331"/>
      <c r="UI331"/>
      <c r="UJ331"/>
      <c r="UK331"/>
      <c r="UL331"/>
      <c r="UM331"/>
      <c r="UN331"/>
      <c r="UO331"/>
      <c r="UP331"/>
      <c r="UQ331"/>
      <c r="UR331"/>
      <c r="US331"/>
      <c r="UT331"/>
      <c r="UU331"/>
      <c r="UV331"/>
      <c r="UW331"/>
      <c r="UX331"/>
      <c r="UY331"/>
      <c r="UZ331"/>
      <c r="VA331"/>
      <c r="VB331"/>
      <c r="VC331"/>
      <c r="VD331"/>
      <c r="VE331"/>
      <c r="VF331"/>
      <c r="VG331"/>
      <c r="VH331"/>
      <c r="VI331"/>
      <c r="VJ331"/>
      <c r="VK331"/>
      <c r="VL331"/>
      <c r="VM331"/>
      <c r="VN331"/>
      <c r="VO331"/>
      <c r="VP331"/>
      <c r="VQ331"/>
      <c r="VR331"/>
      <c r="VS331"/>
      <c r="VT331"/>
      <c r="VU331"/>
      <c r="VV331"/>
      <c r="VW331"/>
      <c r="VX331"/>
      <c r="VY331"/>
      <c r="VZ331"/>
      <c r="WA331"/>
      <c r="WB331"/>
      <c r="WC331"/>
      <c r="WD331"/>
      <c r="WE331"/>
      <c r="WF331"/>
      <c r="WG331"/>
      <c r="WH331"/>
      <c r="WI331"/>
      <c r="WJ331"/>
      <c r="WK331"/>
      <c r="WL331"/>
      <c r="WM331"/>
      <c r="WN331"/>
      <c r="WO331"/>
      <c r="WP331"/>
      <c r="WQ331"/>
      <c r="WR331"/>
      <c r="WS331"/>
      <c r="WT331"/>
      <c r="WU331"/>
      <c r="WV331"/>
      <c r="WW331"/>
      <c r="WX331"/>
      <c r="WY331"/>
      <c r="WZ331"/>
      <c r="XA331"/>
      <c r="XB331"/>
      <c r="XC331"/>
      <c r="XD331"/>
      <c r="XE331"/>
      <c r="XF331"/>
      <c r="XG331"/>
      <c r="XH331"/>
      <c r="XI331"/>
      <c r="XJ331"/>
      <c r="XK331"/>
      <c r="XL331"/>
      <c r="XM331"/>
      <c r="XN331"/>
      <c r="XO331"/>
      <c r="XP331"/>
      <c r="XQ331"/>
      <c r="XR331"/>
      <c r="XS331"/>
      <c r="XT331"/>
      <c r="XU331"/>
      <c r="XV331"/>
      <c r="XW331"/>
      <c r="XX331"/>
      <c r="XY331"/>
      <c r="XZ331"/>
      <c r="YA331"/>
      <c r="YB331"/>
      <c r="YC331"/>
      <c r="YD331"/>
      <c r="YE331"/>
      <c r="YF331"/>
      <c r="YG331"/>
      <c r="YH331"/>
      <c r="YI331"/>
      <c r="YJ331"/>
      <c r="YK331"/>
      <c r="YL331"/>
      <c r="YM331"/>
      <c r="YN331"/>
      <c r="YO331"/>
      <c r="YP331"/>
      <c r="YQ331"/>
      <c r="YR331"/>
      <c r="YS331"/>
      <c r="YT331"/>
      <c r="YU331"/>
      <c r="YV331"/>
      <c r="YW331"/>
      <c r="YX331"/>
      <c r="YY331"/>
      <c r="YZ331"/>
      <c r="ZA331"/>
      <c r="ZB331"/>
      <c r="ZC331"/>
      <c r="ZD331"/>
      <c r="ZE331"/>
      <c r="ZF331"/>
      <c r="ZG331"/>
      <c r="ZH331"/>
      <c r="ZI331"/>
      <c r="ZJ331"/>
      <c r="ZK331"/>
      <c r="ZL331"/>
      <c r="ZM331"/>
      <c r="ZN331"/>
      <c r="ZO331"/>
      <c r="ZP331"/>
      <c r="ZQ331"/>
      <c r="ZR331"/>
      <c r="ZS331"/>
      <c r="ZT331"/>
      <c r="ZU331"/>
      <c r="ZV331"/>
      <c r="ZW331"/>
      <c r="ZX331"/>
      <c r="ZY331"/>
      <c r="ZZ331"/>
      <c r="AAA331"/>
      <c r="AAB331"/>
      <c r="AAC331"/>
      <c r="AAD331"/>
      <c r="AAE331"/>
      <c r="AAF331"/>
      <c r="AAG331"/>
      <c r="AAH331"/>
      <c r="AAI331"/>
      <c r="AAJ331"/>
      <c r="AAK331"/>
      <c r="AAL331"/>
      <c r="AAM331"/>
      <c r="AAN331"/>
      <c r="AAO331"/>
      <c r="AAP331"/>
      <c r="AAQ331"/>
      <c r="AAR331"/>
      <c r="AAS331"/>
      <c r="AAT331"/>
      <c r="AAU331"/>
      <c r="AAV331"/>
      <c r="AAW331"/>
      <c r="AAX331"/>
      <c r="AAY331"/>
      <c r="AAZ331"/>
      <c r="ABA331"/>
      <c r="ABB331"/>
      <c r="ABC331"/>
      <c r="ABD331"/>
      <c r="ABE331"/>
      <c r="ABF331"/>
      <c r="ABG331"/>
      <c r="ABH331"/>
      <c r="ABI331"/>
      <c r="ABJ331"/>
      <c r="ABK331"/>
      <c r="ABL331"/>
      <c r="ABM331"/>
      <c r="ABN331"/>
      <c r="ABO331"/>
      <c r="ABP331"/>
      <c r="ABQ331"/>
      <c r="ABR331"/>
      <c r="ABS331"/>
      <c r="ABT331"/>
      <c r="ABU331"/>
      <c r="ABV331"/>
      <c r="ABW331"/>
      <c r="ABX331"/>
      <c r="ABY331"/>
      <c r="ABZ331"/>
      <c r="ACA331"/>
      <c r="ACB331"/>
      <c r="ACC331"/>
      <c r="ACD331"/>
      <c r="ACE331"/>
      <c r="ACF331"/>
      <c r="ACG331"/>
      <c r="ACH331"/>
      <c r="ACI331"/>
      <c r="ACJ331"/>
      <c r="ACK331"/>
      <c r="ACL331"/>
      <c r="ACM331"/>
      <c r="ACN331"/>
      <c r="ACO331"/>
      <c r="ACP331"/>
      <c r="ACQ331"/>
      <c r="ACR331"/>
      <c r="ACS331"/>
      <c r="ACT331"/>
      <c r="ACU331"/>
      <c r="ACV331"/>
      <c r="ACW331"/>
      <c r="ACX331"/>
      <c r="ACY331"/>
      <c r="ACZ331"/>
      <c r="ADA331"/>
      <c r="ADB331"/>
      <c r="ADC331"/>
      <c r="ADD331"/>
      <c r="ADE331"/>
      <c r="ADF331"/>
      <c r="ADG331"/>
      <c r="ADH331"/>
      <c r="ADI331"/>
      <c r="ADJ331"/>
      <c r="ADK331"/>
      <c r="ADL331"/>
      <c r="ADM331"/>
      <c r="ADN331"/>
      <c r="ADO331"/>
      <c r="ADP331"/>
      <c r="ADQ331"/>
      <c r="ADR331"/>
      <c r="ADS331"/>
      <c r="ADT331"/>
      <c r="ADU331"/>
      <c r="ADV331"/>
      <c r="ADW331"/>
      <c r="ADX331"/>
      <c r="ADY331"/>
      <c r="ADZ331"/>
      <c r="AEA331"/>
      <c r="AEB331"/>
      <c r="AEC331"/>
      <c r="AED331"/>
      <c r="AEE331"/>
      <c r="AEF331"/>
      <c r="AEG331"/>
      <c r="AEH331"/>
      <c r="AEI331"/>
      <c r="AEJ331"/>
      <c r="AEK331"/>
      <c r="AEL331"/>
      <c r="AEM331"/>
      <c r="AEN331"/>
      <c r="AEO331"/>
      <c r="AEP331"/>
      <c r="AEQ331"/>
      <c r="AER331"/>
      <c r="AES331"/>
      <c r="AET331"/>
      <c r="AEU331"/>
      <c r="AEV331"/>
      <c r="AEW331"/>
      <c r="AEX331"/>
      <c r="AEY331"/>
      <c r="AEZ331"/>
      <c r="AFA331"/>
      <c r="AFB331"/>
      <c r="AFC331"/>
      <c r="AFD331"/>
      <c r="AFE331"/>
      <c r="AFF331"/>
      <c r="AFG331"/>
      <c r="AFH331"/>
      <c r="AFI331"/>
      <c r="AFJ331"/>
      <c r="AFK331"/>
      <c r="AFL331"/>
      <c r="AFM331"/>
      <c r="AFN331"/>
      <c r="AFO331"/>
      <c r="AFP331"/>
      <c r="AFQ331"/>
      <c r="AFR331"/>
      <c r="AFS331"/>
      <c r="AFT331"/>
      <c r="AFU331"/>
      <c r="AFV331"/>
      <c r="AFW331"/>
      <c r="AFX331"/>
      <c r="AFY331"/>
      <c r="AFZ331"/>
      <c r="AGA331"/>
      <c r="AGB331"/>
      <c r="AGC331"/>
      <c r="AGD331"/>
      <c r="AGE331"/>
      <c r="AGF331"/>
      <c r="AGG331"/>
      <c r="AGH331"/>
      <c r="AGI331"/>
      <c r="AGJ331"/>
      <c r="AGK331"/>
      <c r="AGL331"/>
      <c r="AGM331"/>
      <c r="AGN331"/>
      <c r="AGO331"/>
      <c r="AGP331"/>
      <c r="AGQ331"/>
      <c r="AGR331"/>
      <c r="AGS331"/>
      <c r="AGT331"/>
      <c r="AGU331"/>
      <c r="AGV331"/>
      <c r="AGW331"/>
      <c r="AGX331"/>
      <c r="AGY331"/>
      <c r="AGZ331"/>
      <c r="AHA331"/>
      <c r="AHB331"/>
      <c r="AHC331"/>
      <c r="AHD331"/>
      <c r="AHE331"/>
      <c r="AHF331"/>
      <c r="AHG331"/>
      <c r="AHH331"/>
      <c r="AHI331"/>
      <c r="AHJ331"/>
      <c r="AHK331"/>
      <c r="AHL331"/>
      <c r="AHM331"/>
      <c r="AHN331"/>
      <c r="AHO331"/>
      <c r="AHP331"/>
      <c r="AHQ331"/>
      <c r="AHR331"/>
      <c r="AHS331"/>
      <c r="AHT331"/>
      <c r="AHU331"/>
      <c r="AHV331"/>
      <c r="AHW331"/>
      <c r="AHX331"/>
      <c r="AHY331"/>
      <c r="AHZ331"/>
      <c r="AIA331"/>
      <c r="AIB331"/>
      <c r="AIC331"/>
      <c r="AID331"/>
      <c r="AIE331"/>
      <c r="AIF331"/>
      <c r="AIG331"/>
      <c r="AIH331"/>
      <c r="AII331"/>
      <c r="AIJ331"/>
      <c r="AIK331"/>
      <c r="AIL331"/>
      <c r="AIM331"/>
      <c r="AIN331"/>
      <c r="AIO331"/>
      <c r="AIP331"/>
      <c r="AIQ331"/>
      <c r="AIR331"/>
      <c r="AIS331"/>
      <c r="AIT331"/>
      <c r="AIU331"/>
      <c r="AIV331"/>
      <c r="AIW331"/>
      <c r="AIX331"/>
      <c r="AIY331"/>
      <c r="AIZ331"/>
      <c r="AJA331"/>
      <c r="AJB331"/>
      <c r="AJC331"/>
      <c r="AJD331"/>
      <c r="AJE331"/>
      <c r="AJF331"/>
      <c r="AJG331"/>
      <c r="AJH331"/>
      <c r="AJI331"/>
      <c r="AJJ331"/>
      <c r="AJK331"/>
      <c r="AJL331"/>
      <c r="AJM331"/>
      <c r="AJN331"/>
      <c r="AJO331"/>
      <c r="AJP331"/>
      <c r="AJQ331"/>
      <c r="AJR331"/>
      <c r="AJS331"/>
      <c r="AJT331"/>
      <c r="AJU331"/>
      <c r="AJV331"/>
      <c r="AJW331"/>
      <c r="AJX331"/>
      <c r="AJY331"/>
      <c r="AJZ331"/>
      <c r="AKA331"/>
      <c r="AKB331"/>
      <c r="AKC331"/>
      <c r="AKD331"/>
      <c r="AKE331"/>
      <c r="AKF331"/>
      <c r="AKG331"/>
      <c r="AKH331"/>
      <c r="AKI331"/>
      <c r="AKJ331"/>
      <c r="AKK331"/>
      <c r="AKL331"/>
      <c r="AKM331"/>
      <c r="AKN331"/>
      <c r="AKO331"/>
      <c r="AKP331"/>
      <c r="AKQ331"/>
      <c r="AKR331"/>
      <c r="AKS331"/>
      <c r="AKT331"/>
      <c r="AKU331"/>
      <c r="AKV331"/>
      <c r="AKW331"/>
      <c r="AKX331"/>
      <c r="AKY331"/>
      <c r="AKZ331"/>
      <c r="ALA331"/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  <c r="ALX331"/>
      <c r="ALY331"/>
      <c r="ALZ331"/>
      <c r="AMA331"/>
      <c r="AMB331"/>
      <c r="AMC331"/>
      <c r="AMD331"/>
      <c r="AME331"/>
      <c r="AMF331"/>
      <c r="AMG331"/>
      <c r="AMH331"/>
      <c r="AMI331"/>
      <c r="AMJ331"/>
    </row>
    <row r="332" spans="1:1024">
      <c r="A332" s="14" t="s">
        <v>50</v>
      </c>
      <c r="B332" s="15">
        <v>0</v>
      </c>
      <c r="C332" s="16">
        <v>17337</v>
      </c>
      <c r="D332" s="17">
        <v>42382</v>
      </c>
      <c r="E332" s="17">
        <v>42384</v>
      </c>
      <c r="F332" s="13">
        <f t="shared" si="36"/>
        <v>2</v>
      </c>
      <c r="G332" s="18" t="str">
        <f t="shared" si="41"/>
        <v>68 years, 6 months</v>
      </c>
      <c r="H332" s="18" t="s">
        <v>54</v>
      </c>
      <c r="I332" s="13" t="s">
        <v>52</v>
      </c>
      <c r="J332" s="18">
        <v>0</v>
      </c>
      <c r="K332" s="18">
        <v>0</v>
      </c>
      <c r="L332" s="18">
        <v>0</v>
      </c>
      <c r="M332" s="19">
        <v>0</v>
      </c>
      <c r="N332" s="18">
        <v>0</v>
      </c>
      <c r="O332" s="18">
        <v>0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  <c r="U332" s="18">
        <v>0</v>
      </c>
      <c r="V332" s="18">
        <v>0</v>
      </c>
      <c r="W332" s="18">
        <v>1</v>
      </c>
      <c r="X332" s="18">
        <v>0</v>
      </c>
      <c r="Y332" s="18">
        <v>31.31</v>
      </c>
      <c r="Z332" s="18">
        <f t="shared" si="37"/>
        <v>1</v>
      </c>
      <c r="AA332" s="14">
        <v>0</v>
      </c>
      <c r="AB332" s="18">
        <v>0</v>
      </c>
      <c r="AC332" s="18">
        <v>0</v>
      </c>
      <c r="AD332" s="18">
        <v>0</v>
      </c>
      <c r="AE332" s="18">
        <v>0</v>
      </c>
      <c r="AF332" s="18">
        <v>0</v>
      </c>
      <c r="AG332" s="18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8">
        <v>132</v>
      </c>
      <c r="AN332" s="18">
        <v>133</v>
      </c>
      <c r="AO332" s="18">
        <f t="shared" si="38"/>
        <v>1</v>
      </c>
      <c r="AP332" s="18">
        <f t="shared" si="39"/>
        <v>0</v>
      </c>
      <c r="AQ332" s="13">
        <v>0</v>
      </c>
      <c r="AR332" s="18">
        <f t="shared" si="42"/>
        <v>2</v>
      </c>
      <c r="AS332" s="18">
        <v>0</v>
      </c>
      <c r="AT332" s="18">
        <v>0</v>
      </c>
      <c r="AU332" s="18">
        <f t="shared" si="40"/>
        <v>2</v>
      </c>
      <c r="AV332" s="18">
        <v>0</v>
      </c>
      <c r="AW332" s="18">
        <v>0</v>
      </c>
      <c r="AX332" s="18">
        <v>0</v>
      </c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/>
      <c r="MZ332"/>
      <c r="NA332"/>
      <c r="NB332"/>
      <c r="NC332"/>
      <c r="ND332"/>
      <c r="NE332"/>
      <c r="NF332"/>
      <c r="NG332"/>
      <c r="NH332"/>
      <c r="NI332"/>
      <c r="NJ332"/>
      <c r="NK332"/>
      <c r="NL332"/>
      <c r="NM332"/>
      <c r="NN332"/>
      <c r="NO332"/>
      <c r="NP332"/>
      <c r="NQ332"/>
      <c r="NR332"/>
      <c r="NS332"/>
      <c r="NT332"/>
      <c r="NU332"/>
      <c r="NV332"/>
      <c r="NW332"/>
      <c r="NX332"/>
      <c r="NY332"/>
      <c r="NZ332"/>
      <c r="OA332"/>
      <c r="OB332"/>
      <c r="OC332"/>
      <c r="OD332"/>
      <c r="OE332"/>
      <c r="OF332"/>
      <c r="OG332"/>
      <c r="OH332"/>
      <c r="OI332"/>
      <c r="OJ332"/>
      <c r="OK332"/>
      <c r="OL332"/>
      <c r="OM332"/>
      <c r="ON332"/>
      <c r="OO332"/>
      <c r="OP332"/>
      <c r="OQ332"/>
      <c r="OR332"/>
      <c r="OS332"/>
      <c r="OT332"/>
      <c r="OU332"/>
      <c r="OV332"/>
      <c r="OW332"/>
      <c r="OX332"/>
      <c r="OY332"/>
      <c r="OZ332"/>
      <c r="PA332"/>
      <c r="PB332"/>
      <c r="PC332"/>
      <c r="PD332"/>
      <c r="PE332"/>
      <c r="PF332"/>
      <c r="PG332"/>
      <c r="PH332"/>
      <c r="PI332"/>
      <c r="PJ332"/>
      <c r="PK332"/>
      <c r="PL332"/>
      <c r="PM332"/>
      <c r="PN332"/>
      <c r="PO332"/>
      <c r="PP332"/>
      <c r="PQ332"/>
      <c r="PR332"/>
      <c r="PS332"/>
      <c r="PT332"/>
      <c r="PU332"/>
      <c r="PV332"/>
      <c r="PW332"/>
      <c r="PX332"/>
      <c r="PY332"/>
      <c r="PZ332"/>
      <c r="QA332"/>
      <c r="QB332"/>
      <c r="QC332"/>
      <c r="QD332"/>
      <c r="QE332"/>
      <c r="QF332"/>
      <c r="QG332"/>
      <c r="QH332"/>
      <c r="QI332"/>
      <c r="QJ332"/>
      <c r="QK332"/>
      <c r="QL332"/>
      <c r="QM332"/>
      <c r="QN332"/>
      <c r="QO332"/>
      <c r="QP332"/>
      <c r="QQ332"/>
      <c r="QR332"/>
      <c r="QS332"/>
      <c r="QT332"/>
      <c r="QU332"/>
      <c r="QV332"/>
      <c r="QW332"/>
      <c r="QX332"/>
      <c r="QY332"/>
      <c r="QZ332"/>
      <c r="RA332"/>
      <c r="RB332"/>
      <c r="RC332"/>
      <c r="RD332"/>
      <c r="RE332"/>
      <c r="RF332"/>
      <c r="RG332"/>
      <c r="RH332"/>
      <c r="RI332"/>
      <c r="RJ332"/>
      <c r="RK332"/>
      <c r="RL332"/>
      <c r="RM332"/>
      <c r="RN332"/>
      <c r="RO332"/>
      <c r="RP332"/>
      <c r="RQ332"/>
      <c r="RR332"/>
      <c r="RS332"/>
      <c r="RT332"/>
      <c r="RU332"/>
      <c r="RV332"/>
      <c r="RW332"/>
      <c r="RX332"/>
      <c r="RY332"/>
      <c r="RZ332"/>
      <c r="SA332"/>
      <c r="SB332"/>
      <c r="SC332"/>
      <c r="SD332"/>
      <c r="SE332"/>
      <c r="SF332"/>
      <c r="SG332"/>
      <c r="SH332"/>
      <c r="SI332"/>
      <c r="SJ332"/>
      <c r="SK332"/>
      <c r="SL332"/>
      <c r="SM332"/>
      <c r="SN332"/>
      <c r="SO332"/>
      <c r="SP332"/>
      <c r="SQ332"/>
      <c r="SR332"/>
      <c r="SS332"/>
      <c r="ST332"/>
      <c r="SU332"/>
      <c r="SV332"/>
      <c r="SW332"/>
      <c r="SX332"/>
      <c r="SY332"/>
      <c r="SZ332"/>
      <c r="TA332"/>
      <c r="TB332"/>
      <c r="TC332"/>
      <c r="TD332"/>
      <c r="TE332"/>
      <c r="TF332"/>
      <c r="TG332"/>
      <c r="TH332"/>
      <c r="TI332"/>
      <c r="TJ332"/>
      <c r="TK332"/>
      <c r="TL332"/>
      <c r="TM332"/>
      <c r="TN332"/>
      <c r="TO332"/>
      <c r="TP332"/>
      <c r="TQ332"/>
      <c r="TR332"/>
      <c r="TS332"/>
      <c r="TT332"/>
      <c r="TU332"/>
      <c r="TV332"/>
      <c r="TW332"/>
      <c r="TX332"/>
      <c r="TY332"/>
      <c r="TZ332"/>
      <c r="UA332"/>
      <c r="UB332"/>
      <c r="UC332"/>
      <c r="UD332"/>
      <c r="UE332"/>
      <c r="UF332"/>
      <c r="UG332"/>
      <c r="UH332"/>
      <c r="UI332"/>
      <c r="UJ332"/>
      <c r="UK332"/>
      <c r="UL332"/>
      <c r="UM332"/>
      <c r="UN332"/>
      <c r="UO332"/>
      <c r="UP332"/>
      <c r="UQ332"/>
      <c r="UR332"/>
      <c r="US332"/>
      <c r="UT332"/>
      <c r="UU332"/>
      <c r="UV332"/>
      <c r="UW332"/>
      <c r="UX332"/>
      <c r="UY332"/>
      <c r="UZ332"/>
      <c r="VA332"/>
      <c r="VB332"/>
      <c r="VC332"/>
      <c r="VD332"/>
      <c r="VE332"/>
      <c r="VF332"/>
      <c r="VG332"/>
      <c r="VH332"/>
      <c r="VI332"/>
      <c r="VJ332"/>
      <c r="VK332"/>
      <c r="VL332"/>
      <c r="VM332"/>
      <c r="VN332"/>
      <c r="VO332"/>
      <c r="VP332"/>
      <c r="VQ332"/>
      <c r="VR332"/>
      <c r="VS332"/>
      <c r="VT332"/>
      <c r="VU332"/>
      <c r="VV332"/>
      <c r="VW332"/>
      <c r="VX332"/>
      <c r="VY332"/>
      <c r="VZ332"/>
      <c r="WA332"/>
      <c r="WB332"/>
      <c r="WC332"/>
      <c r="WD332"/>
      <c r="WE332"/>
      <c r="WF332"/>
      <c r="WG332"/>
      <c r="WH332"/>
      <c r="WI332"/>
      <c r="WJ332"/>
      <c r="WK332"/>
      <c r="WL332"/>
      <c r="WM332"/>
      <c r="WN332"/>
      <c r="WO332"/>
      <c r="WP332"/>
      <c r="WQ332"/>
      <c r="WR332"/>
      <c r="WS332"/>
      <c r="WT332"/>
      <c r="WU332"/>
      <c r="WV332"/>
      <c r="WW332"/>
      <c r="WX332"/>
      <c r="WY332"/>
      <c r="WZ332"/>
      <c r="XA332"/>
      <c r="XB332"/>
      <c r="XC332"/>
      <c r="XD332"/>
      <c r="XE332"/>
      <c r="XF332"/>
      <c r="XG332"/>
      <c r="XH332"/>
      <c r="XI332"/>
      <c r="XJ332"/>
      <c r="XK332"/>
      <c r="XL332"/>
      <c r="XM332"/>
      <c r="XN332"/>
      <c r="XO332"/>
      <c r="XP332"/>
      <c r="XQ332"/>
      <c r="XR332"/>
      <c r="XS332"/>
      <c r="XT332"/>
      <c r="XU332"/>
      <c r="XV332"/>
      <c r="XW332"/>
      <c r="XX332"/>
      <c r="XY332"/>
      <c r="XZ332"/>
      <c r="YA332"/>
      <c r="YB332"/>
      <c r="YC332"/>
      <c r="YD332"/>
      <c r="YE332"/>
      <c r="YF332"/>
      <c r="YG332"/>
      <c r="YH332"/>
      <c r="YI332"/>
      <c r="YJ332"/>
      <c r="YK332"/>
      <c r="YL332"/>
      <c r="YM332"/>
      <c r="YN332"/>
      <c r="YO332"/>
      <c r="YP332"/>
      <c r="YQ332"/>
      <c r="YR332"/>
      <c r="YS332"/>
      <c r="YT332"/>
      <c r="YU332"/>
      <c r="YV332"/>
      <c r="YW332"/>
      <c r="YX332"/>
      <c r="YY332"/>
      <c r="YZ332"/>
      <c r="ZA332"/>
      <c r="ZB332"/>
      <c r="ZC332"/>
      <c r="ZD332"/>
      <c r="ZE332"/>
      <c r="ZF332"/>
      <c r="ZG332"/>
      <c r="ZH332"/>
      <c r="ZI332"/>
      <c r="ZJ332"/>
      <c r="ZK332"/>
      <c r="ZL332"/>
      <c r="ZM332"/>
      <c r="ZN332"/>
      <c r="ZO332"/>
      <c r="ZP332"/>
      <c r="ZQ332"/>
      <c r="ZR332"/>
      <c r="ZS332"/>
      <c r="ZT332"/>
      <c r="ZU332"/>
      <c r="ZV332"/>
      <c r="ZW332"/>
      <c r="ZX332"/>
      <c r="ZY332"/>
      <c r="ZZ332"/>
      <c r="AAA332"/>
      <c r="AAB332"/>
      <c r="AAC332"/>
      <c r="AAD332"/>
      <c r="AAE332"/>
      <c r="AAF332"/>
      <c r="AAG332"/>
      <c r="AAH332"/>
      <c r="AAI332"/>
      <c r="AAJ332"/>
      <c r="AAK332"/>
      <c r="AAL332"/>
      <c r="AAM332"/>
      <c r="AAN332"/>
      <c r="AAO332"/>
      <c r="AAP332"/>
      <c r="AAQ332"/>
      <c r="AAR332"/>
      <c r="AAS332"/>
      <c r="AAT332"/>
      <c r="AAU332"/>
      <c r="AAV332"/>
      <c r="AAW332"/>
      <c r="AAX332"/>
      <c r="AAY332"/>
      <c r="AAZ332"/>
      <c r="ABA332"/>
      <c r="ABB332"/>
      <c r="ABC332"/>
      <c r="ABD332"/>
      <c r="ABE332"/>
      <c r="ABF332"/>
      <c r="ABG332"/>
      <c r="ABH332"/>
      <c r="ABI332"/>
      <c r="ABJ332"/>
      <c r="ABK332"/>
      <c r="ABL332"/>
      <c r="ABM332"/>
      <c r="ABN332"/>
      <c r="ABO332"/>
      <c r="ABP332"/>
      <c r="ABQ332"/>
      <c r="ABR332"/>
      <c r="ABS332"/>
      <c r="ABT332"/>
      <c r="ABU332"/>
      <c r="ABV332"/>
      <c r="ABW332"/>
      <c r="ABX332"/>
      <c r="ABY332"/>
      <c r="ABZ332"/>
      <c r="ACA332"/>
      <c r="ACB332"/>
      <c r="ACC332"/>
      <c r="ACD332"/>
      <c r="ACE332"/>
      <c r="ACF332"/>
      <c r="ACG332"/>
      <c r="ACH332"/>
      <c r="ACI332"/>
      <c r="ACJ332"/>
      <c r="ACK332"/>
      <c r="ACL332"/>
      <c r="ACM332"/>
      <c r="ACN332"/>
      <c r="ACO332"/>
      <c r="ACP332"/>
      <c r="ACQ332"/>
      <c r="ACR332"/>
      <c r="ACS332"/>
      <c r="ACT332"/>
      <c r="ACU332"/>
      <c r="ACV332"/>
      <c r="ACW332"/>
      <c r="ACX332"/>
      <c r="ACY332"/>
      <c r="ACZ332"/>
      <c r="ADA332"/>
      <c r="ADB332"/>
      <c r="ADC332"/>
      <c r="ADD332"/>
      <c r="ADE332"/>
      <c r="ADF332"/>
      <c r="ADG332"/>
      <c r="ADH332"/>
      <c r="ADI332"/>
      <c r="ADJ332"/>
      <c r="ADK332"/>
      <c r="ADL332"/>
      <c r="ADM332"/>
      <c r="ADN332"/>
      <c r="ADO332"/>
      <c r="ADP332"/>
      <c r="ADQ332"/>
      <c r="ADR332"/>
      <c r="ADS332"/>
      <c r="ADT332"/>
      <c r="ADU332"/>
      <c r="ADV332"/>
      <c r="ADW332"/>
      <c r="ADX332"/>
      <c r="ADY332"/>
      <c r="ADZ332"/>
      <c r="AEA332"/>
      <c r="AEB332"/>
      <c r="AEC332"/>
      <c r="AED332"/>
      <c r="AEE332"/>
      <c r="AEF332"/>
      <c r="AEG332"/>
      <c r="AEH332"/>
      <c r="AEI332"/>
      <c r="AEJ332"/>
      <c r="AEK332"/>
      <c r="AEL332"/>
      <c r="AEM332"/>
      <c r="AEN332"/>
      <c r="AEO332"/>
      <c r="AEP332"/>
      <c r="AEQ332"/>
      <c r="AER332"/>
      <c r="AES332"/>
      <c r="AET332"/>
      <c r="AEU332"/>
      <c r="AEV332"/>
      <c r="AEW332"/>
      <c r="AEX332"/>
      <c r="AEY332"/>
      <c r="AEZ332"/>
      <c r="AFA332"/>
      <c r="AFB332"/>
      <c r="AFC332"/>
      <c r="AFD332"/>
      <c r="AFE332"/>
      <c r="AFF332"/>
      <c r="AFG332"/>
      <c r="AFH332"/>
      <c r="AFI332"/>
      <c r="AFJ332"/>
      <c r="AFK332"/>
      <c r="AFL332"/>
      <c r="AFM332"/>
      <c r="AFN332"/>
      <c r="AFO332"/>
      <c r="AFP332"/>
      <c r="AFQ332"/>
      <c r="AFR332"/>
      <c r="AFS332"/>
      <c r="AFT332"/>
      <c r="AFU332"/>
      <c r="AFV332"/>
      <c r="AFW332"/>
      <c r="AFX332"/>
      <c r="AFY332"/>
      <c r="AFZ332"/>
      <c r="AGA332"/>
      <c r="AGB332"/>
      <c r="AGC332"/>
      <c r="AGD332"/>
      <c r="AGE332"/>
      <c r="AGF332"/>
      <c r="AGG332"/>
      <c r="AGH332"/>
      <c r="AGI332"/>
      <c r="AGJ332"/>
      <c r="AGK332"/>
      <c r="AGL332"/>
      <c r="AGM332"/>
      <c r="AGN332"/>
      <c r="AGO332"/>
      <c r="AGP332"/>
      <c r="AGQ332"/>
      <c r="AGR332"/>
      <c r="AGS332"/>
      <c r="AGT332"/>
      <c r="AGU332"/>
      <c r="AGV332"/>
      <c r="AGW332"/>
      <c r="AGX332"/>
      <c r="AGY332"/>
      <c r="AGZ332"/>
      <c r="AHA332"/>
      <c r="AHB332"/>
      <c r="AHC332"/>
      <c r="AHD332"/>
      <c r="AHE332"/>
      <c r="AHF332"/>
      <c r="AHG332"/>
      <c r="AHH332"/>
      <c r="AHI332"/>
      <c r="AHJ332"/>
      <c r="AHK332"/>
      <c r="AHL332"/>
      <c r="AHM332"/>
      <c r="AHN332"/>
      <c r="AHO332"/>
      <c r="AHP332"/>
      <c r="AHQ332"/>
      <c r="AHR332"/>
      <c r="AHS332"/>
      <c r="AHT332"/>
      <c r="AHU332"/>
      <c r="AHV332"/>
      <c r="AHW332"/>
      <c r="AHX332"/>
      <c r="AHY332"/>
      <c r="AHZ332"/>
      <c r="AIA332"/>
      <c r="AIB332"/>
      <c r="AIC332"/>
      <c r="AID332"/>
      <c r="AIE332"/>
      <c r="AIF332"/>
      <c r="AIG332"/>
      <c r="AIH332"/>
      <c r="AII332"/>
      <c r="AIJ332"/>
      <c r="AIK332"/>
      <c r="AIL332"/>
      <c r="AIM332"/>
      <c r="AIN332"/>
      <c r="AIO332"/>
      <c r="AIP332"/>
      <c r="AIQ332"/>
      <c r="AIR332"/>
      <c r="AIS332"/>
      <c r="AIT332"/>
      <c r="AIU332"/>
      <c r="AIV332"/>
      <c r="AIW332"/>
      <c r="AIX332"/>
      <c r="AIY332"/>
      <c r="AIZ332"/>
      <c r="AJA332"/>
      <c r="AJB332"/>
      <c r="AJC332"/>
      <c r="AJD332"/>
      <c r="AJE332"/>
      <c r="AJF332"/>
      <c r="AJG332"/>
      <c r="AJH332"/>
      <c r="AJI332"/>
      <c r="AJJ332"/>
      <c r="AJK332"/>
      <c r="AJL332"/>
      <c r="AJM332"/>
      <c r="AJN332"/>
      <c r="AJO332"/>
      <c r="AJP332"/>
      <c r="AJQ332"/>
      <c r="AJR332"/>
      <c r="AJS332"/>
      <c r="AJT332"/>
      <c r="AJU332"/>
      <c r="AJV332"/>
      <c r="AJW332"/>
      <c r="AJX332"/>
      <c r="AJY332"/>
      <c r="AJZ332"/>
      <c r="AKA332"/>
      <c r="AKB332"/>
      <c r="AKC332"/>
      <c r="AKD332"/>
      <c r="AKE332"/>
      <c r="AKF332"/>
      <c r="AKG332"/>
      <c r="AKH332"/>
      <c r="AKI332"/>
      <c r="AKJ332"/>
      <c r="AKK332"/>
      <c r="AKL332"/>
      <c r="AKM332"/>
      <c r="AKN332"/>
      <c r="AKO332"/>
      <c r="AKP332"/>
      <c r="AKQ332"/>
      <c r="AKR332"/>
      <c r="AKS332"/>
      <c r="AKT332"/>
      <c r="AKU332"/>
      <c r="AKV332"/>
      <c r="AKW332"/>
      <c r="AKX332"/>
      <c r="AKY332"/>
      <c r="AKZ332"/>
      <c r="ALA332"/>
      <c r="ALB332"/>
      <c r="ALC332"/>
      <c r="ALD332"/>
      <c r="ALE332"/>
      <c r="ALF332"/>
      <c r="ALG332"/>
      <c r="ALH332"/>
      <c r="ALI332"/>
      <c r="ALJ332"/>
      <c r="ALK332"/>
      <c r="ALL332"/>
      <c r="ALM332"/>
      <c r="ALN332"/>
      <c r="ALO332"/>
      <c r="ALP332"/>
      <c r="ALQ332"/>
      <c r="ALR332"/>
      <c r="ALS332"/>
      <c r="ALT332"/>
      <c r="ALU332"/>
      <c r="ALV332"/>
      <c r="ALW332"/>
      <c r="ALX332"/>
      <c r="ALY332"/>
      <c r="ALZ332"/>
      <c r="AMA332"/>
      <c r="AMB332"/>
      <c r="AMC332"/>
      <c r="AMD332"/>
      <c r="AME332"/>
      <c r="AMF332"/>
      <c r="AMG332"/>
      <c r="AMH332"/>
      <c r="AMI332"/>
      <c r="AMJ332"/>
    </row>
    <row r="333" spans="1:1024">
      <c r="A333" s="14" t="s">
        <v>50</v>
      </c>
      <c r="B333" s="15">
        <v>1</v>
      </c>
      <c r="C333" s="16">
        <v>30900</v>
      </c>
      <c r="D333" s="17">
        <v>42384</v>
      </c>
      <c r="E333" s="17">
        <v>42386</v>
      </c>
      <c r="F333" s="13">
        <f t="shared" si="36"/>
        <v>2</v>
      </c>
      <c r="G333" s="18" t="str">
        <f t="shared" si="41"/>
        <v>31 years, 5 months</v>
      </c>
      <c r="H333" s="18" t="s">
        <v>51</v>
      </c>
      <c r="I333" s="13" t="s">
        <v>52</v>
      </c>
      <c r="J333" s="18">
        <v>0</v>
      </c>
      <c r="K333" s="18">
        <v>0</v>
      </c>
      <c r="L333" s="18">
        <v>0</v>
      </c>
      <c r="M333" s="19">
        <v>1</v>
      </c>
      <c r="N333" s="18">
        <v>1</v>
      </c>
      <c r="O333" s="18">
        <v>0</v>
      </c>
      <c r="P333" s="18">
        <v>0</v>
      </c>
      <c r="Q333" s="18">
        <v>0</v>
      </c>
      <c r="R333" s="18">
        <v>0</v>
      </c>
      <c r="S333" s="18">
        <v>0</v>
      </c>
      <c r="T333" s="18">
        <v>0</v>
      </c>
      <c r="U333" s="18">
        <v>0</v>
      </c>
      <c r="V333" s="18">
        <v>0</v>
      </c>
      <c r="W333" s="18">
        <v>0</v>
      </c>
      <c r="X333" s="18">
        <v>0</v>
      </c>
      <c r="Y333" s="18">
        <v>40.479999999999997</v>
      </c>
      <c r="Z333" s="18">
        <f t="shared" si="37"/>
        <v>1</v>
      </c>
      <c r="AA333" s="14">
        <v>0</v>
      </c>
      <c r="AB333" s="18">
        <v>0</v>
      </c>
      <c r="AC333" s="18">
        <v>0</v>
      </c>
      <c r="AD333" s="18">
        <v>0</v>
      </c>
      <c r="AE333" s="18">
        <v>0</v>
      </c>
      <c r="AF333" s="18">
        <v>0</v>
      </c>
      <c r="AG333" s="18">
        <v>0</v>
      </c>
      <c r="AH333" s="18">
        <v>0</v>
      </c>
      <c r="AI333" s="18">
        <v>0</v>
      </c>
      <c r="AJ333" s="18">
        <v>0</v>
      </c>
      <c r="AK333" s="18">
        <v>0</v>
      </c>
      <c r="AL333" s="18">
        <v>0</v>
      </c>
      <c r="AM333" s="18">
        <v>133</v>
      </c>
      <c r="AN333" s="18">
        <v>133</v>
      </c>
      <c r="AO333" s="18">
        <f t="shared" si="38"/>
        <v>1</v>
      </c>
      <c r="AP333" s="18">
        <f t="shared" si="39"/>
        <v>0</v>
      </c>
      <c r="AQ333" s="13">
        <v>0</v>
      </c>
      <c r="AR333" s="18">
        <f t="shared" si="42"/>
        <v>2</v>
      </c>
      <c r="AS333" s="18">
        <v>0</v>
      </c>
      <c r="AT333" s="18">
        <v>0</v>
      </c>
      <c r="AU333" s="18">
        <f t="shared" si="40"/>
        <v>2</v>
      </c>
      <c r="AV333" s="18">
        <v>0</v>
      </c>
      <c r="AW333" s="18">
        <v>0</v>
      </c>
      <c r="AX333" s="18">
        <v>0</v>
      </c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  <c r="LT333"/>
      <c r="LU333"/>
      <c r="LV333"/>
      <c r="LW333"/>
      <c r="LX333"/>
      <c r="LY333"/>
      <c r="LZ333"/>
      <c r="MA333"/>
      <c r="MB333"/>
      <c r="MC333"/>
      <c r="MD333"/>
      <c r="ME333"/>
      <c r="MF333"/>
      <c r="MG333"/>
      <c r="MH333"/>
      <c r="MI333"/>
      <c r="MJ333"/>
      <c r="MK333"/>
      <c r="ML333"/>
      <c r="MM333"/>
      <c r="MN333"/>
      <c r="MO333"/>
      <c r="MP333"/>
      <c r="MQ333"/>
      <c r="MR333"/>
      <c r="MS333"/>
      <c r="MT333"/>
      <c r="MU333"/>
      <c r="MV333"/>
      <c r="MW333"/>
      <c r="MX333"/>
      <c r="MY333"/>
      <c r="MZ333"/>
      <c r="NA333"/>
      <c r="NB333"/>
      <c r="NC333"/>
      <c r="ND333"/>
      <c r="NE333"/>
      <c r="NF333"/>
      <c r="NG333"/>
      <c r="NH333"/>
      <c r="NI333"/>
      <c r="NJ333"/>
      <c r="NK333"/>
      <c r="NL333"/>
      <c r="NM333"/>
      <c r="NN333"/>
      <c r="NO333"/>
      <c r="NP333"/>
      <c r="NQ333"/>
      <c r="NR333"/>
      <c r="NS333"/>
      <c r="NT333"/>
      <c r="NU333"/>
      <c r="NV333"/>
      <c r="NW333"/>
      <c r="NX333"/>
      <c r="NY333"/>
      <c r="NZ333"/>
      <c r="OA333"/>
      <c r="OB333"/>
      <c r="OC333"/>
      <c r="OD333"/>
      <c r="OE333"/>
      <c r="OF333"/>
      <c r="OG333"/>
      <c r="OH333"/>
      <c r="OI333"/>
      <c r="OJ333"/>
      <c r="OK333"/>
      <c r="OL333"/>
      <c r="OM333"/>
      <c r="ON333"/>
      <c r="OO333"/>
      <c r="OP333"/>
      <c r="OQ333"/>
      <c r="OR333"/>
      <c r="OS333"/>
      <c r="OT333"/>
      <c r="OU333"/>
      <c r="OV333"/>
      <c r="OW333"/>
      <c r="OX333"/>
      <c r="OY333"/>
      <c r="OZ333"/>
      <c r="PA333"/>
      <c r="PB333"/>
      <c r="PC333"/>
      <c r="PD333"/>
      <c r="PE333"/>
      <c r="PF333"/>
      <c r="PG333"/>
      <c r="PH333"/>
      <c r="PI333"/>
      <c r="PJ333"/>
      <c r="PK333"/>
      <c r="PL333"/>
      <c r="PM333"/>
      <c r="PN333"/>
      <c r="PO333"/>
      <c r="PP333"/>
      <c r="PQ333"/>
      <c r="PR333"/>
      <c r="PS333"/>
      <c r="PT333"/>
      <c r="PU333"/>
      <c r="PV333"/>
      <c r="PW333"/>
      <c r="PX333"/>
      <c r="PY333"/>
      <c r="PZ333"/>
      <c r="QA333"/>
      <c r="QB333"/>
      <c r="QC333"/>
      <c r="QD333"/>
      <c r="QE333"/>
      <c r="QF333"/>
      <c r="QG333"/>
      <c r="QH333"/>
      <c r="QI333"/>
      <c r="QJ333"/>
      <c r="QK333"/>
      <c r="QL333"/>
      <c r="QM333"/>
      <c r="QN333"/>
      <c r="QO333"/>
      <c r="QP333"/>
      <c r="QQ333"/>
      <c r="QR333"/>
      <c r="QS333"/>
      <c r="QT333"/>
      <c r="QU333"/>
      <c r="QV333"/>
      <c r="QW333"/>
      <c r="QX333"/>
      <c r="QY333"/>
      <c r="QZ333"/>
      <c r="RA333"/>
      <c r="RB333"/>
      <c r="RC333"/>
      <c r="RD333"/>
      <c r="RE333"/>
      <c r="RF333"/>
      <c r="RG333"/>
      <c r="RH333"/>
      <c r="RI333"/>
      <c r="RJ333"/>
      <c r="RK333"/>
      <c r="RL333"/>
      <c r="RM333"/>
      <c r="RN333"/>
      <c r="RO333"/>
      <c r="RP333"/>
      <c r="RQ333"/>
      <c r="RR333"/>
      <c r="RS333"/>
      <c r="RT333"/>
      <c r="RU333"/>
      <c r="RV333"/>
      <c r="RW333"/>
      <c r="RX333"/>
      <c r="RY333"/>
      <c r="RZ333"/>
      <c r="SA333"/>
      <c r="SB333"/>
      <c r="SC333"/>
      <c r="SD333"/>
      <c r="SE333"/>
      <c r="SF333"/>
      <c r="SG333"/>
      <c r="SH333"/>
      <c r="SI333"/>
      <c r="SJ333"/>
      <c r="SK333"/>
      <c r="SL333"/>
      <c r="SM333"/>
      <c r="SN333"/>
      <c r="SO333"/>
      <c r="SP333"/>
      <c r="SQ333"/>
      <c r="SR333"/>
      <c r="SS333"/>
      <c r="ST333"/>
      <c r="SU333"/>
      <c r="SV333"/>
      <c r="SW333"/>
      <c r="SX333"/>
      <c r="SY333"/>
      <c r="SZ333"/>
      <c r="TA333"/>
      <c r="TB333"/>
      <c r="TC333"/>
      <c r="TD333"/>
      <c r="TE333"/>
      <c r="TF333"/>
      <c r="TG333"/>
      <c r="TH333"/>
      <c r="TI333"/>
      <c r="TJ333"/>
      <c r="TK333"/>
      <c r="TL333"/>
      <c r="TM333"/>
      <c r="TN333"/>
      <c r="TO333"/>
      <c r="TP333"/>
      <c r="TQ333"/>
      <c r="TR333"/>
      <c r="TS333"/>
      <c r="TT333"/>
      <c r="TU333"/>
      <c r="TV333"/>
      <c r="TW333"/>
      <c r="TX333"/>
      <c r="TY333"/>
      <c r="TZ333"/>
      <c r="UA333"/>
      <c r="UB333"/>
      <c r="UC333"/>
      <c r="UD333"/>
      <c r="UE333"/>
      <c r="UF333"/>
      <c r="UG333"/>
      <c r="UH333"/>
      <c r="UI333"/>
      <c r="UJ333"/>
      <c r="UK333"/>
      <c r="UL333"/>
      <c r="UM333"/>
      <c r="UN333"/>
      <c r="UO333"/>
      <c r="UP333"/>
      <c r="UQ333"/>
      <c r="UR333"/>
      <c r="US333"/>
      <c r="UT333"/>
      <c r="UU333"/>
      <c r="UV333"/>
      <c r="UW333"/>
      <c r="UX333"/>
      <c r="UY333"/>
      <c r="UZ333"/>
      <c r="VA333"/>
      <c r="VB333"/>
      <c r="VC333"/>
      <c r="VD333"/>
      <c r="VE333"/>
      <c r="VF333"/>
      <c r="VG333"/>
      <c r="VH333"/>
      <c r="VI333"/>
      <c r="VJ333"/>
      <c r="VK333"/>
      <c r="VL333"/>
      <c r="VM333"/>
      <c r="VN333"/>
      <c r="VO333"/>
      <c r="VP333"/>
      <c r="VQ333"/>
      <c r="VR333"/>
      <c r="VS333"/>
      <c r="VT333"/>
      <c r="VU333"/>
      <c r="VV333"/>
      <c r="VW333"/>
      <c r="VX333"/>
      <c r="VY333"/>
      <c r="VZ333"/>
      <c r="WA333"/>
      <c r="WB333"/>
      <c r="WC333"/>
      <c r="WD333"/>
      <c r="WE333"/>
      <c r="WF333"/>
      <c r="WG333"/>
      <c r="WH333"/>
      <c r="WI333"/>
      <c r="WJ333"/>
      <c r="WK333"/>
      <c r="WL333"/>
      <c r="WM333"/>
      <c r="WN333"/>
      <c r="WO333"/>
      <c r="WP333"/>
      <c r="WQ333"/>
      <c r="WR333"/>
      <c r="WS333"/>
      <c r="WT333"/>
      <c r="WU333"/>
      <c r="WV333"/>
      <c r="WW333"/>
      <c r="WX333"/>
      <c r="WY333"/>
      <c r="WZ333"/>
      <c r="XA333"/>
      <c r="XB333"/>
      <c r="XC333"/>
      <c r="XD333"/>
      <c r="XE333"/>
      <c r="XF333"/>
      <c r="XG333"/>
      <c r="XH333"/>
      <c r="XI333"/>
      <c r="XJ333"/>
      <c r="XK333"/>
      <c r="XL333"/>
      <c r="XM333"/>
      <c r="XN333"/>
      <c r="XO333"/>
      <c r="XP333"/>
      <c r="XQ333"/>
      <c r="XR333"/>
      <c r="XS333"/>
      <c r="XT333"/>
      <c r="XU333"/>
      <c r="XV333"/>
      <c r="XW333"/>
      <c r="XX333"/>
      <c r="XY333"/>
      <c r="XZ333"/>
      <c r="YA333"/>
      <c r="YB333"/>
      <c r="YC333"/>
      <c r="YD333"/>
      <c r="YE333"/>
      <c r="YF333"/>
      <c r="YG333"/>
      <c r="YH333"/>
      <c r="YI333"/>
      <c r="YJ333"/>
      <c r="YK333"/>
      <c r="YL333"/>
      <c r="YM333"/>
      <c r="YN333"/>
      <c r="YO333"/>
      <c r="YP333"/>
      <c r="YQ333"/>
      <c r="YR333"/>
      <c r="YS333"/>
      <c r="YT333"/>
      <c r="YU333"/>
      <c r="YV333"/>
      <c r="YW333"/>
      <c r="YX333"/>
      <c r="YY333"/>
      <c r="YZ333"/>
      <c r="ZA333"/>
      <c r="ZB333"/>
      <c r="ZC333"/>
      <c r="ZD333"/>
      <c r="ZE333"/>
      <c r="ZF333"/>
      <c r="ZG333"/>
      <c r="ZH333"/>
      <c r="ZI333"/>
      <c r="ZJ333"/>
      <c r="ZK333"/>
      <c r="ZL333"/>
      <c r="ZM333"/>
      <c r="ZN333"/>
      <c r="ZO333"/>
      <c r="ZP333"/>
      <c r="ZQ333"/>
      <c r="ZR333"/>
      <c r="ZS333"/>
      <c r="ZT333"/>
      <c r="ZU333"/>
      <c r="ZV333"/>
      <c r="ZW333"/>
      <c r="ZX333"/>
      <c r="ZY333"/>
      <c r="ZZ333"/>
      <c r="AAA333"/>
      <c r="AAB333"/>
      <c r="AAC333"/>
      <c r="AAD333"/>
      <c r="AAE333"/>
      <c r="AAF333"/>
      <c r="AAG333"/>
      <c r="AAH333"/>
      <c r="AAI333"/>
      <c r="AAJ333"/>
      <c r="AAK333"/>
      <c r="AAL333"/>
      <c r="AAM333"/>
      <c r="AAN333"/>
      <c r="AAO333"/>
      <c r="AAP333"/>
      <c r="AAQ333"/>
      <c r="AAR333"/>
      <c r="AAS333"/>
      <c r="AAT333"/>
      <c r="AAU333"/>
      <c r="AAV333"/>
      <c r="AAW333"/>
      <c r="AAX333"/>
      <c r="AAY333"/>
      <c r="AAZ333"/>
      <c r="ABA333"/>
      <c r="ABB333"/>
      <c r="ABC333"/>
      <c r="ABD333"/>
      <c r="ABE333"/>
      <c r="ABF333"/>
      <c r="ABG333"/>
      <c r="ABH333"/>
      <c r="ABI333"/>
      <c r="ABJ333"/>
      <c r="ABK333"/>
      <c r="ABL333"/>
      <c r="ABM333"/>
      <c r="ABN333"/>
      <c r="ABO333"/>
      <c r="ABP333"/>
      <c r="ABQ333"/>
      <c r="ABR333"/>
      <c r="ABS333"/>
      <c r="ABT333"/>
      <c r="ABU333"/>
      <c r="ABV333"/>
      <c r="ABW333"/>
      <c r="ABX333"/>
      <c r="ABY333"/>
      <c r="ABZ333"/>
      <c r="ACA333"/>
      <c r="ACB333"/>
      <c r="ACC333"/>
      <c r="ACD333"/>
      <c r="ACE333"/>
      <c r="ACF333"/>
      <c r="ACG333"/>
      <c r="ACH333"/>
      <c r="ACI333"/>
      <c r="ACJ333"/>
      <c r="ACK333"/>
      <c r="ACL333"/>
      <c r="ACM333"/>
      <c r="ACN333"/>
      <c r="ACO333"/>
      <c r="ACP333"/>
      <c r="ACQ333"/>
      <c r="ACR333"/>
      <c r="ACS333"/>
      <c r="ACT333"/>
      <c r="ACU333"/>
      <c r="ACV333"/>
      <c r="ACW333"/>
      <c r="ACX333"/>
      <c r="ACY333"/>
      <c r="ACZ333"/>
      <c r="ADA333"/>
      <c r="ADB333"/>
      <c r="ADC333"/>
      <c r="ADD333"/>
      <c r="ADE333"/>
      <c r="ADF333"/>
      <c r="ADG333"/>
      <c r="ADH333"/>
      <c r="ADI333"/>
      <c r="ADJ333"/>
      <c r="ADK333"/>
      <c r="ADL333"/>
      <c r="ADM333"/>
      <c r="ADN333"/>
      <c r="ADO333"/>
      <c r="ADP333"/>
      <c r="ADQ333"/>
      <c r="ADR333"/>
      <c r="ADS333"/>
      <c r="ADT333"/>
      <c r="ADU333"/>
      <c r="ADV333"/>
      <c r="ADW333"/>
      <c r="ADX333"/>
      <c r="ADY333"/>
      <c r="ADZ333"/>
      <c r="AEA333"/>
      <c r="AEB333"/>
      <c r="AEC333"/>
      <c r="AED333"/>
      <c r="AEE333"/>
      <c r="AEF333"/>
      <c r="AEG333"/>
      <c r="AEH333"/>
      <c r="AEI333"/>
      <c r="AEJ333"/>
      <c r="AEK333"/>
      <c r="AEL333"/>
      <c r="AEM333"/>
      <c r="AEN333"/>
      <c r="AEO333"/>
      <c r="AEP333"/>
      <c r="AEQ333"/>
      <c r="AER333"/>
      <c r="AES333"/>
      <c r="AET333"/>
      <c r="AEU333"/>
      <c r="AEV333"/>
      <c r="AEW333"/>
      <c r="AEX333"/>
      <c r="AEY333"/>
      <c r="AEZ333"/>
      <c r="AFA333"/>
      <c r="AFB333"/>
      <c r="AFC333"/>
      <c r="AFD333"/>
      <c r="AFE333"/>
      <c r="AFF333"/>
      <c r="AFG333"/>
      <c r="AFH333"/>
      <c r="AFI333"/>
      <c r="AFJ333"/>
      <c r="AFK333"/>
      <c r="AFL333"/>
      <c r="AFM333"/>
      <c r="AFN333"/>
      <c r="AFO333"/>
      <c r="AFP333"/>
      <c r="AFQ333"/>
      <c r="AFR333"/>
      <c r="AFS333"/>
      <c r="AFT333"/>
      <c r="AFU333"/>
      <c r="AFV333"/>
      <c r="AFW333"/>
      <c r="AFX333"/>
      <c r="AFY333"/>
      <c r="AFZ333"/>
      <c r="AGA333"/>
      <c r="AGB333"/>
      <c r="AGC333"/>
      <c r="AGD333"/>
      <c r="AGE333"/>
      <c r="AGF333"/>
      <c r="AGG333"/>
      <c r="AGH333"/>
      <c r="AGI333"/>
      <c r="AGJ333"/>
      <c r="AGK333"/>
      <c r="AGL333"/>
      <c r="AGM333"/>
      <c r="AGN333"/>
      <c r="AGO333"/>
      <c r="AGP333"/>
      <c r="AGQ333"/>
      <c r="AGR333"/>
      <c r="AGS333"/>
      <c r="AGT333"/>
      <c r="AGU333"/>
      <c r="AGV333"/>
      <c r="AGW333"/>
      <c r="AGX333"/>
      <c r="AGY333"/>
      <c r="AGZ333"/>
      <c r="AHA333"/>
      <c r="AHB333"/>
      <c r="AHC333"/>
      <c r="AHD333"/>
      <c r="AHE333"/>
      <c r="AHF333"/>
      <c r="AHG333"/>
      <c r="AHH333"/>
      <c r="AHI333"/>
      <c r="AHJ333"/>
      <c r="AHK333"/>
      <c r="AHL333"/>
      <c r="AHM333"/>
      <c r="AHN333"/>
      <c r="AHO333"/>
      <c r="AHP333"/>
      <c r="AHQ333"/>
      <c r="AHR333"/>
      <c r="AHS333"/>
      <c r="AHT333"/>
      <c r="AHU333"/>
      <c r="AHV333"/>
      <c r="AHW333"/>
      <c r="AHX333"/>
      <c r="AHY333"/>
      <c r="AHZ333"/>
      <c r="AIA333"/>
      <c r="AIB333"/>
      <c r="AIC333"/>
      <c r="AID333"/>
      <c r="AIE333"/>
      <c r="AIF333"/>
      <c r="AIG333"/>
      <c r="AIH333"/>
      <c r="AII333"/>
      <c r="AIJ333"/>
      <c r="AIK333"/>
      <c r="AIL333"/>
      <c r="AIM333"/>
      <c r="AIN333"/>
      <c r="AIO333"/>
      <c r="AIP333"/>
      <c r="AIQ333"/>
      <c r="AIR333"/>
      <c r="AIS333"/>
      <c r="AIT333"/>
      <c r="AIU333"/>
      <c r="AIV333"/>
      <c r="AIW333"/>
      <c r="AIX333"/>
      <c r="AIY333"/>
      <c r="AIZ333"/>
      <c r="AJA333"/>
      <c r="AJB333"/>
      <c r="AJC333"/>
      <c r="AJD333"/>
      <c r="AJE333"/>
      <c r="AJF333"/>
      <c r="AJG333"/>
      <c r="AJH333"/>
      <c r="AJI333"/>
      <c r="AJJ333"/>
      <c r="AJK333"/>
      <c r="AJL333"/>
      <c r="AJM333"/>
      <c r="AJN333"/>
      <c r="AJO333"/>
      <c r="AJP333"/>
      <c r="AJQ333"/>
      <c r="AJR333"/>
      <c r="AJS333"/>
      <c r="AJT333"/>
      <c r="AJU333"/>
      <c r="AJV333"/>
      <c r="AJW333"/>
      <c r="AJX333"/>
      <c r="AJY333"/>
      <c r="AJZ333"/>
      <c r="AKA333"/>
      <c r="AKB333"/>
      <c r="AKC333"/>
      <c r="AKD333"/>
      <c r="AKE333"/>
      <c r="AKF333"/>
      <c r="AKG333"/>
      <c r="AKH333"/>
      <c r="AKI333"/>
      <c r="AKJ333"/>
      <c r="AKK333"/>
      <c r="AKL333"/>
      <c r="AKM333"/>
      <c r="AKN333"/>
      <c r="AKO333"/>
      <c r="AKP333"/>
      <c r="AKQ333"/>
      <c r="AKR333"/>
      <c r="AKS333"/>
      <c r="AKT333"/>
      <c r="AKU333"/>
      <c r="AKV333"/>
      <c r="AKW333"/>
      <c r="AKX333"/>
      <c r="AKY333"/>
      <c r="AKZ333"/>
      <c r="ALA333"/>
      <c r="ALB333"/>
      <c r="ALC333"/>
      <c r="ALD333"/>
      <c r="ALE333"/>
      <c r="ALF333"/>
      <c r="ALG333"/>
      <c r="ALH333"/>
      <c r="ALI333"/>
      <c r="ALJ333"/>
      <c r="ALK333"/>
      <c r="ALL333"/>
      <c r="ALM333"/>
      <c r="ALN333"/>
      <c r="ALO333"/>
      <c r="ALP333"/>
      <c r="ALQ333"/>
      <c r="ALR333"/>
      <c r="ALS333"/>
      <c r="ALT333"/>
      <c r="ALU333"/>
      <c r="ALV333"/>
      <c r="ALW333"/>
      <c r="ALX333"/>
      <c r="ALY333"/>
      <c r="ALZ333"/>
      <c r="AMA333"/>
      <c r="AMB333"/>
      <c r="AMC333"/>
      <c r="AMD333"/>
      <c r="AME333"/>
      <c r="AMF333"/>
      <c r="AMG333"/>
      <c r="AMH333"/>
      <c r="AMI333"/>
      <c r="AMJ333"/>
    </row>
    <row r="334" spans="1:1024">
      <c r="A334" s="14" t="s">
        <v>50</v>
      </c>
      <c r="B334" s="15">
        <v>1</v>
      </c>
      <c r="C334" s="16">
        <v>23614</v>
      </c>
      <c r="D334" s="17">
        <v>42391</v>
      </c>
      <c r="E334" s="17">
        <v>42395</v>
      </c>
      <c r="F334" s="13">
        <f t="shared" si="36"/>
        <v>4</v>
      </c>
      <c r="G334" s="18" t="str">
        <f t="shared" si="41"/>
        <v>51 years, 4 months</v>
      </c>
      <c r="H334" s="18" t="s">
        <v>51</v>
      </c>
      <c r="I334" s="13" t="s">
        <v>57</v>
      </c>
      <c r="J334" s="18">
        <v>0</v>
      </c>
      <c r="K334" s="18">
        <v>0</v>
      </c>
      <c r="L334" s="18">
        <v>0</v>
      </c>
      <c r="M334" s="19">
        <v>0</v>
      </c>
      <c r="N334" s="18">
        <v>1</v>
      </c>
      <c r="O334" s="18">
        <v>0</v>
      </c>
      <c r="P334" s="18">
        <v>1</v>
      </c>
      <c r="Q334" s="18">
        <v>0</v>
      </c>
      <c r="R334" s="18">
        <v>0</v>
      </c>
      <c r="S334" s="18">
        <v>0</v>
      </c>
      <c r="T334" s="18">
        <v>0</v>
      </c>
      <c r="U334" s="18">
        <v>0</v>
      </c>
      <c r="V334" s="18">
        <v>1</v>
      </c>
      <c r="W334" s="18">
        <v>0</v>
      </c>
      <c r="X334" s="18">
        <v>0</v>
      </c>
      <c r="Y334" s="18">
        <v>24.6</v>
      </c>
      <c r="Z334" s="18">
        <f t="shared" si="37"/>
        <v>0</v>
      </c>
      <c r="AA334" s="14">
        <v>0</v>
      </c>
      <c r="AB334" s="18">
        <v>0</v>
      </c>
      <c r="AC334" s="18">
        <v>0</v>
      </c>
      <c r="AD334" s="18">
        <v>0</v>
      </c>
      <c r="AE334" s="18">
        <v>0</v>
      </c>
      <c r="AF334" s="18">
        <v>0</v>
      </c>
      <c r="AG334" s="18">
        <v>0</v>
      </c>
      <c r="AH334" s="18">
        <v>1</v>
      </c>
      <c r="AI334" s="18">
        <v>0</v>
      </c>
      <c r="AJ334" s="18">
        <v>0</v>
      </c>
      <c r="AK334" s="18">
        <v>0</v>
      </c>
      <c r="AL334" s="18">
        <v>0</v>
      </c>
      <c r="AM334" s="18">
        <v>137</v>
      </c>
      <c r="AN334" s="18">
        <v>141</v>
      </c>
      <c r="AO334" s="18">
        <f t="shared" si="38"/>
        <v>0</v>
      </c>
      <c r="AP334" s="18">
        <f t="shared" si="39"/>
        <v>0</v>
      </c>
      <c r="AQ334" s="13">
        <v>0</v>
      </c>
      <c r="AR334" s="18">
        <f t="shared" si="42"/>
        <v>4</v>
      </c>
      <c r="AS334" s="18">
        <v>1</v>
      </c>
      <c r="AT334" s="18">
        <v>14</v>
      </c>
      <c r="AU334" s="18">
        <f t="shared" si="40"/>
        <v>18</v>
      </c>
      <c r="AV334" s="18">
        <v>1</v>
      </c>
      <c r="AW334" s="18">
        <v>0</v>
      </c>
      <c r="AX334" s="18">
        <v>0</v>
      </c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  <c r="NG334"/>
      <c r="NH334"/>
      <c r="NI334"/>
      <c r="NJ334"/>
      <c r="NK334"/>
      <c r="NL334"/>
      <c r="NM334"/>
      <c r="NN334"/>
      <c r="NO334"/>
      <c r="NP334"/>
      <c r="NQ334"/>
      <c r="NR334"/>
      <c r="NS334"/>
      <c r="NT334"/>
      <c r="NU334"/>
      <c r="NV334"/>
      <c r="NW334"/>
      <c r="NX334"/>
      <c r="NY334"/>
      <c r="NZ334"/>
      <c r="OA334"/>
      <c r="OB334"/>
      <c r="OC334"/>
      <c r="OD334"/>
      <c r="OE334"/>
      <c r="OF334"/>
      <c r="OG334"/>
      <c r="OH334"/>
      <c r="OI334"/>
      <c r="OJ334"/>
      <c r="OK334"/>
      <c r="OL334"/>
      <c r="OM334"/>
      <c r="ON334"/>
      <c r="OO334"/>
      <c r="OP334"/>
      <c r="OQ334"/>
      <c r="OR334"/>
      <c r="OS334"/>
      <c r="OT334"/>
      <c r="OU334"/>
      <c r="OV334"/>
      <c r="OW334"/>
      <c r="OX334"/>
      <c r="OY334"/>
      <c r="OZ334"/>
      <c r="PA334"/>
      <c r="PB334"/>
      <c r="PC334"/>
      <c r="PD334"/>
      <c r="PE334"/>
      <c r="PF334"/>
      <c r="PG334"/>
      <c r="PH334"/>
      <c r="PI334"/>
      <c r="PJ334"/>
      <c r="PK334"/>
      <c r="PL334"/>
      <c r="PM334"/>
      <c r="PN334"/>
      <c r="PO334"/>
      <c r="PP334"/>
      <c r="PQ334"/>
      <c r="PR334"/>
      <c r="PS334"/>
      <c r="PT334"/>
      <c r="PU334"/>
      <c r="PV334"/>
      <c r="PW334"/>
      <c r="PX334"/>
      <c r="PY334"/>
      <c r="PZ334"/>
      <c r="QA334"/>
      <c r="QB334"/>
      <c r="QC334"/>
      <c r="QD334"/>
      <c r="QE334"/>
      <c r="QF334"/>
      <c r="QG334"/>
      <c r="QH334"/>
      <c r="QI334"/>
      <c r="QJ334"/>
      <c r="QK334"/>
      <c r="QL334"/>
      <c r="QM334"/>
      <c r="QN334"/>
      <c r="QO334"/>
      <c r="QP334"/>
      <c r="QQ334"/>
      <c r="QR334"/>
      <c r="QS334"/>
      <c r="QT334"/>
      <c r="QU334"/>
      <c r="QV334"/>
      <c r="QW334"/>
      <c r="QX334"/>
      <c r="QY334"/>
      <c r="QZ334"/>
      <c r="RA334"/>
      <c r="RB334"/>
      <c r="RC334"/>
      <c r="RD334"/>
      <c r="RE334"/>
      <c r="RF334"/>
      <c r="RG334"/>
      <c r="RH334"/>
      <c r="RI334"/>
      <c r="RJ334"/>
      <c r="RK334"/>
      <c r="RL334"/>
      <c r="RM334"/>
      <c r="RN334"/>
      <c r="RO334"/>
      <c r="RP334"/>
      <c r="RQ334"/>
      <c r="RR334"/>
      <c r="RS334"/>
      <c r="RT334"/>
      <c r="RU334"/>
      <c r="RV334"/>
      <c r="RW334"/>
      <c r="RX334"/>
      <c r="RY334"/>
      <c r="RZ334"/>
      <c r="SA334"/>
      <c r="SB334"/>
      <c r="SC334"/>
      <c r="SD334"/>
      <c r="SE334"/>
      <c r="SF334"/>
      <c r="SG334"/>
      <c r="SH334"/>
      <c r="SI334"/>
      <c r="SJ334"/>
      <c r="SK334"/>
      <c r="SL334"/>
      <c r="SM334"/>
      <c r="SN334"/>
      <c r="SO334"/>
      <c r="SP334"/>
      <c r="SQ334"/>
      <c r="SR334"/>
      <c r="SS334"/>
      <c r="ST334"/>
      <c r="SU334"/>
      <c r="SV334"/>
      <c r="SW334"/>
      <c r="SX334"/>
      <c r="SY334"/>
      <c r="SZ334"/>
      <c r="TA334"/>
      <c r="TB334"/>
      <c r="TC334"/>
      <c r="TD334"/>
      <c r="TE334"/>
      <c r="TF334"/>
      <c r="TG334"/>
      <c r="TH334"/>
      <c r="TI334"/>
      <c r="TJ334"/>
      <c r="TK334"/>
      <c r="TL334"/>
      <c r="TM334"/>
      <c r="TN334"/>
      <c r="TO334"/>
      <c r="TP334"/>
      <c r="TQ334"/>
      <c r="TR334"/>
      <c r="TS334"/>
      <c r="TT334"/>
      <c r="TU334"/>
      <c r="TV334"/>
      <c r="TW334"/>
      <c r="TX334"/>
      <c r="TY334"/>
      <c r="TZ334"/>
      <c r="UA334"/>
      <c r="UB334"/>
      <c r="UC334"/>
      <c r="UD334"/>
      <c r="UE334"/>
      <c r="UF334"/>
      <c r="UG334"/>
      <c r="UH334"/>
      <c r="UI334"/>
      <c r="UJ334"/>
      <c r="UK334"/>
      <c r="UL334"/>
      <c r="UM334"/>
      <c r="UN334"/>
      <c r="UO334"/>
      <c r="UP334"/>
      <c r="UQ334"/>
      <c r="UR334"/>
      <c r="US334"/>
      <c r="UT334"/>
      <c r="UU334"/>
      <c r="UV334"/>
      <c r="UW334"/>
      <c r="UX334"/>
      <c r="UY334"/>
      <c r="UZ334"/>
      <c r="VA334"/>
      <c r="VB334"/>
      <c r="VC334"/>
      <c r="VD334"/>
      <c r="VE334"/>
      <c r="VF334"/>
      <c r="VG334"/>
      <c r="VH334"/>
      <c r="VI334"/>
      <c r="VJ334"/>
      <c r="VK334"/>
      <c r="VL334"/>
      <c r="VM334"/>
      <c r="VN334"/>
      <c r="VO334"/>
      <c r="VP334"/>
      <c r="VQ334"/>
      <c r="VR334"/>
      <c r="VS334"/>
      <c r="VT334"/>
      <c r="VU334"/>
      <c r="VV334"/>
      <c r="VW334"/>
      <c r="VX334"/>
      <c r="VY334"/>
      <c r="VZ334"/>
      <c r="WA334"/>
      <c r="WB334"/>
      <c r="WC334"/>
      <c r="WD334"/>
      <c r="WE334"/>
      <c r="WF334"/>
      <c r="WG334"/>
      <c r="WH334"/>
      <c r="WI334"/>
      <c r="WJ334"/>
      <c r="WK334"/>
      <c r="WL334"/>
      <c r="WM334"/>
      <c r="WN334"/>
      <c r="WO334"/>
      <c r="WP334"/>
      <c r="WQ334"/>
      <c r="WR334"/>
      <c r="WS334"/>
      <c r="WT334"/>
      <c r="WU334"/>
      <c r="WV334"/>
      <c r="WW334"/>
      <c r="WX334"/>
      <c r="WY334"/>
      <c r="WZ334"/>
      <c r="XA334"/>
      <c r="XB334"/>
      <c r="XC334"/>
      <c r="XD334"/>
      <c r="XE334"/>
      <c r="XF334"/>
      <c r="XG334"/>
      <c r="XH334"/>
      <c r="XI334"/>
      <c r="XJ334"/>
      <c r="XK334"/>
      <c r="XL334"/>
      <c r="XM334"/>
      <c r="XN334"/>
      <c r="XO334"/>
      <c r="XP334"/>
      <c r="XQ334"/>
      <c r="XR334"/>
      <c r="XS334"/>
      <c r="XT334"/>
      <c r="XU334"/>
      <c r="XV334"/>
      <c r="XW334"/>
      <c r="XX334"/>
      <c r="XY334"/>
      <c r="XZ334"/>
      <c r="YA334"/>
      <c r="YB334"/>
      <c r="YC334"/>
      <c r="YD334"/>
      <c r="YE334"/>
      <c r="YF334"/>
      <c r="YG334"/>
      <c r="YH334"/>
      <c r="YI334"/>
      <c r="YJ334"/>
      <c r="YK334"/>
      <c r="YL334"/>
      <c r="YM334"/>
      <c r="YN334"/>
      <c r="YO334"/>
      <c r="YP334"/>
      <c r="YQ334"/>
      <c r="YR334"/>
      <c r="YS334"/>
      <c r="YT334"/>
      <c r="YU334"/>
      <c r="YV334"/>
      <c r="YW334"/>
      <c r="YX334"/>
      <c r="YY334"/>
      <c r="YZ334"/>
      <c r="ZA334"/>
      <c r="ZB334"/>
      <c r="ZC334"/>
      <c r="ZD334"/>
      <c r="ZE334"/>
      <c r="ZF334"/>
      <c r="ZG334"/>
      <c r="ZH334"/>
      <c r="ZI334"/>
      <c r="ZJ334"/>
      <c r="ZK334"/>
      <c r="ZL334"/>
      <c r="ZM334"/>
      <c r="ZN334"/>
      <c r="ZO334"/>
      <c r="ZP334"/>
      <c r="ZQ334"/>
      <c r="ZR334"/>
      <c r="ZS334"/>
      <c r="ZT334"/>
      <c r="ZU334"/>
      <c r="ZV334"/>
      <c r="ZW334"/>
      <c r="ZX334"/>
      <c r="ZY334"/>
      <c r="ZZ334"/>
      <c r="AAA334"/>
      <c r="AAB334"/>
      <c r="AAC334"/>
      <c r="AAD334"/>
      <c r="AAE334"/>
      <c r="AAF334"/>
      <c r="AAG334"/>
      <c r="AAH334"/>
      <c r="AAI334"/>
      <c r="AAJ334"/>
      <c r="AAK334"/>
      <c r="AAL334"/>
      <c r="AAM334"/>
      <c r="AAN334"/>
      <c r="AAO334"/>
      <c r="AAP334"/>
      <c r="AAQ334"/>
      <c r="AAR334"/>
      <c r="AAS334"/>
      <c r="AAT334"/>
      <c r="AAU334"/>
      <c r="AAV334"/>
      <c r="AAW334"/>
      <c r="AAX334"/>
      <c r="AAY334"/>
      <c r="AAZ334"/>
      <c r="ABA334"/>
      <c r="ABB334"/>
      <c r="ABC334"/>
      <c r="ABD334"/>
      <c r="ABE334"/>
      <c r="ABF334"/>
      <c r="ABG334"/>
      <c r="ABH334"/>
      <c r="ABI334"/>
      <c r="ABJ334"/>
      <c r="ABK334"/>
      <c r="ABL334"/>
      <c r="ABM334"/>
      <c r="ABN334"/>
      <c r="ABO334"/>
      <c r="ABP334"/>
      <c r="ABQ334"/>
      <c r="ABR334"/>
      <c r="ABS334"/>
      <c r="ABT334"/>
      <c r="ABU334"/>
      <c r="ABV334"/>
      <c r="ABW334"/>
      <c r="ABX334"/>
      <c r="ABY334"/>
      <c r="ABZ334"/>
      <c r="ACA334"/>
      <c r="ACB334"/>
      <c r="ACC334"/>
      <c r="ACD334"/>
      <c r="ACE334"/>
      <c r="ACF334"/>
      <c r="ACG334"/>
      <c r="ACH334"/>
      <c r="ACI334"/>
      <c r="ACJ334"/>
      <c r="ACK334"/>
      <c r="ACL334"/>
      <c r="ACM334"/>
      <c r="ACN334"/>
      <c r="ACO334"/>
      <c r="ACP334"/>
      <c r="ACQ334"/>
      <c r="ACR334"/>
      <c r="ACS334"/>
      <c r="ACT334"/>
      <c r="ACU334"/>
      <c r="ACV334"/>
      <c r="ACW334"/>
      <c r="ACX334"/>
      <c r="ACY334"/>
      <c r="ACZ334"/>
      <c r="ADA334"/>
      <c r="ADB334"/>
      <c r="ADC334"/>
      <c r="ADD334"/>
      <c r="ADE334"/>
      <c r="ADF334"/>
      <c r="ADG334"/>
      <c r="ADH334"/>
      <c r="ADI334"/>
      <c r="ADJ334"/>
      <c r="ADK334"/>
      <c r="ADL334"/>
      <c r="ADM334"/>
      <c r="ADN334"/>
      <c r="ADO334"/>
      <c r="ADP334"/>
      <c r="ADQ334"/>
      <c r="ADR334"/>
      <c r="ADS334"/>
      <c r="ADT334"/>
      <c r="ADU334"/>
      <c r="ADV334"/>
      <c r="ADW334"/>
      <c r="ADX334"/>
      <c r="ADY334"/>
      <c r="ADZ334"/>
      <c r="AEA334"/>
      <c r="AEB334"/>
      <c r="AEC334"/>
      <c r="AED334"/>
      <c r="AEE334"/>
      <c r="AEF334"/>
      <c r="AEG334"/>
      <c r="AEH334"/>
      <c r="AEI334"/>
      <c r="AEJ334"/>
      <c r="AEK334"/>
      <c r="AEL334"/>
      <c r="AEM334"/>
      <c r="AEN334"/>
      <c r="AEO334"/>
      <c r="AEP334"/>
      <c r="AEQ334"/>
      <c r="AER334"/>
      <c r="AES334"/>
      <c r="AET334"/>
      <c r="AEU334"/>
      <c r="AEV334"/>
      <c r="AEW334"/>
      <c r="AEX334"/>
      <c r="AEY334"/>
      <c r="AEZ334"/>
      <c r="AFA334"/>
      <c r="AFB334"/>
      <c r="AFC334"/>
      <c r="AFD334"/>
      <c r="AFE334"/>
      <c r="AFF334"/>
      <c r="AFG334"/>
      <c r="AFH334"/>
      <c r="AFI334"/>
      <c r="AFJ334"/>
      <c r="AFK334"/>
      <c r="AFL334"/>
      <c r="AFM334"/>
      <c r="AFN334"/>
      <c r="AFO334"/>
      <c r="AFP334"/>
      <c r="AFQ334"/>
      <c r="AFR334"/>
      <c r="AFS334"/>
      <c r="AFT334"/>
      <c r="AFU334"/>
      <c r="AFV334"/>
      <c r="AFW334"/>
      <c r="AFX334"/>
      <c r="AFY334"/>
      <c r="AFZ334"/>
      <c r="AGA334"/>
      <c r="AGB334"/>
      <c r="AGC334"/>
      <c r="AGD334"/>
      <c r="AGE334"/>
      <c r="AGF334"/>
      <c r="AGG334"/>
      <c r="AGH334"/>
      <c r="AGI334"/>
      <c r="AGJ334"/>
      <c r="AGK334"/>
      <c r="AGL334"/>
      <c r="AGM334"/>
      <c r="AGN334"/>
      <c r="AGO334"/>
      <c r="AGP334"/>
      <c r="AGQ334"/>
      <c r="AGR334"/>
      <c r="AGS334"/>
      <c r="AGT334"/>
      <c r="AGU334"/>
      <c r="AGV334"/>
      <c r="AGW334"/>
      <c r="AGX334"/>
      <c r="AGY334"/>
      <c r="AGZ334"/>
      <c r="AHA334"/>
      <c r="AHB334"/>
      <c r="AHC334"/>
      <c r="AHD334"/>
      <c r="AHE334"/>
      <c r="AHF334"/>
      <c r="AHG334"/>
      <c r="AHH334"/>
      <c r="AHI334"/>
      <c r="AHJ334"/>
      <c r="AHK334"/>
      <c r="AHL334"/>
      <c r="AHM334"/>
      <c r="AHN334"/>
      <c r="AHO334"/>
      <c r="AHP334"/>
      <c r="AHQ334"/>
      <c r="AHR334"/>
      <c r="AHS334"/>
      <c r="AHT334"/>
      <c r="AHU334"/>
      <c r="AHV334"/>
      <c r="AHW334"/>
      <c r="AHX334"/>
      <c r="AHY334"/>
      <c r="AHZ334"/>
      <c r="AIA334"/>
      <c r="AIB334"/>
      <c r="AIC334"/>
      <c r="AID334"/>
      <c r="AIE334"/>
      <c r="AIF334"/>
      <c r="AIG334"/>
      <c r="AIH334"/>
      <c r="AII334"/>
      <c r="AIJ334"/>
      <c r="AIK334"/>
      <c r="AIL334"/>
      <c r="AIM334"/>
      <c r="AIN334"/>
      <c r="AIO334"/>
      <c r="AIP334"/>
      <c r="AIQ334"/>
      <c r="AIR334"/>
      <c r="AIS334"/>
      <c r="AIT334"/>
      <c r="AIU334"/>
      <c r="AIV334"/>
      <c r="AIW334"/>
      <c r="AIX334"/>
      <c r="AIY334"/>
      <c r="AIZ334"/>
      <c r="AJA334"/>
      <c r="AJB334"/>
      <c r="AJC334"/>
      <c r="AJD334"/>
      <c r="AJE334"/>
      <c r="AJF334"/>
      <c r="AJG334"/>
      <c r="AJH334"/>
      <c r="AJI334"/>
      <c r="AJJ334"/>
      <c r="AJK334"/>
      <c r="AJL334"/>
      <c r="AJM334"/>
      <c r="AJN334"/>
      <c r="AJO334"/>
      <c r="AJP334"/>
      <c r="AJQ334"/>
      <c r="AJR334"/>
      <c r="AJS334"/>
      <c r="AJT334"/>
      <c r="AJU334"/>
      <c r="AJV334"/>
      <c r="AJW334"/>
      <c r="AJX334"/>
      <c r="AJY334"/>
      <c r="AJZ334"/>
      <c r="AKA334"/>
      <c r="AKB334"/>
      <c r="AKC334"/>
      <c r="AKD334"/>
      <c r="AKE334"/>
      <c r="AKF334"/>
      <c r="AKG334"/>
      <c r="AKH334"/>
      <c r="AKI334"/>
      <c r="AKJ334"/>
      <c r="AKK334"/>
      <c r="AKL334"/>
      <c r="AKM334"/>
      <c r="AKN334"/>
      <c r="AKO334"/>
      <c r="AKP334"/>
      <c r="AKQ334"/>
      <c r="AKR334"/>
      <c r="AKS334"/>
      <c r="AKT334"/>
      <c r="AKU334"/>
      <c r="AKV334"/>
      <c r="AKW334"/>
      <c r="AKX334"/>
      <c r="AKY334"/>
      <c r="AKZ334"/>
      <c r="ALA334"/>
      <c r="ALB334"/>
      <c r="ALC334"/>
      <c r="ALD334"/>
      <c r="ALE334"/>
      <c r="ALF334"/>
      <c r="ALG334"/>
      <c r="ALH334"/>
      <c r="ALI334"/>
      <c r="ALJ334"/>
      <c r="ALK334"/>
      <c r="ALL334"/>
      <c r="ALM334"/>
      <c r="ALN334"/>
      <c r="ALO334"/>
      <c r="ALP334"/>
      <c r="ALQ334"/>
      <c r="ALR334"/>
      <c r="ALS334"/>
      <c r="ALT334"/>
      <c r="ALU334"/>
      <c r="ALV334"/>
      <c r="ALW334"/>
      <c r="ALX334"/>
      <c r="ALY334"/>
      <c r="ALZ334"/>
      <c r="AMA334"/>
      <c r="AMB334"/>
      <c r="AMC334"/>
      <c r="AMD334"/>
      <c r="AME334"/>
      <c r="AMF334"/>
      <c r="AMG334"/>
      <c r="AMH334"/>
      <c r="AMI334"/>
      <c r="AMJ334"/>
    </row>
    <row r="335" spans="1:1024">
      <c r="A335" s="14" t="s">
        <v>50</v>
      </c>
      <c r="B335" s="15">
        <v>1</v>
      </c>
      <c r="C335" s="16">
        <v>15448</v>
      </c>
      <c r="D335" s="17">
        <v>42391</v>
      </c>
      <c r="E335" s="17">
        <v>42393</v>
      </c>
      <c r="F335" s="13">
        <f t="shared" si="36"/>
        <v>2</v>
      </c>
      <c r="G335" s="18" t="str">
        <f t="shared" si="41"/>
        <v>73 years, 9 months</v>
      </c>
      <c r="H335" s="18" t="s">
        <v>54</v>
      </c>
      <c r="I335" s="13" t="s">
        <v>52</v>
      </c>
      <c r="J335" s="18">
        <v>0</v>
      </c>
      <c r="K335" s="18">
        <v>0</v>
      </c>
      <c r="L335" s="18">
        <v>0</v>
      </c>
      <c r="M335" s="19">
        <v>0</v>
      </c>
      <c r="N335" s="18">
        <v>0</v>
      </c>
      <c r="O335" s="18">
        <v>0</v>
      </c>
      <c r="P335" s="18">
        <v>0</v>
      </c>
      <c r="Q335" s="18">
        <v>1</v>
      </c>
      <c r="R335" s="18">
        <v>0</v>
      </c>
      <c r="S335" s="18">
        <v>0</v>
      </c>
      <c r="T335" s="18">
        <v>0</v>
      </c>
      <c r="U335" s="18">
        <v>0</v>
      </c>
      <c r="V335" s="18">
        <v>0</v>
      </c>
      <c r="W335" s="18">
        <v>1</v>
      </c>
      <c r="X335" s="18">
        <v>0</v>
      </c>
      <c r="Y335" s="18">
        <v>35.08</v>
      </c>
      <c r="Z335" s="18">
        <f t="shared" si="37"/>
        <v>1</v>
      </c>
      <c r="AA335" s="14">
        <v>0</v>
      </c>
      <c r="AB335" s="18">
        <v>0</v>
      </c>
      <c r="AC335" s="18">
        <v>0</v>
      </c>
      <c r="AD335" s="18">
        <v>0</v>
      </c>
      <c r="AE335" s="18">
        <v>0</v>
      </c>
      <c r="AF335" s="18">
        <v>0</v>
      </c>
      <c r="AG335" s="18">
        <v>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8">
        <v>140</v>
      </c>
      <c r="AN335" s="18">
        <v>140</v>
      </c>
      <c r="AO335" s="18">
        <f t="shared" si="38"/>
        <v>0</v>
      </c>
      <c r="AP335" s="18">
        <f t="shared" si="39"/>
        <v>0</v>
      </c>
      <c r="AQ335" s="13">
        <v>0</v>
      </c>
      <c r="AR335" s="18">
        <f t="shared" si="42"/>
        <v>2</v>
      </c>
      <c r="AS335" s="18">
        <v>0</v>
      </c>
      <c r="AT335" s="18">
        <v>0</v>
      </c>
      <c r="AU335" s="18">
        <f t="shared" si="40"/>
        <v>2</v>
      </c>
      <c r="AV335" s="18">
        <v>0</v>
      </c>
      <c r="AW335" s="18">
        <v>0</v>
      </c>
      <c r="AX335" s="18">
        <v>0</v>
      </c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  <c r="NG335"/>
      <c r="NH335"/>
      <c r="NI335"/>
      <c r="NJ335"/>
      <c r="NK335"/>
      <c r="NL335"/>
      <c r="NM335"/>
      <c r="NN335"/>
      <c r="NO335"/>
      <c r="NP335"/>
      <c r="NQ335"/>
      <c r="NR335"/>
      <c r="NS335"/>
      <c r="NT335"/>
      <c r="NU335"/>
      <c r="NV335"/>
      <c r="NW335"/>
      <c r="NX335"/>
      <c r="NY335"/>
      <c r="NZ335"/>
      <c r="OA335"/>
      <c r="OB335"/>
      <c r="OC335"/>
      <c r="OD335"/>
      <c r="OE335"/>
      <c r="OF335"/>
      <c r="OG335"/>
      <c r="OH335"/>
      <c r="OI335"/>
      <c r="OJ335"/>
      <c r="OK335"/>
      <c r="OL335"/>
      <c r="OM335"/>
      <c r="ON335"/>
      <c r="OO335"/>
      <c r="OP335"/>
      <c r="OQ335"/>
      <c r="OR335"/>
      <c r="OS335"/>
      <c r="OT335"/>
      <c r="OU335"/>
      <c r="OV335"/>
      <c r="OW335"/>
      <c r="OX335"/>
      <c r="OY335"/>
      <c r="OZ335"/>
      <c r="PA335"/>
      <c r="PB335"/>
      <c r="PC335"/>
      <c r="PD335"/>
      <c r="PE335"/>
      <c r="PF335"/>
      <c r="PG335"/>
      <c r="PH335"/>
      <c r="PI335"/>
      <c r="PJ335"/>
      <c r="PK335"/>
      <c r="PL335"/>
      <c r="PM335"/>
      <c r="PN335"/>
      <c r="PO335"/>
      <c r="PP335"/>
      <c r="PQ335"/>
      <c r="PR335"/>
      <c r="PS335"/>
      <c r="PT335"/>
      <c r="PU335"/>
      <c r="PV335"/>
      <c r="PW335"/>
      <c r="PX335"/>
      <c r="PY335"/>
      <c r="PZ335"/>
      <c r="QA335"/>
      <c r="QB335"/>
      <c r="QC335"/>
      <c r="QD335"/>
      <c r="QE335"/>
      <c r="QF335"/>
      <c r="QG335"/>
      <c r="QH335"/>
      <c r="QI335"/>
      <c r="QJ335"/>
      <c r="QK335"/>
      <c r="QL335"/>
      <c r="QM335"/>
      <c r="QN335"/>
      <c r="QO335"/>
      <c r="QP335"/>
      <c r="QQ335"/>
      <c r="QR335"/>
      <c r="QS335"/>
      <c r="QT335"/>
      <c r="QU335"/>
      <c r="QV335"/>
      <c r="QW335"/>
      <c r="QX335"/>
      <c r="QY335"/>
      <c r="QZ335"/>
      <c r="RA335"/>
      <c r="RB335"/>
      <c r="RC335"/>
      <c r="RD335"/>
      <c r="RE335"/>
      <c r="RF335"/>
      <c r="RG335"/>
      <c r="RH335"/>
      <c r="RI335"/>
      <c r="RJ335"/>
      <c r="RK335"/>
      <c r="RL335"/>
      <c r="RM335"/>
      <c r="RN335"/>
      <c r="RO335"/>
      <c r="RP335"/>
      <c r="RQ335"/>
      <c r="RR335"/>
      <c r="RS335"/>
      <c r="RT335"/>
      <c r="RU335"/>
      <c r="RV335"/>
      <c r="RW335"/>
      <c r="RX335"/>
      <c r="RY335"/>
      <c r="RZ335"/>
      <c r="SA335"/>
      <c r="SB335"/>
      <c r="SC335"/>
      <c r="SD335"/>
      <c r="SE335"/>
      <c r="SF335"/>
      <c r="SG335"/>
      <c r="SH335"/>
      <c r="SI335"/>
      <c r="SJ335"/>
      <c r="SK335"/>
      <c r="SL335"/>
      <c r="SM335"/>
      <c r="SN335"/>
      <c r="SO335"/>
      <c r="SP335"/>
      <c r="SQ335"/>
      <c r="SR335"/>
      <c r="SS335"/>
      <c r="ST335"/>
      <c r="SU335"/>
      <c r="SV335"/>
      <c r="SW335"/>
      <c r="SX335"/>
      <c r="SY335"/>
      <c r="SZ335"/>
      <c r="TA335"/>
      <c r="TB335"/>
      <c r="TC335"/>
      <c r="TD335"/>
      <c r="TE335"/>
      <c r="TF335"/>
      <c r="TG335"/>
      <c r="TH335"/>
      <c r="TI335"/>
      <c r="TJ335"/>
      <c r="TK335"/>
      <c r="TL335"/>
      <c r="TM335"/>
      <c r="TN335"/>
      <c r="TO335"/>
      <c r="TP335"/>
      <c r="TQ335"/>
      <c r="TR335"/>
      <c r="TS335"/>
      <c r="TT335"/>
      <c r="TU335"/>
      <c r="TV335"/>
      <c r="TW335"/>
      <c r="TX335"/>
      <c r="TY335"/>
      <c r="TZ335"/>
      <c r="UA335"/>
      <c r="UB335"/>
      <c r="UC335"/>
      <c r="UD335"/>
      <c r="UE335"/>
      <c r="UF335"/>
      <c r="UG335"/>
      <c r="UH335"/>
      <c r="UI335"/>
      <c r="UJ335"/>
      <c r="UK335"/>
      <c r="UL335"/>
      <c r="UM335"/>
      <c r="UN335"/>
      <c r="UO335"/>
      <c r="UP335"/>
      <c r="UQ335"/>
      <c r="UR335"/>
      <c r="US335"/>
      <c r="UT335"/>
      <c r="UU335"/>
      <c r="UV335"/>
      <c r="UW335"/>
      <c r="UX335"/>
      <c r="UY335"/>
      <c r="UZ335"/>
      <c r="VA335"/>
      <c r="VB335"/>
      <c r="VC335"/>
      <c r="VD335"/>
      <c r="VE335"/>
      <c r="VF335"/>
      <c r="VG335"/>
      <c r="VH335"/>
      <c r="VI335"/>
      <c r="VJ335"/>
      <c r="VK335"/>
      <c r="VL335"/>
      <c r="VM335"/>
      <c r="VN335"/>
      <c r="VO335"/>
      <c r="VP335"/>
      <c r="VQ335"/>
      <c r="VR335"/>
      <c r="VS335"/>
      <c r="VT335"/>
      <c r="VU335"/>
      <c r="VV335"/>
      <c r="VW335"/>
      <c r="VX335"/>
      <c r="VY335"/>
      <c r="VZ335"/>
      <c r="WA335"/>
      <c r="WB335"/>
      <c r="WC335"/>
      <c r="WD335"/>
      <c r="WE335"/>
      <c r="WF335"/>
      <c r="WG335"/>
      <c r="WH335"/>
      <c r="WI335"/>
      <c r="WJ335"/>
      <c r="WK335"/>
      <c r="WL335"/>
      <c r="WM335"/>
      <c r="WN335"/>
      <c r="WO335"/>
      <c r="WP335"/>
      <c r="WQ335"/>
      <c r="WR335"/>
      <c r="WS335"/>
      <c r="WT335"/>
      <c r="WU335"/>
      <c r="WV335"/>
      <c r="WW335"/>
      <c r="WX335"/>
      <c r="WY335"/>
      <c r="WZ335"/>
      <c r="XA335"/>
      <c r="XB335"/>
      <c r="XC335"/>
      <c r="XD335"/>
      <c r="XE335"/>
      <c r="XF335"/>
      <c r="XG335"/>
      <c r="XH335"/>
      <c r="XI335"/>
      <c r="XJ335"/>
      <c r="XK335"/>
      <c r="XL335"/>
      <c r="XM335"/>
      <c r="XN335"/>
      <c r="XO335"/>
      <c r="XP335"/>
      <c r="XQ335"/>
      <c r="XR335"/>
      <c r="XS335"/>
      <c r="XT335"/>
      <c r="XU335"/>
      <c r="XV335"/>
      <c r="XW335"/>
      <c r="XX335"/>
      <c r="XY335"/>
      <c r="XZ335"/>
      <c r="YA335"/>
      <c r="YB335"/>
      <c r="YC335"/>
      <c r="YD335"/>
      <c r="YE335"/>
      <c r="YF335"/>
      <c r="YG335"/>
      <c r="YH335"/>
      <c r="YI335"/>
      <c r="YJ335"/>
      <c r="YK335"/>
      <c r="YL335"/>
      <c r="YM335"/>
      <c r="YN335"/>
      <c r="YO335"/>
      <c r="YP335"/>
      <c r="YQ335"/>
      <c r="YR335"/>
      <c r="YS335"/>
      <c r="YT335"/>
      <c r="YU335"/>
      <c r="YV335"/>
      <c r="YW335"/>
      <c r="YX335"/>
      <c r="YY335"/>
      <c r="YZ335"/>
      <c r="ZA335"/>
      <c r="ZB335"/>
      <c r="ZC335"/>
      <c r="ZD335"/>
      <c r="ZE335"/>
      <c r="ZF335"/>
      <c r="ZG335"/>
      <c r="ZH335"/>
      <c r="ZI335"/>
      <c r="ZJ335"/>
      <c r="ZK335"/>
      <c r="ZL335"/>
      <c r="ZM335"/>
      <c r="ZN335"/>
      <c r="ZO335"/>
      <c r="ZP335"/>
      <c r="ZQ335"/>
      <c r="ZR335"/>
      <c r="ZS335"/>
      <c r="ZT335"/>
      <c r="ZU335"/>
      <c r="ZV335"/>
      <c r="ZW335"/>
      <c r="ZX335"/>
      <c r="ZY335"/>
      <c r="ZZ335"/>
      <c r="AAA335"/>
      <c r="AAB335"/>
      <c r="AAC335"/>
      <c r="AAD335"/>
      <c r="AAE335"/>
      <c r="AAF335"/>
      <c r="AAG335"/>
      <c r="AAH335"/>
      <c r="AAI335"/>
      <c r="AAJ335"/>
      <c r="AAK335"/>
      <c r="AAL335"/>
      <c r="AAM335"/>
      <c r="AAN335"/>
      <c r="AAO335"/>
      <c r="AAP335"/>
      <c r="AAQ335"/>
      <c r="AAR335"/>
      <c r="AAS335"/>
      <c r="AAT335"/>
      <c r="AAU335"/>
      <c r="AAV335"/>
      <c r="AAW335"/>
      <c r="AAX335"/>
      <c r="AAY335"/>
      <c r="AAZ335"/>
      <c r="ABA335"/>
      <c r="ABB335"/>
      <c r="ABC335"/>
      <c r="ABD335"/>
      <c r="ABE335"/>
      <c r="ABF335"/>
      <c r="ABG335"/>
      <c r="ABH335"/>
      <c r="ABI335"/>
      <c r="ABJ335"/>
      <c r="ABK335"/>
      <c r="ABL335"/>
      <c r="ABM335"/>
      <c r="ABN335"/>
      <c r="ABO335"/>
      <c r="ABP335"/>
      <c r="ABQ335"/>
      <c r="ABR335"/>
      <c r="ABS335"/>
      <c r="ABT335"/>
      <c r="ABU335"/>
      <c r="ABV335"/>
      <c r="ABW335"/>
      <c r="ABX335"/>
      <c r="ABY335"/>
      <c r="ABZ335"/>
      <c r="ACA335"/>
      <c r="ACB335"/>
      <c r="ACC335"/>
      <c r="ACD335"/>
      <c r="ACE335"/>
      <c r="ACF335"/>
      <c r="ACG335"/>
      <c r="ACH335"/>
      <c r="ACI335"/>
      <c r="ACJ335"/>
      <c r="ACK335"/>
      <c r="ACL335"/>
      <c r="ACM335"/>
      <c r="ACN335"/>
      <c r="ACO335"/>
      <c r="ACP335"/>
      <c r="ACQ335"/>
      <c r="ACR335"/>
      <c r="ACS335"/>
      <c r="ACT335"/>
      <c r="ACU335"/>
      <c r="ACV335"/>
      <c r="ACW335"/>
      <c r="ACX335"/>
      <c r="ACY335"/>
      <c r="ACZ335"/>
      <c r="ADA335"/>
      <c r="ADB335"/>
      <c r="ADC335"/>
      <c r="ADD335"/>
      <c r="ADE335"/>
      <c r="ADF335"/>
      <c r="ADG335"/>
      <c r="ADH335"/>
      <c r="ADI335"/>
      <c r="ADJ335"/>
      <c r="ADK335"/>
      <c r="ADL335"/>
      <c r="ADM335"/>
      <c r="ADN335"/>
      <c r="ADO335"/>
      <c r="ADP335"/>
      <c r="ADQ335"/>
      <c r="ADR335"/>
      <c r="ADS335"/>
      <c r="ADT335"/>
      <c r="ADU335"/>
      <c r="ADV335"/>
      <c r="ADW335"/>
      <c r="ADX335"/>
      <c r="ADY335"/>
      <c r="ADZ335"/>
      <c r="AEA335"/>
      <c r="AEB335"/>
      <c r="AEC335"/>
      <c r="AED335"/>
      <c r="AEE335"/>
      <c r="AEF335"/>
      <c r="AEG335"/>
      <c r="AEH335"/>
      <c r="AEI335"/>
      <c r="AEJ335"/>
      <c r="AEK335"/>
      <c r="AEL335"/>
      <c r="AEM335"/>
      <c r="AEN335"/>
      <c r="AEO335"/>
      <c r="AEP335"/>
      <c r="AEQ335"/>
      <c r="AER335"/>
      <c r="AES335"/>
      <c r="AET335"/>
      <c r="AEU335"/>
      <c r="AEV335"/>
      <c r="AEW335"/>
      <c r="AEX335"/>
      <c r="AEY335"/>
      <c r="AEZ335"/>
      <c r="AFA335"/>
      <c r="AFB335"/>
      <c r="AFC335"/>
      <c r="AFD335"/>
      <c r="AFE335"/>
      <c r="AFF335"/>
      <c r="AFG335"/>
      <c r="AFH335"/>
      <c r="AFI335"/>
      <c r="AFJ335"/>
      <c r="AFK335"/>
      <c r="AFL335"/>
      <c r="AFM335"/>
      <c r="AFN335"/>
      <c r="AFO335"/>
      <c r="AFP335"/>
      <c r="AFQ335"/>
      <c r="AFR335"/>
      <c r="AFS335"/>
      <c r="AFT335"/>
      <c r="AFU335"/>
      <c r="AFV335"/>
      <c r="AFW335"/>
      <c r="AFX335"/>
      <c r="AFY335"/>
      <c r="AFZ335"/>
      <c r="AGA335"/>
      <c r="AGB335"/>
      <c r="AGC335"/>
      <c r="AGD335"/>
      <c r="AGE335"/>
      <c r="AGF335"/>
      <c r="AGG335"/>
      <c r="AGH335"/>
      <c r="AGI335"/>
      <c r="AGJ335"/>
      <c r="AGK335"/>
      <c r="AGL335"/>
      <c r="AGM335"/>
      <c r="AGN335"/>
      <c r="AGO335"/>
      <c r="AGP335"/>
      <c r="AGQ335"/>
      <c r="AGR335"/>
      <c r="AGS335"/>
      <c r="AGT335"/>
      <c r="AGU335"/>
      <c r="AGV335"/>
      <c r="AGW335"/>
      <c r="AGX335"/>
      <c r="AGY335"/>
      <c r="AGZ335"/>
      <c r="AHA335"/>
      <c r="AHB335"/>
      <c r="AHC335"/>
      <c r="AHD335"/>
      <c r="AHE335"/>
      <c r="AHF335"/>
      <c r="AHG335"/>
      <c r="AHH335"/>
      <c r="AHI335"/>
      <c r="AHJ335"/>
      <c r="AHK335"/>
      <c r="AHL335"/>
      <c r="AHM335"/>
      <c r="AHN335"/>
      <c r="AHO335"/>
      <c r="AHP335"/>
      <c r="AHQ335"/>
      <c r="AHR335"/>
      <c r="AHS335"/>
      <c r="AHT335"/>
      <c r="AHU335"/>
      <c r="AHV335"/>
      <c r="AHW335"/>
      <c r="AHX335"/>
      <c r="AHY335"/>
      <c r="AHZ335"/>
      <c r="AIA335"/>
      <c r="AIB335"/>
      <c r="AIC335"/>
      <c r="AID335"/>
      <c r="AIE335"/>
      <c r="AIF335"/>
      <c r="AIG335"/>
      <c r="AIH335"/>
      <c r="AII335"/>
      <c r="AIJ335"/>
      <c r="AIK335"/>
      <c r="AIL335"/>
      <c r="AIM335"/>
      <c r="AIN335"/>
      <c r="AIO335"/>
      <c r="AIP335"/>
      <c r="AIQ335"/>
      <c r="AIR335"/>
      <c r="AIS335"/>
      <c r="AIT335"/>
      <c r="AIU335"/>
      <c r="AIV335"/>
      <c r="AIW335"/>
      <c r="AIX335"/>
      <c r="AIY335"/>
      <c r="AIZ335"/>
      <c r="AJA335"/>
      <c r="AJB335"/>
      <c r="AJC335"/>
      <c r="AJD335"/>
      <c r="AJE335"/>
      <c r="AJF335"/>
      <c r="AJG335"/>
      <c r="AJH335"/>
      <c r="AJI335"/>
      <c r="AJJ335"/>
      <c r="AJK335"/>
      <c r="AJL335"/>
      <c r="AJM335"/>
      <c r="AJN335"/>
      <c r="AJO335"/>
      <c r="AJP335"/>
      <c r="AJQ335"/>
      <c r="AJR335"/>
      <c r="AJS335"/>
      <c r="AJT335"/>
      <c r="AJU335"/>
      <c r="AJV335"/>
      <c r="AJW335"/>
      <c r="AJX335"/>
      <c r="AJY335"/>
      <c r="AJZ335"/>
      <c r="AKA335"/>
      <c r="AKB335"/>
      <c r="AKC335"/>
      <c r="AKD335"/>
      <c r="AKE335"/>
      <c r="AKF335"/>
      <c r="AKG335"/>
      <c r="AKH335"/>
      <c r="AKI335"/>
      <c r="AKJ335"/>
      <c r="AKK335"/>
      <c r="AKL335"/>
      <c r="AKM335"/>
      <c r="AKN335"/>
      <c r="AKO335"/>
      <c r="AKP335"/>
      <c r="AKQ335"/>
      <c r="AKR335"/>
      <c r="AKS335"/>
      <c r="AKT335"/>
      <c r="AKU335"/>
      <c r="AKV335"/>
      <c r="AKW335"/>
      <c r="AKX335"/>
      <c r="AKY335"/>
      <c r="AKZ335"/>
      <c r="ALA335"/>
      <c r="ALB335"/>
      <c r="ALC335"/>
      <c r="ALD335"/>
      <c r="ALE335"/>
      <c r="ALF335"/>
      <c r="ALG335"/>
      <c r="ALH335"/>
      <c r="ALI335"/>
      <c r="ALJ335"/>
      <c r="ALK335"/>
      <c r="ALL335"/>
      <c r="ALM335"/>
      <c r="ALN335"/>
      <c r="ALO335"/>
      <c r="ALP335"/>
      <c r="ALQ335"/>
      <c r="ALR335"/>
      <c r="ALS335"/>
      <c r="ALT335"/>
      <c r="ALU335"/>
      <c r="ALV335"/>
      <c r="ALW335"/>
      <c r="ALX335"/>
      <c r="ALY335"/>
      <c r="ALZ335"/>
      <c r="AMA335"/>
      <c r="AMB335"/>
      <c r="AMC335"/>
      <c r="AMD335"/>
      <c r="AME335"/>
      <c r="AMF335"/>
      <c r="AMG335"/>
      <c r="AMH335"/>
      <c r="AMI335"/>
      <c r="AMJ335"/>
    </row>
    <row r="336" spans="1:1024">
      <c r="A336" s="14" t="s">
        <v>50</v>
      </c>
      <c r="B336" s="15">
        <v>1</v>
      </c>
      <c r="C336" s="16">
        <v>21593</v>
      </c>
      <c r="D336" s="17">
        <v>42398</v>
      </c>
      <c r="E336" s="17">
        <v>42400</v>
      </c>
      <c r="F336" s="13">
        <f t="shared" si="36"/>
        <v>2</v>
      </c>
      <c r="G336" s="18" t="str">
        <f t="shared" si="41"/>
        <v>56 years, 11 months</v>
      </c>
      <c r="H336" s="18" t="s">
        <v>54</v>
      </c>
      <c r="I336" s="13" t="s">
        <v>52</v>
      </c>
      <c r="J336" s="18">
        <v>0</v>
      </c>
      <c r="K336" s="18">
        <v>0</v>
      </c>
      <c r="L336" s="18">
        <v>0</v>
      </c>
      <c r="M336" s="19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0</v>
      </c>
      <c r="Y336" s="18">
        <v>29.9</v>
      </c>
      <c r="Z336" s="18">
        <f t="shared" si="37"/>
        <v>0</v>
      </c>
      <c r="AA336" s="14">
        <v>0</v>
      </c>
      <c r="AB336" s="18">
        <v>0</v>
      </c>
      <c r="AC336" s="18">
        <v>0</v>
      </c>
      <c r="AD336" s="18">
        <v>0</v>
      </c>
      <c r="AE336" s="18">
        <v>0</v>
      </c>
      <c r="AF336" s="18">
        <v>0</v>
      </c>
      <c r="AG336" s="18">
        <v>0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8">
        <v>140</v>
      </c>
      <c r="AN336" s="18">
        <v>140</v>
      </c>
      <c r="AO336" s="18">
        <f t="shared" si="38"/>
        <v>0</v>
      </c>
      <c r="AP336" s="18">
        <f t="shared" si="39"/>
        <v>0</v>
      </c>
      <c r="AQ336" s="13">
        <v>0</v>
      </c>
      <c r="AR336" s="18">
        <f t="shared" si="42"/>
        <v>2</v>
      </c>
      <c r="AS336" s="18">
        <v>0</v>
      </c>
      <c r="AT336" s="18">
        <v>0</v>
      </c>
      <c r="AU336" s="18">
        <f t="shared" si="40"/>
        <v>2</v>
      </c>
      <c r="AV336" s="18">
        <v>0</v>
      </c>
      <c r="AW336" s="18">
        <v>0</v>
      </c>
      <c r="AX336" s="18">
        <v>0</v>
      </c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  <c r="NG336"/>
      <c r="NH336"/>
      <c r="NI336"/>
      <c r="NJ336"/>
      <c r="NK336"/>
      <c r="NL336"/>
      <c r="NM336"/>
      <c r="NN336"/>
      <c r="NO336"/>
      <c r="NP336"/>
      <c r="NQ336"/>
      <c r="NR336"/>
      <c r="NS336"/>
      <c r="NT336"/>
      <c r="NU336"/>
      <c r="NV336"/>
      <c r="NW336"/>
      <c r="NX336"/>
      <c r="NY336"/>
      <c r="NZ336"/>
      <c r="OA336"/>
      <c r="OB336"/>
      <c r="OC336"/>
      <c r="OD336"/>
      <c r="OE336"/>
      <c r="OF336"/>
      <c r="OG336"/>
      <c r="OH336"/>
      <c r="OI336"/>
      <c r="OJ336"/>
      <c r="OK336"/>
      <c r="OL336"/>
      <c r="OM336"/>
      <c r="ON336"/>
      <c r="OO336"/>
      <c r="OP336"/>
      <c r="OQ336"/>
      <c r="OR336"/>
      <c r="OS336"/>
      <c r="OT336"/>
      <c r="OU336"/>
      <c r="OV336"/>
      <c r="OW336"/>
      <c r="OX336"/>
      <c r="OY336"/>
      <c r="OZ336"/>
      <c r="PA336"/>
      <c r="PB336"/>
      <c r="PC336"/>
      <c r="PD336"/>
      <c r="PE336"/>
      <c r="PF336"/>
      <c r="PG336"/>
      <c r="PH336"/>
      <c r="PI336"/>
      <c r="PJ336"/>
      <c r="PK336"/>
      <c r="PL336"/>
      <c r="PM336"/>
      <c r="PN336"/>
      <c r="PO336"/>
      <c r="PP336"/>
      <c r="PQ336"/>
      <c r="PR336"/>
      <c r="PS336"/>
      <c r="PT336"/>
      <c r="PU336"/>
      <c r="PV336"/>
      <c r="PW336"/>
      <c r="PX336"/>
      <c r="PY336"/>
      <c r="PZ336"/>
      <c r="QA336"/>
      <c r="QB336"/>
      <c r="QC336"/>
      <c r="QD336"/>
      <c r="QE336"/>
      <c r="QF336"/>
      <c r="QG336"/>
      <c r="QH336"/>
      <c r="QI336"/>
      <c r="QJ336"/>
      <c r="QK336"/>
      <c r="QL336"/>
      <c r="QM336"/>
      <c r="QN336"/>
      <c r="QO336"/>
      <c r="QP336"/>
      <c r="QQ336"/>
      <c r="QR336"/>
      <c r="QS336"/>
      <c r="QT336"/>
      <c r="QU336"/>
      <c r="QV336"/>
      <c r="QW336"/>
      <c r="QX336"/>
      <c r="QY336"/>
      <c r="QZ336"/>
      <c r="RA336"/>
      <c r="RB336"/>
      <c r="RC336"/>
      <c r="RD336"/>
      <c r="RE336"/>
      <c r="RF336"/>
      <c r="RG336"/>
      <c r="RH336"/>
      <c r="RI336"/>
      <c r="RJ336"/>
      <c r="RK336"/>
      <c r="RL336"/>
      <c r="RM336"/>
      <c r="RN336"/>
      <c r="RO336"/>
      <c r="RP336"/>
      <c r="RQ336"/>
      <c r="RR336"/>
      <c r="RS336"/>
      <c r="RT336"/>
      <c r="RU336"/>
      <c r="RV336"/>
      <c r="RW336"/>
      <c r="RX336"/>
      <c r="RY336"/>
      <c r="RZ336"/>
      <c r="SA336"/>
      <c r="SB336"/>
      <c r="SC336"/>
      <c r="SD336"/>
      <c r="SE336"/>
      <c r="SF336"/>
      <c r="SG336"/>
      <c r="SH336"/>
      <c r="SI336"/>
      <c r="SJ336"/>
      <c r="SK336"/>
      <c r="SL336"/>
      <c r="SM336"/>
      <c r="SN336"/>
      <c r="SO336"/>
      <c r="SP336"/>
      <c r="SQ336"/>
      <c r="SR336"/>
      <c r="SS336"/>
      <c r="ST336"/>
      <c r="SU336"/>
      <c r="SV336"/>
      <c r="SW336"/>
      <c r="SX336"/>
      <c r="SY336"/>
      <c r="SZ336"/>
      <c r="TA336"/>
      <c r="TB336"/>
      <c r="TC336"/>
      <c r="TD336"/>
      <c r="TE336"/>
      <c r="TF336"/>
      <c r="TG336"/>
      <c r="TH336"/>
      <c r="TI336"/>
      <c r="TJ336"/>
      <c r="TK336"/>
      <c r="TL336"/>
      <c r="TM336"/>
      <c r="TN336"/>
      <c r="TO336"/>
      <c r="TP336"/>
      <c r="TQ336"/>
      <c r="TR336"/>
      <c r="TS336"/>
      <c r="TT336"/>
      <c r="TU336"/>
      <c r="TV336"/>
      <c r="TW336"/>
      <c r="TX336"/>
      <c r="TY336"/>
      <c r="TZ336"/>
      <c r="UA336"/>
      <c r="UB336"/>
      <c r="UC336"/>
      <c r="UD336"/>
      <c r="UE336"/>
      <c r="UF336"/>
      <c r="UG336"/>
      <c r="UH336"/>
      <c r="UI336"/>
      <c r="UJ336"/>
      <c r="UK336"/>
      <c r="UL336"/>
      <c r="UM336"/>
      <c r="UN336"/>
      <c r="UO336"/>
      <c r="UP336"/>
      <c r="UQ336"/>
      <c r="UR336"/>
      <c r="US336"/>
      <c r="UT336"/>
      <c r="UU336"/>
      <c r="UV336"/>
      <c r="UW336"/>
      <c r="UX336"/>
      <c r="UY336"/>
      <c r="UZ336"/>
      <c r="VA336"/>
      <c r="VB336"/>
      <c r="VC336"/>
      <c r="VD336"/>
      <c r="VE336"/>
      <c r="VF336"/>
      <c r="VG336"/>
      <c r="VH336"/>
      <c r="VI336"/>
      <c r="VJ336"/>
      <c r="VK336"/>
      <c r="VL336"/>
      <c r="VM336"/>
      <c r="VN336"/>
      <c r="VO336"/>
      <c r="VP336"/>
      <c r="VQ336"/>
      <c r="VR336"/>
      <c r="VS336"/>
      <c r="VT336"/>
      <c r="VU336"/>
      <c r="VV336"/>
      <c r="VW336"/>
      <c r="VX336"/>
      <c r="VY336"/>
      <c r="VZ336"/>
      <c r="WA336"/>
      <c r="WB336"/>
      <c r="WC336"/>
      <c r="WD336"/>
      <c r="WE336"/>
      <c r="WF336"/>
      <c r="WG336"/>
      <c r="WH336"/>
      <c r="WI336"/>
      <c r="WJ336"/>
      <c r="WK336"/>
      <c r="WL336"/>
      <c r="WM336"/>
      <c r="WN336"/>
      <c r="WO336"/>
      <c r="WP336"/>
      <c r="WQ336"/>
      <c r="WR336"/>
      <c r="WS336"/>
      <c r="WT336"/>
      <c r="WU336"/>
      <c r="WV336"/>
      <c r="WW336"/>
      <c r="WX336"/>
      <c r="WY336"/>
      <c r="WZ336"/>
      <c r="XA336"/>
      <c r="XB336"/>
      <c r="XC336"/>
      <c r="XD336"/>
      <c r="XE336"/>
      <c r="XF336"/>
      <c r="XG336"/>
      <c r="XH336"/>
      <c r="XI336"/>
      <c r="XJ336"/>
      <c r="XK336"/>
      <c r="XL336"/>
      <c r="XM336"/>
      <c r="XN336"/>
      <c r="XO336"/>
      <c r="XP336"/>
      <c r="XQ336"/>
      <c r="XR336"/>
      <c r="XS336"/>
      <c r="XT336"/>
      <c r="XU336"/>
      <c r="XV336"/>
      <c r="XW336"/>
      <c r="XX336"/>
      <c r="XY336"/>
      <c r="XZ336"/>
      <c r="YA336"/>
      <c r="YB336"/>
      <c r="YC336"/>
      <c r="YD336"/>
      <c r="YE336"/>
      <c r="YF336"/>
      <c r="YG336"/>
      <c r="YH336"/>
      <c r="YI336"/>
      <c r="YJ336"/>
      <c r="YK336"/>
      <c r="YL336"/>
      <c r="YM336"/>
      <c r="YN336"/>
      <c r="YO336"/>
      <c r="YP336"/>
      <c r="YQ336"/>
      <c r="YR336"/>
      <c r="YS336"/>
      <c r="YT336"/>
      <c r="YU336"/>
      <c r="YV336"/>
      <c r="YW336"/>
      <c r="YX336"/>
      <c r="YY336"/>
      <c r="YZ336"/>
      <c r="ZA336"/>
      <c r="ZB336"/>
      <c r="ZC336"/>
      <c r="ZD336"/>
      <c r="ZE336"/>
      <c r="ZF336"/>
      <c r="ZG336"/>
      <c r="ZH336"/>
      <c r="ZI336"/>
      <c r="ZJ336"/>
      <c r="ZK336"/>
      <c r="ZL336"/>
      <c r="ZM336"/>
      <c r="ZN336"/>
      <c r="ZO336"/>
      <c r="ZP336"/>
      <c r="ZQ336"/>
      <c r="ZR336"/>
      <c r="ZS336"/>
      <c r="ZT336"/>
      <c r="ZU336"/>
      <c r="ZV336"/>
      <c r="ZW336"/>
      <c r="ZX336"/>
      <c r="ZY336"/>
      <c r="ZZ336"/>
      <c r="AAA336"/>
      <c r="AAB336"/>
      <c r="AAC336"/>
      <c r="AAD336"/>
      <c r="AAE336"/>
      <c r="AAF336"/>
      <c r="AAG336"/>
      <c r="AAH336"/>
      <c r="AAI336"/>
      <c r="AAJ336"/>
      <c r="AAK336"/>
      <c r="AAL336"/>
      <c r="AAM336"/>
      <c r="AAN336"/>
      <c r="AAO336"/>
      <c r="AAP336"/>
      <c r="AAQ336"/>
      <c r="AAR336"/>
      <c r="AAS336"/>
      <c r="AAT336"/>
      <c r="AAU336"/>
      <c r="AAV336"/>
      <c r="AAW336"/>
      <c r="AAX336"/>
      <c r="AAY336"/>
      <c r="AAZ336"/>
      <c r="ABA336"/>
      <c r="ABB336"/>
      <c r="ABC336"/>
      <c r="ABD336"/>
      <c r="ABE336"/>
      <c r="ABF336"/>
      <c r="ABG336"/>
      <c r="ABH336"/>
      <c r="ABI336"/>
      <c r="ABJ336"/>
      <c r="ABK336"/>
      <c r="ABL336"/>
      <c r="ABM336"/>
      <c r="ABN336"/>
      <c r="ABO336"/>
      <c r="ABP336"/>
      <c r="ABQ336"/>
      <c r="ABR336"/>
      <c r="ABS336"/>
      <c r="ABT336"/>
      <c r="ABU336"/>
      <c r="ABV336"/>
      <c r="ABW336"/>
      <c r="ABX336"/>
      <c r="ABY336"/>
      <c r="ABZ336"/>
      <c r="ACA336"/>
      <c r="ACB336"/>
      <c r="ACC336"/>
      <c r="ACD336"/>
      <c r="ACE336"/>
      <c r="ACF336"/>
      <c r="ACG336"/>
      <c r="ACH336"/>
      <c r="ACI336"/>
      <c r="ACJ336"/>
      <c r="ACK336"/>
      <c r="ACL336"/>
      <c r="ACM336"/>
      <c r="ACN336"/>
      <c r="ACO336"/>
      <c r="ACP336"/>
      <c r="ACQ336"/>
      <c r="ACR336"/>
      <c r="ACS336"/>
      <c r="ACT336"/>
      <c r="ACU336"/>
      <c r="ACV336"/>
      <c r="ACW336"/>
      <c r="ACX336"/>
      <c r="ACY336"/>
      <c r="ACZ336"/>
      <c r="ADA336"/>
      <c r="ADB336"/>
      <c r="ADC336"/>
      <c r="ADD336"/>
      <c r="ADE336"/>
      <c r="ADF336"/>
      <c r="ADG336"/>
      <c r="ADH336"/>
      <c r="ADI336"/>
      <c r="ADJ336"/>
      <c r="ADK336"/>
      <c r="ADL336"/>
      <c r="ADM336"/>
      <c r="ADN336"/>
      <c r="ADO336"/>
      <c r="ADP336"/>
      <c r="ADQ336"/>
      <c r="ADR336"/>
      <c r="ADS336"/>
      <c r="ADT336"/>
      <c r="ADU336"/>
      <c r="ADV336"/>
      <c r="ADW336"/>
      <c r="ADX336"/>
      <c r="ADY336"/>
      <c r="ADZ336"/>
      <c r="AEA336"/>
      <c r="AEB336"/>
      <c r="AEC336"/>
      <c r="AED336"/>
      <c r="AEE336"/>
      <c r="AEF336"/>
      <c r="AEG336"/>
      <c r="AEH336"/>
      <c r="AEI336"/>
      <c r="AEJ336"/>
      <c r="AEK336"/>
      <c r="AEL336"/>
      <c r="AEM336"/>
      <c r="AEN336"/>
      <c r="AEO336"/>
      <c r="AEP336"/>
      <c r="AEQ336"/>
      <c r="AER336"/>
      <c r="AES336"/>
      <c r="AET336"/>
      <c r="AEU336"/>
      <c r="AEV336"/>
      <c r="AEW336"/>
      <c r="AEX336"/>
      <c r="AEY336"/>
      <c r="AEZ336"/>
      <c r="AFA336"/>
      <c r="AFB336"/>
      <c r="AFC336"/>
      <c r="AFD336"/>
      <c r="AFE336"/>
      <c r="AFF336"/>
      <c r="AFG336"/>
      <c r="AFH336"/>
      <c r="AFI336"/>
      <c r="AFJ336"/>
      <c r="AFK336"/>
      <c r="AFL336"/>
      <c r="AFM336"/>
      <c r="AFN336"/>
      <c r="AFO336"/>
      <c r="AFP336"/>
      <c r="AFQ336"/>
      <c r="AFR336"/>
      <c r="AFS336"/>
      <c r="AFT336"/>
      <c r="AFU336"/>
      <c r="AFV336"/>
      <c r="AFW336"/>
      <c r="AFX336"/>
      <c r="AFY336"/>
      <c r="AFZ336"/>
      <c r="AGA336"/>
      <c r="AGB336"/>
      <c r="AGC336"/>
      <c r="AGD336"/>
      <c r="AGE336"/>
      <c r="AGF336"/>
      <c r="AGG336"/>
      <c r="AGH336"/>
      <c r="AGI336"/>
      <c r="AGJ336"/>
      <c r="AGK336"/>
      <c r="AGL336"/>
      <c r="AGM336"/>
      <c r="AGN336"/>
      <c r="AGO336"/>
      <c r="AGP336"/>
      <c r="AGQ336"/>
      <c r="AGR336"/>
      <c r="AGS336"/>
      <c r="AGT336"/>
      <c r="AGU336"/>
      <c r="AGV336"/>
      <c r="AGW336"/>
      <c r="AGX336"/>
      <c r="AGY336"/>
      <c r="AGZ336"/>
      <c r="AHA336"/>
      <c r="AHB336"/>
      <c r="AHC336"/>
      <c r="AHD336"/>
      <c r="AHE336"/>
      <c r="AHF336"/>
      <c r="AHG336"/>
      <c r="AHH336"/>
      <c r="AHI336"/>
      <c r="AHJ336"/>
      <c r="AHK336"/>
      <c r="AHL336"/>
      <c r="AHM336"/>
      <c r="AHN336"/>
      <c r="AHO336"/>
      <c r="AHP336"/>
      <c r="AHQ336"/>
      <c r="AHR336"/>
      <c r="AHS336"/>
      <c r="AHT336"/>
      <c r="AHU336"/>
      <c r="AHV336"/>
      <c r="AHW336"/>
      <c r="AHX336"/>
      <c r="AHY336"/>
      <c r="AHZ336"/>
      <c r="AIA336"/>
      <c r="AIB336"/>
      <c r="AIC336"/>
      <c r="AID336"/>
      <c r="AIE336"/>
      <c r="AIF336"/>
      <c r="AIG336"/>
      <c r="AIH336"/>
      <c r="AII336"/>
      <c r="AIJ336"/>
      <c r="AIK336"/>
      <c r="AIL336"/>
      <c r="AIM336"/>
      <c r="AIN336"/>
      <c r="AIO336"/>
      <c r="AIP336"/>
      <c r="AIQ336"/>
      <c r="AIR336"/>
      <c r="AIS336"/>
      <c r="AIT336"/>
      <c r="AIU336"/>
      <c r="AIV336"/>
      <c r="AIW336"/>
      <c r="AIX336"/>
      <c r="AIY336"/>
      <c r="AIZ336"/>
      <c r="AJA336"/>
      <c r="AJB336"/>
      <c r="AJC336"/>
      <c r="AJD336"/>
      <c r="AJE336"/>
      <c r="AJF336"/>
      <c r="AJG336"/>
      <c r="AJH336"/>
      <c r="AJI336"/>
      <c r="AJJ336"/>
      <c r="AJK336"/>
      <c r="AJL336"/>
      <c r="AJM336"/>
      <c r="AJN336"/>
      <c r="AJO336"/>
      <c r="AJP336"/>
      <c r="AJQ336"/>
      <c r="AJR336"/>
      <c r="AJS336"/>
      <c r="AJT336"/>
      <c r="AJU336"/>
      <c r="AJV336"/>
      <c r="AJW336"/>
      <c r="AJX336"/>
      <c r="AJY336"/>
      <c r="AJZ336"/>
      <c r="AKA336"/>
      <c r="AKB336"/>
      <c r="AKC336"/>
      <c r="AKD336"/>
      <c r="AKE336"/>
      <c r="AKF336"/>
      <c r="AKG336"/>
      <c r="AKH336"/>
      <c r="AKI336"/>
      <c r="AKJ336"/>
      <c r="AKK336"/>
      <c r="AKL336"/>
      <c r="AKM336"/>
      <c r="AKN336"/>
      <c r="AKO336"/>
      <c r="AKP336"/>
      <c r="AKQ336"/>
      <c r="AKR336"/>
      <c r="AKS336"/>
      <c r="AKT336"/>
      <c r="AKU336"/>
      <c r="AKV336"/>
      <c r="AKW336"/>
      <c r="AKX336"/>
      <c r="AKY336"/>
      <c r="AKZ336"/>
      <c r="ALA336"/>
      <c r="ALB336"/>
      <c r="ALC336"/>
      <c r="ALD336"/>
      <c r="ALE336"/>
      <c r="ALF336"/>
      <c r="ALG336"/>
      <c r="ALH336"/>
      <c r="ALI336"/>
      <c r="ALJ336"/>
      <c r="ALK336"/>
      <c r="ALL336"/>
      <c r="ALM336"/>
      <c r="ALN336"/>
      <c r="ALO336"/>
      <c r="ALP336"/>
      <c r="ALQ336"/>
      <c r="ALR336"/>
      <c r="ALS336"/>
      <c r="ALT336"/>
      <c r="ALU336"/>
      <c r="ALV336"/>
      <c r="ALW336"/>
      <c r="ALX336"/>
      <c r="ALY336"/>
      <c r="ALZ336"/>
      <c r="AMA336"/>
      <c r="AMB336"/>
      <c r="AMC336"/>
      <c r="AMD336"/>
      <c r="AME336"/>
      <c r="AMF336"/>
      <c r="AMG336"/>
      <c r="AMH336"/>
      <c r="AMI336"/>
      <c r="AMJ336"/>
    </row>
    <row r="337" spans="1:1024">
      <c r="A337" s="14" t="s">
        <v>50</v>
      </c>
      <c r="B337" s="15">
        <v>1</v>
      </c>
      <c r="C337" s="16">
        <v>18924</v>
      </c>
      <c r="D337" s="17">
        <v>42398</v>
      </c>
      <c r="E337" s="17">
        <v>42399</v>
      </c>
      <c r="F337" s="13">
        <f t="shared" si="36"/>
        <v>1</v>
      </c>
      <c r="G337" s="18" t="str">
        <f t="shared" si="41"/>
        <v>64 years, 3 months</v>
      </c>
      <c r="H337" s="18" t="s">
        <v>51</v>
      </c>
      <c r="I337" s="13" t="s">
        <v>52</v>
      </c>
      <c r="J337" s="18">
        <v>0</v>
      </c>
      <c r="K337" s="18">
        <v>0</v>
      </c>
      <c r="L337" s="18">
        <v>0</v>
      </c>
      <c r="M337" s="19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18">
        <v>0</v>
      </c>
      <c r="W337" s="18">
        <v>1</v>
      </c>
      <c r="X337" s="18">
        <v>0</v>
      </c>
      <c r="Y337" s="18">
        <v>32.369999999999997</v>
      </c>
      <c r="Z337" s="18">
        <f t="shared" si="37"/>
        <v>1</v>
      </c>
      <c r="AA337" s="14">
        <v>0</v>
      </c>
      <c r="AB337" s="18">
        <v>0</v>
      </c>
      <c r="AC337" s="18">
        <v>0</v>
      </c>
      <c r="AD337" s="18">
        <v>0</v>
      </c>
      <c r="AE337" s="18">
        <v>0</v>
      </c>
      <c r="AF337" s="18">
        <v>0</v>
      </c>
      <c r="AG337" s="18">
        <v>0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8">
        <v>140</v>
      </c>
      <c r="AN337" s="18">
        <v>140</v>
      </c>
      <c r="AO337" s="18">
        <f t="shared" si="38"/>
        <v>0</v>
      </c>
      <c r="AP337" s="18">
        <f t="shared" si="39"/>
        <v>0</v>
      </c>
      <c r="AQ337" s="13">
        <v>0</v>
      </c>
      <c r="AR337" s="18">
        <f t="shared" si="42"/>
        <v>1</v>
      </c>
      <c r="AS337" s="18">
        <v>0</v>
      </c>
      <c r="AT337" s="18">
        <v>0</v>
      </c>
      <c r="AU337" s="18">
        <f t="shared" si="40"/>
        <v>1</v>
      </c>
      <c r="AV337" s="18">
        <v>0</v>
      </c>
      <c r="AW337" s="18">
        <v>0</v>
      </c>
      <c r="AX337" s="18">
        <v>0</v>
      </c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H337"/>
      <c r="NI337"/>
      <c r="NJ337"/>
      <c r="NK337"/>
      <c r="NL337"/>
      <c r="NM337"/>
      <c r="NN337"/>
      <c r="NO337"/>
      <c r="NP337"/>
      <c r="NQ337"/>
      <c r="NR337"/>
      <c r="NS337"/>
      <c r="NT337"/>
      <c r="NU337"/>
      <c r="NV337"/>
      <c r="NW337"/>
      <c r="NX337"/>
      <c r="NY337"/>
      <c r="NZ337"/>
      <c r="OA337"/>
      <c r="OB337"/>
      <c r="OC337"/>
      <c r="OD337"/>
      <c r="OE337"/>
      <c r="OF337"/>
      <c r="OG337"/>
      <c r="OH337"/>
      <c r="OI337"/>
      <c r="OJ337"/>
      <c r="OK337"/>
      <c r="OL337"/>
      <c r="OM337"/>
      <c r="ON337"/>
      <c r="OO337"/>
      <c r="OP337"/>
      <c r="OQ337"/>
      <c r="OR337"/>
      <c r="OS337"/>
      <c r="OT337"/>
      <c r="OU337"/>
      <c r="OV337"/>
      <c r="OW337"/>
      <c r="OX337"/>
      <c r="OY337"/>
      <c r="OZ337"/>
      <c r="PA337"/>
      <c r="PB337"/>
      <c r="PC337"/>
      <c r="PD337"/>
      <c r="PE337"/>
      <c r="PF337"/>
      <c r="PG337"/>
      <c r="PH337"/>
      <c r="PI337"/>
      <c r="PJ337"/>
      <c r="PK337"/>
      <c r="PL337"/>
      <c r="PM337"/>
      <c r="PN337"/>
      <c r="PO337"/>
      <c r="PP337"/>
      <c r="PQ337"/>
      <c r="PR337"/>
      <c r="PS337"/>
      <c r="PT337"/>
      <c r="PU337"/>
      <c r="PV337"/>
      <c r="PW337"/>
      <c r="PX337"/>
      <c r="PY337"/>
      <c r="PZ337"/>
      <c r="QA337"/>
      <c r="QB337"/>
      <c r="QC337"/>
      <c r="QD337"/>
      <c r="QE337"/>
      <c r="QF337"/>
      <c r="QG337"/>
      <c r="QH337"/>
      <c r="QI337"/>
      <c r="QJ337"/>
      <c r="QK337"/>
      <c r="QL337"/>
      <c r="QM337"/>
      <c r="QN337"/>
      <c r="QO337"/>
      <c r="QP337"/>
      <c r="QQ337"/>
      <c r="QR337"/>
      <c r="QS337"/>
      <c r="QT337"/>
      <c r="QU337"/>
      <c r="QV337"/>
      <c r="QW337"/>
      <c r="QX337"/>
      <c r="QY337"/>
      <c r="QZ337"/>
      <c r="RA337"/>
      <c r="RB337"/>
      <c r="RC337"/>
      <c r="RD337"/>
      <c r="RE337"/>
      <c r="RF337"/>
      <c r="RG337"/>
      <c r="RH337"/>
      <c r="RI337"/>
      <c r="RJ337"/>
      <c r="RK337"/>
      <c r="RL337"/>
      <c r="RM337"/>
      <c r="RN337"/>
      <c r="RO337"/>
      <c r="RP337"/>
      <c r="RQ337"/>
      <c r="RR337"/>
      <c r="RS337"/>
      <c r="RT337"/>
      <c r="RU337"/>
      <c r="RV337"/>
      <c r="RW337"/>
      <c r="RX337"/>
      <c r="RY337"/>
      <c r="RZ337"/>
      <c r="SA337"/>
      <c r="SB337"/>
      <c r="SC337"/>
      <c r="SD337"/>
      <c r="SE337"/>
      <c r="SF337"/>
      <c r="SG337"/>
      <c r="SH337"/>
      <c r="SI337"/>
      <c r="SJ337"/>
      <c r="SK337"/>
      <c r="SL337"/>
      <c r="SM337"/>
      <c r="SN337"/>
      <c r="SO337"/>
      <c r="SP337"/>
      <c r="SQ337"/>
      <c r="SR337"/>
      <c r="SS337"/>
      <c r="ST337"/>
      <c r="SU337"/>
      <c r="SV337"/>
      <c r="SW337"/>
      <c r="SX337"/>
      <c r="SY337"/>
      <c r="SZ337"/>
      <c r="TA337"/>
      <c r="TB337"/>
      <c r="TC337"/>
      <c r="TD337"/>
      <c r="TE337"/>
      <c r="TF337"/>
      <c r="TG337"/>
      <c r="TH337"/>
      <c r="TI337"/>
      <c r="TJ337"/>
      <c r="TK337"/>
      <c r="TL337"/>
      <c r="TM337"/>
      <c r="TN337"/>
      <c r="TO337"/>
      <c r="TP337"/>
      <c r="TQ337"/>
      <c r="TR337"/>
      <c r="TS337"/>
      <c r="TT337"/>
      <c r="TU337"/>
      <c r="TV337"/>
      <c r="TW337"/>
      <c r="TX337"/>
      <c r="TY337"/>
      <c r="TZ337"/>
      <c r="UA337"/>
      <c r="UB337"/>
      <c r="UC337"/>
      <c r="UD337"/>
      <c r="UE337"/>
      <c r="UF337"/>
      <c r="UG337"/>
      <c r="UH337"/>
      <c r="UI337"/>
      <c r="UJ337"/>
      <c r="UK337"/>
      <c r="UL337"/>
      <c r="UM337"/>
      <c r="UN337"/>
      <c r="UO337"/>
      <c r="UP337"/>
      <c r="UQ337"/>
      <c r="UR337"/>
      <c r="US337"/>
      <c r="UT337"/>
      <c r="UU337"/>
      <c r="UV337"/>
      <c r="UW337"/>
      <c r="UX337"/>
      <c r="UY337"/>
      <c r="UZ337"/>
      <c r="VA337"/>
      <c r="VB337"/>
      <c r="VC337"/>
      <c r="VD337"/>
      <c r="VE337"/>
      <c r="VF337"/>
      <c r="VG337"/>
      <c r="VH337"/>
      <c r="VI337"/>
      <c r="VJ337"/>
      <c r="VK337"/>
      <c r="VL337"/>
      <c r="VM337"/>
      <c r="VN337"/>
      <c r="VO337"/>
      <c r="VP337"/>
      <c r="VQ337"/>
      <c r="VR337"/>
      <c r="VS337"/>
      <c r="VT337"/>
      <c r="VU337"/>
      <c r="VV337"/>
      <c r="VW337"/>
      <c r="VX337"/>
      <c r="VY337"/>
      <c r="VZ337"/>
      <c r="WA337"/>
      <c r="WB337"/>
      <c r="WC337"/>
      <c r="WD337"/>
      <c r="WE337"/>
      <c r="WF337"/>
      <c r="WG337"/>
      <c r="WH337"/>
      <c r="WI337"/>
      <c r="WJ337"/>
      <c r="WK337"/>
      <c r="WL337"/>
      <c r="WM337"/>
      <c r="WN337"/>
      <c r="WO337"/>
      <c r="WP337"/>
      <c r="WQ337"/>
      <c r="WR337"/>
      <c r="WS337"/>
      <c r="WT337"/>
      <c r="WU337"/>
      <c r="WV337"/>
      <c r="WW337"/>
      <c r="WX337"/>
      <c r="WY337"/>
      <c r="WZ337"/>
      <c r="XA337"/>
      <c r="XB337"/>
      <c r="XC337"/>
      <c r="XD337"/>
      <c r="XE337"/>
      <c r="XF337"/>
      <c r="XG337"/>
      <c r="XH337"/>
      <c r="XI337"/>
      <c r="XJ337"/>
      <c r="XK337"/>
      <c r="XL337"/>
      <c r="XM337"/>
      <c r="XN337"/>
      <c r="XO337"/>
      <c r="XP337"/>
      <c r="XQ337"/>
      <c r="XR337"/>
      <c r="XS337"/>
      <c r="XT337"/>
      <c r="XU337"/>
      <c r="XV337"/>
      <c r="XW337"/>
      <c r="XX337"/>
      <c r="XY337"/>
      <c r="XZ337"/>
      <c r="YA337"/>
      <c r="YB337"/>
      <c r="YC337"/>
      <c r="YD337"/>
      <c r="YE337"/>
      <c r="YF337"/>
      <c r="YG337"/>
      <c r="YH337"/>
      <c r="YI337"/>
      <c r="YJ337"/>
      <c r="YK337"/>
      <c r="YL337"/>
      <c r="YM337"/>
      <c r="YN337"/>
      <c r="YO337"/>
      <c r="YP337"/>
      <c r="YQ337"/>
      <c r="YR337"/>
      <c r="YS337"/>
      <c r="YT337"/>
      <c r="YU337"/>
      <c r="YV337"/>
      <c r="YW337"/>
      <c r="YX337"/>
      <c r="YY337"/>
      <c r="YZ337"/>
      <c r="ZA337"/>
      <c r="ZB337"/>
      <c r="ZC337"/>
      <c r="ZD337"/>
      <c r="ZE337"/>
      <c r="ZF337"/>
      <c r="ZG337"/>
      <c r="ZH337"/>
      <c r="ZI337"/>
      <c r="ZJ337"/>
      <c r="ZK337"/>
      <c r="ZL337"/>
      <c r="ZM337"/>
      <c r="ZN337"/>
      <c r="ZO337"/>
      <c r="ZP337"/>
      <c r="ZQ337"/>
      <c r="ZR337"/>
      <c r="ZS337"/>
      <c r="ZT337"/>
      <c r="ZU337"/>
      <c r="ZV337"/>
      <c r="ZW337"/>
      <c r="ZX337"/>
      <c r="ZY337"/>
      <c r="ZZ337"/>
      <c r="AAA337"/>
      <c r="AAB337"/>
      <c r="AAC337"/>
      <c r="AAD337"/>
      <c r="AAE337"/>
      <c r="AAF337"/>
      <c r="AAG337"/>
      <c r="AAH337"/>
      <c r="AAI337"/>
      <c r="AAJ337"/>
      <c r="AAK337"/>
      <c r="AAL337"/>
      <c r="AAM337"/>
      <c r="AAN337"/>
      <c r="AAO337"/>
      <c r="AAP337"/>
      <c r="AAQ337"/>
      <c r="AAR337"/>
      <c r="AAS337"/>
      <c r="AAT337"/>
      <c r="AAU337"/>
      <c r="AAV337"/>
      <c r="AAW337"/>
      <c r="AAX337"/>
      <c r="AAY337"/>
      <c r="AAZ337"/>
      <c r="ABA337"/>
      <c r="ABB337"/>
      <c r="ABC337"/>
      <c r="ABD337"/>
      <c r="ABE337"/>
      <c r="ABF337"/>
      <c r="ABG337"/>
      <c r="ABH337"/>
      <c r="ABI337"/>
      <c r="ABJ337"/>
      <c r="ABK337"/>
      <c r="ABL337"/>
      <c r="ABM337"/>
      <c r="ABN337"/>
      <c r="ABO337"/>
      <c r="ABP337"/>
      <c r="ABQ337"/>
      <c r="ABR337"/>
      <c r="ABS337"/>
      <c r="ABT337"/>
      <c r="ABU337"/>
      <c r="ABV337"/>
      <c r="ABW337"/>
      <c r="ABX337"/>
      <c r="ABY337"/>
      <c r="ABZ337"/>
      <c r="ACA337"/>
      <c r="ACB337"/>
      <c r="ACC337"/>
      <c r="ACD337"/>
      <c r="ACE337"/>
      <c r="ACF337"/>
      <c r="ACG337"/>
      <c r="ACH337"/>
      <c r="ACI337"/>
      <c r="ACJ337"/>
      <c r="ACK337"/>
      <c r="ACL337"/>
      <c r="ACM337"/>
      <c r="ACN337"/>
      <c r="ACO337"/>
      <c r="ACP337"/>
      <c r="ACQ337"/>
      <c r="ACR337"/>
      <c r="ACS337"/>
      <c r="ACT337"/>
      <c r="ACU337"/>
      <c r="ACV337"/>
      <c r="ACW337"/>
      <c r="ACX337"/>
      <c r="ACY337"/>
      <c r="ACZ337"/>
      <c r="ADA337"/>
      <c r="ADB337"/>
      <c r="ADC337"/>
      <c r="ADD337"/>
      <c r="ADE337"/>
      <c r="ADF337"/>
      <c r="ADG337"/>
      <c r="ADH337"/>
      <c r="ADI337"/>
      <c r="ADJ337"/>
      <c r="ADK337"/>
      <c r="ADL337"/>
      <c r="ADM337"/>
      <c r="ADN337"/>
      <c r="ADO337"/>
      <c r="ADP337"/>
      <c r="ADQ337"/>
      <c r="ADR337"/>
      <c r="ADS337"/>
      <c r="ADT337"/>
      <c r="ADU337"/>
      <c r="ADV337"/>
      <c r="ADW337"/>
      <c r="ADX337"/>
      <c r="ADY337"/>
      <c r="ADZ337"/>
      <c r="AEA337"/>
      <c r="AEB337"/>
      <c r="AEC337"/>
      <c r="AED337"/>
      <c r="AEE337"/>
      <c r="AEF337"/>
      <c r="AEG337"/>
      <c r="AEH337"/>
      <c r="AEI337"/>
      <c r="AEJ337"/>
      <c r="AEK337"/>
      <c r="AEL337"/>
      <c r="AEM337"/>
      <c r="AEN337"/>
      <c r="AEO337"/>
      <c r="AEP337"/>
      <c r="AEQ337"/>
      <c r="AER337"/>
      <c r="AES337"/>
      <c r="AET337"/>
      <c r="AEU337"/>
      <c r="AEV337"/>
      <c r="AEW337"/>
      <c r="AEX337"/>
      <c r="AEY337"/>
      <c r="AEZ337"/>
      <c r="AFA337"/>
      <c r="AFB337"/>
      <c r="AFC337"/>
      <c r="AFD337"/>
      <c r="AFE337"/>
      <c r="AFF337"/>
      <c r="AFG337"/>
      <c r="AFH337"/>
      <c r="AFI337"/>
      <c r="AFJ337"/>
      <c r="AFK337"/>
      <c r="AFL337"/>
      <c r="AFM337"/>
      <c r="AFN337"/>
      <c r="AFO337"/>
      <c r="AFP337"/>
      <c r="AFQ337"/>
      <c r="AFR337"/>
      <c r="AFS337"/>
      <c r="AFT337"/>
      <c r="AFU337"/>
      <c r="AFV337"/>
      <c r="AFW337"/>
      <c r="AFX337"/>
      <c r="AFY337"/>
      <c r="AFZ337"/>
      <c r="AGA337"/>
      <c r="AGB337"/>
      <c r="AGC337"/>
      <c r="AGD337"/>
      <c r="AGE337"/>
      <c r="AGF337"/>
      <c r="AGG337"/>
      <c r="AGH337"/>
      <c r="AGI337"/>
      <c r="AGJ337"/>
      <c r="AGK337"/>
      <c r="AGL337"/>
      <c r="AGM337"/>
      <c r="AGN337"/>
      <c r="AGO337"/>
      <c r="AGP337"/>
      <c r="AGQ337"/>
      <c r="AGR337"/>
      <c r="AGS337"/>
      <c r="AGT337"/>
      <c r="AGU337"/>
      <c r="AGV337"/>
      <c r="AGW337"/>
      <c r="AGX337"/>
      <c r="AGY337"/>
      <c r="AGZ337"/>
      <c r="AHA337"/>
      <c r="AHB337"/>
      <c r="AHC337"/>
      <c r="AHD337"/>
      <c r="AHE337"/>
      <c r="AHF337"/>
      <c r="AHG337"/>
      <c r="AHH337"/>
      <c r="AHI337"/>
      <c r="AHJ337"/>
      <c r="AHK337"/>
      <c r="AHL337"/>
      <c r="AHM337"/>
      <c r="AHN337"/>
      <c r="AHO337"/>
      <c r="AHP337"/>
      <c r="AHQ337"/>
      <c r="AHR337"/>
      <c r="AHS337"/>
      <c r="AHT337"/>
      <c r="AHU337"/>
      <c r="AHV337"/>
      <c r="AHW337"/>
      <c r="AHX337"/>
      <c r="AHY337"/>
      <c r="AHZ337"/>
      <c r="AIA337"/>
      <c r="AIB337"/>
      <c r="AIC337"/>
      <c r="AID337"/>
      <c r="AIE337"/>
      <c r="AIF337"/>
      <c r="AIG337"/>
      <c r="AIH337"/>
      <c r="AII337"/>
      <c r="AIJ337"/>
      <c r="AIK337"/>
      <c r="AIL337"/>
      <c r="AIM337"/>
      <c r="AIN337"/>
      <c r="AIO337"/>
      <c r="AIP337"/>
      <c r="AIQ337"/>
      <c r="AIR337"/>
      <c r="AIS337"/>
      <c r="AIT337"/>
      <c r="AIU337"/>
      <c r="AIV337"/>
      <c r="AIW337"/>
      <c r="AIX337"/>
      <c r="AIY337"/>
      <c r="AIZ337"/>
      <c r="AJA337"/>
      <c r="AJB337"/>
      <c r="AJC337"/>
      <c r="AJD337"/>
      <c r="AJE337"/>
      <c r="AJF337"/>
      <c r="AJG337"/>
      <c r="AJH337"/>
      <c r="AJI337"/>
      <c r="AJJ337"/>
      <c r="AJK337"/>
      <c r="AJL337"/>
      <c r="AJM337"/>
      <c r="AJN337"/>
      <c r="AJO337"/>
      <c r="AJP337"/>
      <c r="AJQ337"/>
      <c r="AJR337"/>
      <c r="AJS337"/>
      <c r="AJT337"/>
      <c r="AJU337"/>
      <c r="AJV337"/>
      <c r="AJW337"/>
      <c r="AJX337"/>
      <c r="AJY337"/>
      <c r="AJZ337"/>
      <c r="AKA337"/>
      <c r="AKB337"/>
      <c r="AKC337"/>
      <c r="AKD337"/>
      <c r="AKE337"/>
      <c r="AKF337"/>
      <c r="AKG337"/>
      <c r="AKH337"/>
      <c r="AKI337"/>
      <c r="AKJ337"/>
      <c r="AKK337"/>
      <c r="AKL337"/>
      <c r="AKM337"/>
      <c r="AKN337"/>
      <c r="AKO337"/>
      <c r="AKP337"/>
      <c r="AKQ337"/>
      <c r="AKR337"/>
      <c r="AKS337"/>
      <c r="AKT337"/>
      <c r="AKU337"/>
      <c r="AKV337"/>
      <c r="AKW337"/>
      <c r="AKX337"/>
      <c r="AKY337"/>
      <c r="AKZ337"/>
      <c r="ALA337"/>
      <c r="ALB337"/>
      <c r="ALC337"/>
      <c r="ALD337"/>
      <c r="ALE337"/>
      <c r="ALF337"/>
      <c r="ALG337"/>
      <c r="ALH337"/>
      <c r="ALI337"/>
      <c r="ALJ337"/>
      <c r="ALK337"/>
      <c r="ALL337"/>
      <c r="ALM337"/>
      <c r="ALN337"/>
      <c r="ALO337"/>
      <c r="ALP337"/>
      <c r="ALQ337"/>
      <c r="ALR337"/>
      <c r="ALS337"/>
      <c r="ALT337"/>
      <c r="ALU337"/>
      <c r="ALV337"/>
      <c r="ALW337"/>
      <c r="ALX337"/>
      <c r="ALY337"/>
      <c r="ALZ337"/>
      <c r="AMA337"/>
      <c r="AMB337"/>
      <c r="AMC337"/>
      <c r="AMD337"/>
      <c r="AME337"/>
      <c r="AMF337"/>
      <c r="AMG337"/>
      <c r="AMH337"/>
      <c r="AMI337"/>
      <c r="AMJ337"/>
    </row>
    <row r="338" spans="1:1024">
      <c r="A338" s="14" t="s">
        <v>50</v>
      </c>
      <c r="B338" s="15">
        <v>1</v>
      </c>
      <c r="C338" s="16">
        <v>15184</v>
      </c>
      <c r="D338" s="17">
        <v>41367</v>
      </c>
      <c r="E338" s="17">
        <v>41369</v>
      </c>
      <c r="F338" s="13">
        <f t="shared" si="36"/>
        <v>2</v>
      </c>
      <c r="G338" s="18" t="str">
        <f t="shared" si="41"/>
        <v>71 years, 8 months</v>
      </c>
      <c r="H338" s="18" t="s">
        <v>54</v>
      </c>
      <c r="I338" s="13" t="s">
        <v>57</v>
      </c>
      <c r="J338" s="18">
        <v>0</v>
      </c>
      <c r="K338" s="18">
        <v>0</v>
      </c>
      <c r="L338" s="18">
        <v>0</v>
      </c>
      <c r="M338" s="19">
        <v>0</v>
      </c>
      <c r="N338" s="18">
        <v>0</v>
      </c>
      <c r="O338" s="18">
        <v>0</v>
      </c>
      <c r="P338" s="18">
        <v>0</v>
      </c>
      <c r="Q338" s="18">
        <v>1</v>
      </c>
      <c r="R338" s="18">
        <v>1</v>
      </c>
      <c r="S338" s="18">
        <v>0</v>
      </c>
      <c r="T338" s="18">
        <v>0</v>
      </c>
      <c r="U338" s="18">
        <v>0</v>
      </c>
      <c r="V338" s="18">
        <v>0</v>
      </c>
      <c r="W338" s="18">
        <v>0</v>
      </c>
      <c r="X338" s="18">
        <v>0</v>
      </c>
      <c r="Y338" s="18">
        <v>31.03</v>
      </c>
      <c r="Z338" s="18">
        <f t="shared" si="37"/>
        <v>1</v>
      </c>
      <c r="AA338" s="14">
        <v>0</v>
      </c>
      <c r="AB338" s="18">
        <v>0</v>
      </c>
      <c r="AC338" s="18">
        <v>0</v>
      </c>
      <c r="AD338" s="18">
        <v>0</v>
      </c>
      <c r="AE338" s="18">
        <v>0</v>
      </c>
      <c r="AF338" s="18">
        <v>0</v>
      </c>
      <c r="AG338" s="18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8">
        <v>137</v>
      </c>
      <c r="AN338" s="18">
        <v>149</v>
      </c>
      <c r="AO338" s="18">
        <f t="shared" si="38"/>
        <v>0</v>
      </c>
      <c r="AP338" s="18">
        <f t="shared" si="39"/>
        <v>1</v>
      </c>
      <c r="AQ338" s="13">
        <v>0</v>
      </c>
      <c r="AR338" s="18">
        <f t="shared" si="42"/>
        <v>2</v>
      </c>
      <c r="AS338" s="18">
        <v>0</v>
      </c>
      <c r="AT338" s="18">
        <v>0</v>
      </c>
      <c r="AU338" s="18">
        <f t="shared" si="40"/>
        <v>2</v>
      </c>
      <c r="AV338" s="18">
        <v>0</v>
      </c>
      <c r="AW338" s="18">
        <v>0</v>
      </c>
      <c r="AX338" s="18">
        <v>0</v>
      </c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  <c r="NG338"/>
      <c r="NH338"/>
      <c r="NI338"/>
      <c r="NJ338"/>
      <c r="NK338"/>
      <c r="NL338"/>
      <c r="NM338"/>
      <c r="NN338"/>
      <c r="NO338"/>
      <c r="NP338"/>
      <c r="NQ338"/>
      <c r="NR338"/>
      <c r="NS338"/>
      <c r="NT338"/>
      <c r="NU338"/>
      <c r="NV338"/>
      <c r="NW338"/>
      <c r="NX338"/>
      <c r="NY338"/>
      <c r="NZ338"/>
      <c r="OA338"/>
      <c r="OB338"/>
      <c r="OC338"/>
      <c r="OD338"/>
      <c r="OE338"/>
      <c r="OF338"/>
      <c r="OG338"/>
      <c r="OH338"/>
      <c r="OI338"/>
      <c r="OJ338"/>
      <c r="OK338"/>
      <c r="OL338"/>
      <c r="OM338"/>
      <c r="ON338"/>
      <c r="OO338"/>
      <c r="OP338"/>
      <c r="OQ338"/>
      <c r="OR338"/>
      <c r="OS338"/>
      <c r="OT338"/>
      <c r="OU338"/>
      <c r="OV338"/>
      <c r="OW338"/>
      <c r="OX338"/>
      <c r="OY338"/>
      <c r="OZ338"/>
      <c r="PA338"/>
      <c r="PB338"/>
      <c r="PC338"/>
      <c r="PD338"/>
      <c r="PE338"/>
      <c r="PF338"/>
      <c r="PG338"/>
      <c r="PH338"/>
      <c r="PI338"/>
      <c r="PJ338"/>
      <c r="PK338"/>
      <c r="PL338"/>
      <c r="PM338"/>
      <c r="PN338"/>
      <c r="PO338"/>
      <c r="PP338"/>
      <c r="PQ338"/>
      <c r="PR338"/>
      <c r="PS338"/>
      <c r="PT338"/>
      <c r="PU338"/>
      <c r="PV338"/>
      <c r="PW338"/>
      <c r="PX338"/>
      <c r="PY338"/>
      <c r="PZ338"/>
      <c r="QA338"/>
      <c r="QB338"/>
      <c r="QC338"/>
      <c r="QD338"/>
      <c r="QE338"/>
      <c r="QF338"/>
      <c r="QG338"/>
      <c r="QH338"/>
      <c r="QI338"/>
      <c r="QJ338"/>
      <c r="QK338"/>
      <c r="QL338"/>
      <c r="QM338"/>
      <c r="QN338"/>
      <c r="QO338"/>
      <c r="QP338"/>
      <c r="QQ338"/>
      <c r="QR338"/>
      <c r="QS338"/>
      <c r="QT338"/>
      <c r="QU338"/>
      <c r="QV338"/>
      <c r="QW338"/>
      <c r="QX338"/>
      <c r="QY338"/>
      <c r="QZ338"/>
      <c r="RA338"/>
      <c r="RB338"/>
      <c r="RC338"/>
      <c r="RD338"/>
      <c r="RE338"/>
      <c r="RF338"/>
      <c r="RG338"/>
      <c r="RH338"/>
      <c r="RI338"/>
      <c r="RJ338"/>
      <c r="RK338"/>
      <c r="RL338"/>
      <c r="RM338"/>
      <c r="RN338"/>
      <c r="RO338"/>
      <c r="RP338"/>
      <c r="RQ338"/>
      <c r="RR338"/>
      <c r="RS338"/>
      <c r="RT338"/>
      <c r="RU338"/>
      <c r="RV338"/>
      <c r="RW338"/>
      <c r="RX338"/>
      <c r="RY338"/>
      <c r="RZ338"/>
      <c r="SA338"/>
      <c r="SB338"/>
      <c r="SC338"/>
      <c r="SD338"/>
      <c r="SE338"/>
      <c r="SF338"/>
      <c r="SG338"/>
      <c r="SH338"/>
      <c r="SI338"/>
      <c r="SJ338"/>
      <c r="SK338"/>
      <c r="SL338"/>
      <c r="SM338"/>
      <c r="SN338"/>
      <c r="SO338"/>
      <c r="SP338"/>
      <c r="SQ338"/>
      <c r="SR338"/>
      <c r="SS338"/>
      <c r="ST338"/>
      <c r="SU338"/>
      <c r="SV338"/>
      <c r="SW338"/>
      <c r="SX338"/>
      <c r="SY338"/>
      <c r="SZ338"/>
      <c r="TA338"/>
      <c r="TB338"/>
      <c r="TC338"/>
      <c r="TD338"/>
      <c r="TE338"/>
      <c r="TF338"/>
      <c r="TG338"/>
      <c r="TH338"/>
      <c r="TI338"/>
      <c r="TJ338"/>
      <c r="TK338"/>
      <c r="TL338"/>
      <c r="TM338"/>
      <c r="TN338"/>
      <c r="TO338"/>
      <c r="TP338"/>
      <c r="TQ338"/>
      <c r="TR338"/>
      <c r="TS338"/>
      <c r="TT338"/>
      <c r="TU338"/>
      <c r="TV338"/>
      <c r="TW338"/>
      <c r="TX338"/>
      <c r="TY338"/>
      <c r="TZ338"/>
      <c r="UA338"/>
      <c r="UB338"/>
      <c r="UC338"/>
      <c r="UD338"/>
      <c r="UE338"/>
      <c r="UF338"/>
      <c r="UG338"/>
      <c r="UH338"/>
      <c r="UI338"/>
      <c r="UJ338"/>
      <c r="UK338"/>
      <c r="UL338"/>
      <c r="UM338"/>
      <c r="UN338"/>
      <c r="UO338"/>
      <c r="UP338"/>
      <c r="UQ338"/>
      <c r="UR338"/>
      <c r="US338"/>
      <c r="UT338"/>
      <c r="UU338"/>
      <c r="UV338"/>
      <c r="UW338"/>
      <c r="UX338"/>
      <c r="UY338"/>
      <c r="UZ338"/>
      <c r="VA338"/>
      <c r="VB338"/>
      <c r="VC338"/>
      <c r="VD338"/>
      <c r="VE338"/>
      <c r="VF338"/>
      <c r="VG338"/>
      <c r="VH338"/>
      <c r="VI338"/>
      <c r="VJ338"/>
      <c r="VK338"/>
      <c r="VL338"/>
      <c r="VM338"/>
      <c r="VN338"/>
      <c r="VO338"/>
      <c r="VP338"/>
      <c r="VQ338"/>
      <c r="VR338"/>
      <c r="VS338"/>
      <c r="VT338"/>
      <c r="VU338"/>
      <c r="VV338"/>
      <c r="VW338"/>
      <c r="VX338"/>
      <c r="VY338"/>
      <c r="VZ338"/>
      <c r="WA338"/>
      <c r="WB338"/>
      <c r="WC338"/>
      <c r="WD338"/>
      <c r="WE338"/>
      <c r="WF338"/>
      <c r="WG338"/>
      <c r="WH338"/>
      <c r="WI338"/>
      <c r="WJ338"/>
      <c r="WK338"/>
      <c r="WL338"/>
      <c r="WM338"/>
      <c r="WN338"/>
      <c r="WO338"/>
      <c r="WP338"/>
      <c r="WQ338"/>
      <c r="WR338"/>
      <c r="WS338"/>
      <c r="WT338"/>
      <c r="WU338"/>
      <c r="WV338"/>
      <c r="WW338"/>
      <c r="WX338"/>
      <c r="WY338"/>
      <c r="WZ338"/>
      <c r="XA338"/>
      <c r="XB338"/>
      <c r="XC338"/>
      <c r="XD338"/>
      <c r="XE338"/>
      <c r="XF338"/>
      <c r="XG338"/>
      <c r="XH338"/>
      <c r="XI338"/>
      <c r="XJ338"/>
      <c r="XK338"/>
      <c r="XL338"/>
      <c r="XM338"/>
      <c r="XN338"/>
      <c r="XO338"/>
      <c r="XP338"/>
      <c r="XQ338"/>
      <c r="XR338"/>
      <c r="XS338"/>
      <c r="XT338"/>
      <c r="XU338"/>
      <c r="XV338"/>
      <c r="XW338"/>
      <c r="XX338"/>
      <c r="XY338"/>
      <c r="XZ338"/>
      <c r="YA338"/>
      <c r="YB338"/>
      <c r="YC338"/>
      <c r="YD338"/>
      <c r="YE338"/>
      <c r="YF338"/>
      <c r="YG338"/>
      <c r="YH338"/>
      <c r="YI338"/>
      <c r="YJ338"/>
      <c r="YK338"/>
      <c r="YL338"/>
      <c r="YM338"/>
      <c r="YN338"/>
      <c r="YO338"/>
      <c r="YP338"/>
      <c r="YQ338"/>
      <c r="YR338"/>
      <c r="YS338"/>
      <c r="YT338"/>
      <c r="YU338"/>
      <c r="YV338"/>
      <c r="YW338"/>
      <c r="YX338"/>
      <c r="YY338"/>
      <c r="YZ338"/>
      <c r="ZA338"/>
      <c r="ZB338"/>
      <c r="ZC338"/>
      <c r="ZD338"/>
      <c r="ZE338"/>
      <c r="ZF338"/>
      <c r="ZG338"/>
      <c r="ZH338"/>
      <c r="ZI338"/>
      <c r="ZJ338"/>
      <c r="ZK338"/>
      <c r="ZL338"/>
      <c r="ZM338"/>
      <c r="ZN338"/>
      <c r="ZO338"/>
      <c r="ZP338"/>
      <c r="ZQ338"/>
      <c r="ZR338"/>
      <c r="ZS338"/>
      <c r="ZT338"/>
      <c r="ZU338"/>
      <c r="ZV338"/>
      <c r="ZW338"/>
      <c r="ZX338"/>
      <c r="ZY338"/>
      <c r="ZZ338"/>
      <c r="AAA338"/>
      <c r="AAB338"/>
      <c r="AAC338"/>
      <c r="AAD338"/>
      <c r="AAE338"/>
      <c r="AAF338"/>
      <c r="AAG338"/>
      <c r="AAH338"/>
      <c r="AAI338"/>
      <c r="AAJ338"/>
      <c r="AAK338"/>
      <c r="AAL338"/>
      <c r="AAM338"/>
      <c r="AAN338"/>
      <c r="AAO338"/>
      <c r="AAP338"/>
      <c r="AAQ338"/>
      <c r="AAR338"/>
      <c r="AAS338"/>
      <c r="AAT338"/>
      <c r="AAU338"/>
      <c r="AAV338"/>
      <c r="AAW338"/>
      <c r="AAX338"/>
      <c r="AAY338"/>
      <c r="AAZ338"/>
      <c r="ABA338"/>
      <c r="ABB338"/>
      <c r="ABC338"/>
      <c r="ABD338"/>
      <c r="ABE338"/>
      <c r="ABF338"/>
      <c r="ABG338"/>
      <c r="ABH338"/>
      <c r="ABI338"/>
      <c r="ABJ338"/>
      <c r="ABK338"/>
      <c r="ABL338"/>
      <c r="ABM338"/>
      <c r="ABN338"/>
      <c r="ABO338"/>
      <c r="ABP338"/>
      <c r="ABQ338"/>
      <c r="ABR338"/>
      <c r="ABS338"/>
      <c r="ABT338"/>
      <c r="ABU338"/>
      <c r="ABV338"/>
      <c r="ABW338"/>
      <c r="ABX338"/>
      <c r="ABY338"/>
      <c r="ABZ338"/>
      <c r="ACA338"/>
      <c r="ACB338"/>
      <c r="ACC338"/>
      <c r="ACD338"/>
      <c r="ACE338"/>
      <c r="ACF338"/>
      <c r="ACG338"/>
      <c r="ACH338"/>
      <c r="ACI338"/>
      <c r="ACJ338"/>
      <c r="ACK338"/>
      <c r="ACL338"/>
      <c r="ACM338"/>
      <c r="ACN338"/>
      <c r="ACO338"/>
      <c r="ACP338"/>
      <c r="ACQ338"/>
      <c r="ACR338"/>
      <c r="ACS338"/>
      <c r="ACT338"/>
      <c r="ACU338"/>
      <c r="ACV338"/>
      <c r="ACW338"/>
      <c r="ACX338"/>
      <c r="ACY338"/>
      <c r="ACZ338"/>
      <c r="ADA338"/>
      <c r="ADB338"/>
      <c r="ADC338"/>
      <c r="ADD338"/>
      <c r="ADE338"/>
      <c r="ADF338"/>
      <c r="ADG338"/>
      <c r="ADH338"/>
      <c r="ADI338"/>
      <c r="ADJ338"/>
      <c r="ADK338"/>
      <c r="ADL338"/>
      <c r="ADM338"/>
      <c r="ADN338"/>
      <c r="ADO338"/>
      <c r="ADP338"/>
      <c r="ADQ338"/>
      <c r="ADR338"/>
      <c r="ADS338"/>
      <c r="ADT338"/>
      <c r="ADU338"/>
      <c r="ADV338"/>
      <c r="ADW338"/>
      <c r="ADX338"/>
      <c r="ADY338"/>
      <c r="ADZ338"/>
      <c r="AEA338"/>
      <c r="AEB338"/>
      <c r="AEC338"/>
      <c r="AED338"/>
      <c r="AEE338"/>
      <c r="AEF338"/>
      <c r="AEG338"/>
      <c r="AEH338"/>
      <c r="AEI338"/>
      <c r="AEJ338"/>
      <c r="AEK338"/>
      <c r="AEL338"/>
      <c r="AEM338"/>
      <c r="AEN338"/>
      <c r="AEO338"/>
      <c r="AEP338"/>
      <c r="AEQ338"/>
      <c r="AER338"/>
      <c r="AES338"/>
      <c r="AET338"/>
      <c r="AEU338"/>
      <c r="AEV338"/>
      <c r="AEW338"/>
      <c r="AEX338"/>
      <c r="AEY338"/>
      <c r="AEZ338"/>
      <c r="AFA338"/>
      <c r="AFB338"/>
      <c r="AFC338"/>
      <c r="AFD338"/>
      <c r="AFE338"/>
      <c r="AFF338"/>
      <c r="AFG338"/>
      <c r="AFH338"/>
      <c r="AFI338"/>
      <c r="AFJ338"/>
      <c r="AFK338"/>
      <c r="AFL338"/>
      <c r="AFM338"/>
      <c r="AFN338"/>
      <c r="AFO338"/>
      <c r="AFP338"/>
      <c r="AFQ338"/>
      <c r="AFR338"/>
      <c r="AFS338"/>
      <c r="AFT338"/>
      <c r="AFU338"/>
      <c r="AFV338"/>
      <c r="AFW338"/>
      <c r="AFX338"/>
      <c r="AFY338"/>
      <c r="AFZ338"/>
      <c r="AGA338"/>
      <c r="AGB338"/>
      <c r="AGC338"/>
      <c r="AGD338"/>
      <c r="AGE338"/>
      <c r="AGF338"/>
      <c r="AGG338"/>
      <c r="AGH338"/>
      <c r="AGI338"/>
      <c r="AGJ338"/>
      <c r="AGK338"/>
      <c r="AGL338"/>
      <c r="AGM338"/>
      <c r="AGN338"/>
      <c r="AGO338"/>
      <c r="AGP338"/>
      <c r="AGQ338"/>
      <c r="AGR338"/>
      <c r="AGS338"/>
      <c r="AGT338"/>
      <c r="AGU338"/>
      <c r="AGV338"/>
      <c r="AGW338"/>
      <c r="AGX338"/>
      <c r="AGY338"/>
      <c r="AGZ338"/>
      <c r="AHA338"/>
      <c r="AHB338"/>
      <c r="AHC338"/>
      <c r="AHD338"/>
      <c r="AHE338"/>
      <c r="AHF338"/>
      <c r="AHG338"/>
      <c r="AHH338"/>
      <c r="AHI338"/>
      <c r="AHJ338"/>
      <c r="AHK338"/>
      <c r="AHL338"/>
      <c r="AHM338"/>
      <c r="AHN338"/>
      <c r="AHO338"/>
      <c r="AHP338"/>
      <c r="AHQ338"/>
      <c r="AHR338"/>
      <c r="AHS338"/>
      <c r="AHT338"/>
      <c r="AHU338"/>
      <c r="AHV338"/>
      <c r="AHW338"/>
      <c r="AHX338"/>
      <c r="AHY338"/>
      <c r="AHZ338"/>
      <c r="AIA338"/>
      <c r="AIB338"/>
      <c r="AIC338"/>
      <c r="AID338"/>
      <c r="AIE338"/>
      <c r="AIF338"/>
      <c r="AIG338"/>
      <c r="AIH338"/>
      <c r="AII338"/>
      <c r="AIJ338"/>
      <c r="AIK338"/>
      <c r="AIL338"/>
      <c r="AIM338"/>
      <c r="AIN338"/>
      <c r="AIO338"/>
      <c r="AIP338"/>
      <c r="AIQ338"/>
      <c r="AIR338"/>
      <c r="AIS338"/>
      <c r="AIT338"/>
      <c r="AIU338"/>
      <c r="AIV338"/>
      <c r="AIW338"/>
      <c r="AIX338"/>
      <c r="AIY338"/>
      <c r="AIZ338"/>
      <c r="AJA338"/>
      <c r="AJB338"/>
      <c r="AJC338"/>
      <c r="AJD338"/>
      <c r="AJE338"/>
      <c r="AJF338"/>
      <c r="AJG338"/>
      <c r="AJH338"/>
      <c r="AJI338"/>
      <c r="AJJ338"/>
      <c r="AJK338"/>
      <c r="AJL338"/>
      <c r="AJM338"/>
      <c r="AJN338"/>
      <c r="AJO338"/>
      <c r="AJP338"/>
      <c r="AJQ338"/>
      <c r="AJR338"/>
      <c r="AJS338"/>
      <c r="AJT338"/>
      <c r="AJU338"/>
      <c r="AJV338"/>
      <c r="AJW338"/>
      <c r="AJX338"/>
      <c r="AJY338"/>
      <c r="AJZ338"/>
      <c r="AKA338"/>
      <c r="AKB338"/>
      <c r="AKC338"/>
      <c r="AKD338"/>
      <c r="AKE338"/>
      <c r="AKF338"/>
      <c r="AKG338"/>
      <c r="AKH338"/>
      <c r="AKI338"/>
      <c r="AKJ338"/>
      <c r="AKK338"/>
      <c r="AKL338"/>
      <c r="AKM338"/>
      <c r="AKN338"/>
      <c r="AKO338"/>
      <c r="AKP338"/>
      <c r="AKQ338"/>
      <c r="AKR338"/>
      <c r="AKS338"/>
      <c r="AKT338"/>
      <c r="AKU338"/>
      <c r="AKV338"/>
      <c r="AKW338"/>
      <c r="AKX338"/>
      <c r="AKY338"/>
      <c r="AKZ338"/>
      <c r="ALA338"/>
      <c r="ALB338"/>
      <c r="ALC338"/>
      <c r="ALD338"/>
      <c r="ALE338"/>
      <c r="ALF338"/>
      <c r="ALG338"/>
      <c r="ALH338"/>
      <c r="ALI338"/>
      <c r="ALJ338"/>
      <c r="ALK338"/>
      <c r="ALL338"/>
      <c r="ALM338"/>
      <c r="ALN338"/>
      <c r="ALO338"/>
      <c r="ALP338"/>
      <c r="ALQ338"/>
      <c r="ALR338"/>
      <c r="ALS338"/>
      <c r="ALT338"/>
      <c r="ALU338"/>
      <c r="ALV338"/>
      <c r="ALW338"/>
      <c r="ALX338"/>
      <c r="ALY338"/>
      <c r="ALZ338"/>
      <c r="AMA338"/>
      <c r="AMB338"/>
      <c r="AMC338"/>
      <c r="AMD338"/>
      <c r="AME338"/>
      <c r="AMF338"/>
      <c r="AMG338"/>
      <c r="AMH338"/>
      <c r="AMI338"/>
      <c r="AMJ338"/>
    </row>
    <row r="339" spans="1:1024">
      <c r="A339" s="19" t="s">
        <v>56</v>
      </c>
      <c r="B339" s="15">
        <v>0</v>
      </c>
      <c r="C339" s="29">
        <v>35467</v>
      </c>
      <c r="D339" s="29">
        <v>42625</v>
      </c>
      <c r="E339" s="29">
        <v>42629</v>
      </c>
      <c r="F339" s="19">
        <f t="shared" ref="F339:F346" si="43">DATEDIF(D339,E339, "d")</f>
        <v>4</v>
      </c>
      <c r="G339" s="19" t="str">
        <f t="shared" ref="G339:G401" si="44">DATEDIF(C339,D339, "y")&amp;"years, "&amp;DATEDIF(C339,D339, "ym")&amp;"months"</f>
        <v>19years, 7months</v>
      </c>
      <c r="H339" s="19" t="s">
        <v>54</v>
      </c>
      <c r="I339" s="19" t="s">
        <v>52</v>
      </c>
      <c r="J339" s="19">
        <v>0</v>
      </c>
      <c r="K339" s="19">
        <v>0</v>
      </c>
      <c r="L339" s="19">
        <v>0</v>
      </c>
      <c r="M339" s="19">
        <v>1</v>
      </c>
      <c r="N339" s="19">
        <v>1</v>
      </c>
      <c r="O339" s="19">
        <v>0</v>
      </c>
      <c r="P339" s="19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18">
        <v>0</v>
      </c>
      <c r="W339" s="18">
        <v>1</v>
      </c>
      <c r="X339" s="18">
        <v>0</v>
      </c>
      <c r="Y339" s="18">
        <v>31.45</v>
      </c>
      <c r="Z339" s="19">
        <f t="shared" ref="Z339:Z401" si="45">IF(Y339=999,999,IF(Y339&gt;=30,1,0))</f>
        <v>1</v>
      </c>
      <c r="AA339" s="18">
        <v>1</v>
      </c>
      <c r="AB339" s="18">
        <v>0</v>
      </c>
      <c r="AC339" s="31">
        <v>0</v>
      </c>
      <c r="AD339" s="32">
        <v>0</v>
      </c>
      <c r="AE339" s="32">
        <v>0</v>
      </c>
      <c r="AF339" s="32">
        <v>0</v>
      </c>
      <c r="AG339" s="32">
        <v>0</v>
      </c>
      <c r="AH339" s="32">
        <v>0</v>
      </c>
      <c r="AI339" s="18">
        <v>0</v>
      </c>
      <c r="AJ339" s="18">
        <v>0</v>
      </c>
      <c r="AK339" s="18">
        <v>0</v>
      </c>
      <c r="AL339" s="19">
        <v>0</v>
      </c>
      <c r="AM339" s="19">
        <v>141</v>
      </c>
      <c r="AN339" s="19">
        <v>148</v>
      </c>
      <c r="AO339" s="18">
        <f t="shared" si="38"/>
        <v>0</v>
      </c>
      <c r="AP339" s="18">
        <f t="shared" si="39"/>
        <v>1</v>
      </c>
      <c r="AQ339" s="19">
        <v>0</v>
      </c>
      <c r="AR339" s="19">
        <f t="shared" si="42"/>
        <v>4</v>
      </c>
      <c r="AS339" s="19">
        <v>0</v>
      </c>
      <c r="AT339" s="19">
        <v>0</v>
      </c>
      <c r="AU339" s="19">
        <f t="shared" si="40"/>
        <v>4</v>
      </c>
      <c r="AV339" s="19">
        <v>0</v>
      </c>
      <c r="AW339" s="19">
        <v>0</v>
      </c>
      <c r="AX339" s="19">
        <v>0</v>
      </c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  <c r="NG339"/>
      <c r="NH339"/>
      <c r="NI339"/>
      <c r="NJ339"/>
      <c r="NK339"/>
      <c r="NL339"/>
      <c r="NM339"/>
      <c r="NN339"/>
      <c r="NO339"/>
      <c r="NP339"/>
      <c r="NQ339"/>
      <c r="NR339"/>
      <c r="NS339"/>
      <c r="NT339"/>
      <c r="NU339"/>
      <c r="NV339"/>
      <c r="NW339"/>
      <c r="NX339"/>
      <c r="NY339"/>
      <c r="NZ339"/>
      <c r="OA339"/>
      <c r="OB339"/>
      <c r="OC339"/>
      <c r="OD339"/>
      <c r="OE339"/>
      <c r="OF339"/>
      <c r="OG339"/>
      <c r="OH339"/>
      <c r="OI339"/>
      <c r="OJ339"/>
      <c r="OK339"/>
      <c r="OL339"/>
      <c r="OM339"/>
      <c r="ON339"/>
      <c r="OO339"/>
      <c r="OP339"/>
      <c r="OQ339"/>
      <c r="OR339"/>
      <c r="OS339"/>
      <c r="OT339"/>
      <c r="OU339"/>
      <c r="OV339"/>
      <c r="OW339"/>
      <c r="OX339"/>
      <c r="OY339"/>
      <c r="OZ339"/>
      <c r="PA339"/>
      <c r="PB339"/>
      <c r="PC339"/>
      <c r="PD339"/>
      <c r="PE339"/>
      <c r="PF339"/>
      <c r="PG339"/>
      <c r="PH339"/>
      <c r="PI339"/>
      <c r="PJ339"/>
      <c r="PK339"/>
      <c r="PL339"/>
      <c r="PM339"/>
      <c r="PN339"/>
      <c r="PO339"/>
      <c r="PP339"/>
      <c r="PQ339"/>
      <c r="PR339"/>
      <c r="PS339"/>
      <c r="PT339"/>
      <c r="PU339"/>
      <c r="PV339"/>
      <c r="PW339"/>
      <c r="PX339"/>
      <c r="PY339"/>
      <c r="PZ339"/>
      <c r="QA339"/>
      <c r="QB339"/>
      <c r="QC339"/>
      <c r="QD339"/>
      <c r="QE339"/>
      <c r="QF339"/>
      <c r="QG339"/>
      <c r="QH339"/>
      <c r="QI339"/>
      <c r="QJ339"/>
      <c r="QK339"/>
      <c r="QL339"/>
      <c r="QM339"/>
      <c r="QN339"/>
      <c r="QO339"/>
      <c r="QP339"/>
      <c r="QQ339"/>
      <c r="QR339"/>
      <c r="QS339"/>
      <c r="QT339"/>
      <c r="QU339"/>
      <c r="QV339"/>
      <c r="QW339"/>
      <c r="QX339"/>
      <c r="QY339"/>
      <c r="QZ339"/>
      <c r="RA339"/>
      <c r="RB339"/>
      <c r="RC339"/>
      <c r="RD339"/>
      <c r="RE339"/>
      <c r="RF339"/>
      <c r="RG339"/>
      <c r="RH339"/>
      <c r="RI339"/>
      <c r="RJ339"/>
      <c r="RK339"/>
      <c r="RL339"/>
      <c r="RM339"/>
      <c r="RN339"/>
      <c r="RO339"/>
      <c r="RP339"/>
      <c r="RQ339"/>
      <c r="RR339"/>
      <c r="RS339"/>
      <c r="RT339"/>
      <c r="RU339"/>
      <c r="RV339"/>
      <c r="RW339"/>
      <c r="RX339"/>
      <c r="RY339"/>
      <c r="RZ339"/>
      <c r="SA339"/>
      <c r="SB339"/>
      <c r="SC339"/>
      <c r="SD339"/>
      <c r="SE339"/>
      <c r="SF339"/>
      <c r="SG339"/>
      <c r="SH339"/>
      <c r="SI339"/>
      <c r="SJ339"/>
      <c r="SK339"/>
      <c r="SL339"/>
      <c r="SM339"/>
      <c r="SN339"/>
      <c r="SO339"/>
      <c r="SP339"/>
      <c r="SQ339"/>
      <c r="SR339"/>
      <c r="SS339"/>
      <c r="ST339"/>
      <c r="SU339"/>
      <c r="SV339"/>
      <c r="SW339"/>
      <c r="SX339"/>
      <c r="SY339"/>
      <c r="SZ339"/>
      <c r="TA339"/>
      <c r="TB339"/>
      <c r="TC339"/>
      <c r="TD339"/>
      <c r="TE339"/>
      <c r="TF339"/>
      <c r="TG339"/>
      <c r="TH339"/>
      <c r="TI339"/>
      <c r="TJ339"/>
      <c r="TK339"/>
      <c r="TL339"/>
      <c r="TM339"/>
      <c r="TN339"/>
      <c r="TO339"/>
      <c r="TP339"/>
      <c r="TQ339"/>
      <c r="TR339"/>
      <c r="TS339"/>
      <c r="TT339"/>
      <c r="TU339"/>
      <c r="TV339"/>
      <c r="TW339"/>
      <c r="TX339"/>
      <c r="TY339"/>
      <c r="TZ339"/>
      <c r="UA339"/>
      <c r="UB339"/>
      <c r="UC339"/>
      <c r="UD339"/>
      <c r="UE339"/>
      <c r="UF339"/>
      <c r="UG339"/>
      <c r="UH339"/>
      <c r="UI339"/>
      <c r="UJ339"/>
      <c r="UK339"/>
      <c r="UL339"/>
      <c r="UM339"/>
      <c r="UN339"/>
      <c r="UO339"/>
      <c r="UP339"/>
      <c r="UQ339"/>
      <c r="UR339"/>
      <c r="US339"/>
      <c r="UT339"/>
      <c r="UU339"/>
      <c r="UV339"/>
      <c r="UW339"/>
      <c r="UX339"/>
      <c r="UY339"/>
      <c r="UZ339"/>
      <c r="VA339"/>
      <c r="VB339"/>
      <c r="VC339"/>
      <c r="VD339"/>
      <c r="VE339"/>
      <c r="VF339"/>
      <c r="VG339"/>
      <c r="VH339"/>
      <c r="VI339"/>
      <c r="VJ339"/>
      <c r="VK339"/>
      <c r="VL339"/>
      <c r="VM339"/>
      <c r="VN339"/>
      <c r="VO339"/>
      <c r="VP339"/>
      <c r="VQ339"/>
      <c r="VR339"/>
      <c r="VS339"/>
      <c r="VT339"/>
      <c r="VU339"/>
      <c r="VV339"/>
      <c r="VW339"/>
      <c r="VX339"/>
      <c r="VY339"/>
      <c r="VZ339"/>
      <c r="WA339"/>
      <c r="WB339"/>
      <c r="WC339"/>
      <c r="WD339"/>
      <c r="WE339"/>
      <c r="WF339"/>
      <c r="WG339"/>
      <c r="WH339"/>
      <c r="WI339"/>
      <c r="WJ339"/>
      <c r="WK339"/>
      <c r="WL339"/>
      <c r="WM339"/>
      <c r="WN339"/>
      <c r="WO339"/>
      <c r="WP339"/>
      <c r="WQ339"/>
      <c r="WR339"/>
      <c r="WS339"/>
      <c r="WT339"/>
      <c r="WU339"/>
      <c r="WV339"/>
      <c r="WW339"/>
      <c r="WX339"/>
      <c r="WY339"/>
      <c r="WZ339"/>
      <c r="XA339"/>
      <c r="XB339"/>
      <c r="XC339"/>
      <c r="XD339"/>
      <c r="XE339"/>
      <c r="XF339"/>
      <c r="XG339"/>
      <c r="XH339"/>
      <c r="XI339"/>
      <c r="XJ339"/>
      <c r="XK339"/>
      <c r="XL339"/>
      <c r="XM339"/>
      <c r="XN339"/>
      <c r="XO339"/>
      <c r="XP339"/>
      <c r="XQ339"/>
      <c r="XR339"/>
      <c r="XS339"/>
      <c r="XT339"/>
      <c r="XU339"/>
      <c r="XV339"/>
      <c r="XW339"/>
      <c r="XX339"/>
      <c r="XY339"/>
      <c r="XZ339"/>
      <c r="YA339"/>
      <c r="YB339"/>
      <c r="YC339"/>
      <c r="YD339"/>
      <c r="YE339"/>
      <c r="YF339"/>
      <c r="YG339"/>
      <c r="YH339"/>
      <c r="YI339"/>
      <c r="YJ339"/>
      <c r="YK339"/>
      <c r="YL339"/>
      <c r="YM339"/>
      <c r="YN339"/>
      <c r="YO339"/>
      <c r="YP339"/>
      <c r="YQ339"/>
      <c r="YR339"/>
      <c r="YS339"/>
      <c r="YT339"/>
      <c r="YU339"/>
      <c r="YV339"/>
      <c r="YW339"/>
      <c r="YX339"/>
      <c r="YY339"/>
      <c r="YZ339"/>
      <c r="ZA339"/>
      <c r="ZB339"/>
      <c r="ZC339"/>
      <c r="ZD339"/>
      <c r="ZE339"/>
      <c r="ZF339"/>
      <c r="ZG339"/>
      <c r="ZH339"/>
      <c r="ZI339"/>
      <c r="ZJ339"/>
      <c r="ZK339"/>
      <c r="ZL339"/>
      <c r="ZM339"/>
      <c r="ZN339"/>
      <c r="ZO339"/>
      <c r="ZP339"/>
      <c r="ZQ339"/>
      <c r="ZR339"/>
      <c r="ZS339"/>
      <c r="ZT339"/>
      <c r="ZU339"/>
      <c r="ZV339"/>
      <c r="ZW339"/>
      <c r="ZX339"/>
      <c r="ZY339"/>
      <c r="ZZ339"/>
      <c r="AAA339"/>
      <c r="AAB339"/>
      <c r="AAC339"/>
      <c r="AAD339"/>
      <c r="AAE339"/>
      <c r="AAF339"/>
      <c r="AAG339"/>
      <c r="AAH339"/>
      <c r="AAI339"/>
      <c r="AAJ339"/>
      <c r="AAK339"/>
      <c r="AAL339"/>
      <c r="AAM339"/>
      <c r="AAN339"/>
      <c r="AAO339"/>
      <c r="AAP339"/>
      <c r="AAQ339"/>
      <c r="AAR339"/>
      <c r="AAS339"/>
      <c r="AAT339"/>
      <c r="AAU339"/>
      <c r="AAV339"/>
      <c r="AAW339"/>
      <c r="AAX339"/>
      <c r="AAY339"/>
      <c r="AAZ339"/>
      <c r="ABA339"/>
      <c r="ABB339"/>
      <c r="ABC339"/>
      <c r="ABD339"/>
      <c r="ABE339"/>
      <c r="ABF339"/>
      <c r="ABG339"/>
      <c r="ABH339"/>
      <c r="ABI339"/>
      <c r="ABJ339"/>
      <c r="ABK339"/>
      <c r="ABL339"/>
      <c r="ABM339"/>
      <c r="ABN339"/>
      <c r="ABO339"/>
      <c r="ABP339"/>
      <c r="ABQ339"/>
      <c r="ABR339"/>
      <c r="ABS339"/>
      <c r="ABT339"/>
      <c r="ABU339"/>
      <c r="ABV339"/>
      <c r="ABW339"/>
      <c r="ABX339"/>
      <c r="ABY339"/>
      <c r="ABZ339"/>
      <c r="ACA339"/>
      <c r="ACB339"/>
      <c r="ACC339"/>
      <c r="ACD339"/>
      <c r="ACE339"/>
      <c r="ACF339"/>
      <c r="ACG339"/>
      <c r="ACH339"/>
      <c r="ACI339"/>
      <c r="ACJ339"/>
      <c r="ACK339"/>
      <c r="ACL339"/>
      <c r="ACM339"/>
      <c r="ACN339"/>
      <c r="ACO339"/>
      <c r="ACP339"/>
      <c r="ACQ339"/>
      <c r="ACR339"/>
      <c r="ACS339"/>
      <c r="ACT339"/>
      <c r="ACU339"/>
      <c r="ACV339"/>
      <c r="ACW339"/>
      <c r="ACX339"/>
      <c r="ACY339"/>
      <c r="ACZ339"/>
      <c r="ADA339"/>
      <c r="ADB339"/>
      <c r="ADC339"/>
      <c r="ADD339"/>
      <c r="ADE339"/>
      <c r="ADF339"/>
      <c r="ADG339"/>
      <c r="ADH339"/>
      <c r="ADI339"/>
      <c r="ADJ339"/>
      <c r="ADK339"/>
      <c r="ADL339"/>
      <c r="ADM339"/>
      <c r="ADN339"/>
      <c r="ADO339"/>
      <c r="ADP339"/>
      <c r="ADQ339"/>
      <c r="ADR339"/>
      <c r="ADS339"/>
      <c r="ADT339"/>
      <c r="ADU339"/>
      <c r="ADV339"/>
      <c r="ADW339"/>
      <c r="ADX339"/>
      <c r="ADY339"/>
      <c r="ADZ339"/>
      <c r="AEA339"/>
      <c r="AEB339"/>
      <c r="AEC339"/>
      <c r="AED339"/>
      <c r="AEE339"/>
      <c r="AEF339"/>
      <c r="AEG339"/>
      <c r="AEH339"/>
      <c r="AEI339"/>
      <c r="AEJ339"/>
      <c r="AEK339"/>
      <c r="AEL339"/>
      <c r="AEM339"/>
      <c r="AEN339"/>
      <c r="AEO339"/>
      <c r="AEP339"/>
      <c r="AEQ339"/>
      <c r="AER339"/>
      <c r="AES339"/>
      <c r="AET339"/>
      <c r="AEU339"/>
      <c r="AEV339"/>
      <c r="AEW339"/>
      <c r="AEX339"/>
      <c r="AEY339"/>
      <c r="AEZ339"/>
      <c r="AFA339"/>
      <c r="AFB339"/>
      <c r="AFC339"/>
      <c r="AFD339"/>
      <c r="AFE339"/>
      <c r="AFF339"/>
      <c r="AFG339"/>
      <c r="AFH339"/>
      <c r="AFI339"/>
      <c r="AFJ339"/>
      <c r="AFK339"/>
      <c r="AFL339"/>
      <c r="AFM339"/>
      <c r="AFN339"/>
      <c r="AFO339"/>
      <c r="AFP339"/>
      <c r="AFQ339"/>
      <c r="AFR339"/>
      <c r="AFS339"/>
      <c r="AFT339"/>
      <c r="AFU339"/>
      <c r="AFV339"/>
      <c r="AFW339"/>
      <c r="AFX339"/>
      <c r="AFY339"/>
      <c r="AFZ339"/>
      <c r="AGA339"/>
      <c r="AGB339"/>
      <c r="AGC339"/>
      <c r="AGD339"/>
      <c r="AGE339"/>
      <c r="AGF339"/>
      <c r="AGG339"/>
      <c r="AGH339"/>
      <c r="AGI339"/>
      <c r="AGJ339"/>
      <c r="AGK339"/>
      <c r="AGL339"/>
      <c r="AGM339"/>
      <c r="AGN339"/>
      <c r="AGO339"/>
      <c r="AGP339"/>
      <c r="AGQ339"/>
      <c r="AGR339"/>
      <c r="AGS339"/>
      <c r="AGT339"/>
      <c r="AGU339"/>
      <c r="AGV339"/>
      <c r="AGW339"/>
      <c r="AGX339"/>
      <c r="AGY339"/>
      <c r="AGZ339"/>
      <c r="AHA339"/>
      <c r="AHB339"/>
      <c r="AHC339"/>
      <c r="AHD339"/>
      <c r="AHE339"/>
      <c r="AHF339"/>
      <c r="AHG339"/>
      <c r="AHH339"/>
      <c r="AHI339"/>
      <c r="AHJ339"/>
      <c r="AHK339"/>
      <c r="AHL339"/>
      <c r="AHM339"/>
      <c r="AHN339"/>
      <c r="AHO339"/>
      <c r="AHP339"/>
      <c r="AHQ339"/>
      <c r="AHR339"/>
      <c r="AHS339"/>
      <c r="AHT339"/>
      <c r="AHU339"/>
      <c r="AHV339"/>
      <c r="AHW339"/>
      <c r="AHX339"/>
      <c r="AHY339"/>
      <c r="AHZ339"/>
      <c r="AIA339"/>
      <c r="AIB339"/>
      <c r="AIC339"/>
      <c r="AID339"/>
      <c r="AIE339"/>
      <c r="AIF339"/>
      <c r="AIG339"/>
      <c r="AIH339"/>
      <c r="AII339"/>
      <c r="AIJ339"/>
      <c r="AIK339"/>
      <c r="AIL339"/>
      <c r="AIM339"/>
      <c r="AIN339"/>
      <c r="AIO339"/>
      <c r="AIP339"/>
      <c r="AIQ339"/>
      <c r="AIR339"/>
      <c r="AIS339"/>
      <c r="AIT339"/>
      <c r="AIU339"/>
      <c r="AIV339"/>
      <c r="AIW339"/>
      <c r="AIX339"/>
      <c r="AIY339"/>
      <c r="AIZ339"/>
      <c r="AJA339"/>
      <c r="AJB339"/>
      <c r="AJC339"/>
      <c r="AJD339"/>
      <c r="AJE339"/>
      <c r="AJF339"/>
      <c r="AJG339"/>
      <c r="AJH339"/>
      <c r="AJI339"/>
      <c r="AJJ339"/>
      <c r="AJK339"/>
      <c r="AJL339"/>
      <c r="AJM339"/>
      <c r="AJN339"/>
      <c r="AJO339"/>
      <c r="AJP339"/>
      <c r="AJQ339"/>
      <c r="AJR339"/>
      <c r="AJS339"/>
      <c r="AJT339"/>
      <c r="AJU339"/>
      <c r="AJV339"/>
      <c r="AJW339"/>
      <c r="AJX339"/>
      <c r="AJY339"/>
      <c r="AJZ339"/>
      <c r="AKA339"/>
      <c r="AKB339"/>
      <c r="AKC339"/>
      <c r="AKD339"/>
      <c r="AKE339"/>
      <c r="AKF339"/>
      <c r="AKG339"/>
      <c r="AKH339"/>
      <c r="AKI339"/>
      <c r="AKJ339"/>
      <c r="AKK339"/>
      <c r="AKL339"/>
      <c r="AKM339"/>
      <c r="AKN339"/>
      <c r="AKO339"/>
      <c r="AKP339"/>
      <c r="AKQ339"/>
      <c r="AKR339"/>
      <c r="AKS339"/>
      <c r="AKT339"/>
      <c r="AKU339"/>
      <c r="AKV339"/>
      <c r="AKW339"/>
      <c r="AKX339"/>
      <c r="AKY339"/>
      <c r="AKZ339"/>
      <c r="ALA339"/>
      <c r="ALB339"/>
      <c r="ALC339"/>
      <c r="ALD339"/>
      <c r="ALE339"/>
      <c r="ALF339"/>
      <c r="ALG339"/>
      <c r="ALH339"/>
      <c r="ALI339"/>
      <c r="ALJ339"/>
      <c r="ALK339"/>
      <c r="ALL339"/>
      <c r="ALM339"/>
      <c r="ALN339"/>
      <c r="ALO339"/>
      <c r="ALP339"/>
      <c r="ALQ339"/>
      <c r="ALR339"/>
      <c r="ALS339"/>
      <c r="ALT339"/>
      <c r="ALU339"/>
      <c r="ALV339"/>
      <c r="ALW339"/>
      <c r="ALX339"/>
      <c r="ALY339"/>
      <c r="ALZ339"/>
      <c r="AMA339"/>
      <c r="AMB339"/>
      <c r="AMC339"/>
      <c r="AMD339"/>
      <c r="AME339"/>
      <c r="AMF339"/>
      <c r="AMG339"/>
      <c r="AMH339"/>
      <c r="AMI339"/>
      <c r="AMJ339"/>
    </row>
    <row r="340" spans="1:1024">
      <c r="A340" s="32" t="s">
        <v>72</v>
      </c>
      <c r="B340" s="15">
        <v>1</v>
      </c>
      <c r="C340" s="29">
        <v>9195</v>
      </c>
      <c r="D340" s="29">
        <v>42454</v>
      </c>
      <c r="E340" s="29">
        <v>42461</v>
      </c>
      <c r="F340" s="19">
        <f t="shared" si="43"/>
        <v>7</v>
      </c>
      <c r="G340" s="19" t="str">
        <f t="shared" si="44"/>
        <v>91years, 0months</v>
      </c>
      <c r="H340" s="19" t="s">
        <v>51</v>
      </c>
      <c r="I340" s="19" t="s">
        <v>52</v>
      </c>
      <c r="J340" s="19">
        <v>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8">
        <v>0</v>
      </c>
      <c r="S340" s="18">
        <v>0</v>
      </c>
      <c r="T340" s="18">
        <v>0</v>
      </c>
      <c r="U340" s="18">
        <v>1</v>
      </c>
      <c r="V340" s="18">
        <v>0</v>
      </c>
      <c r="W340" s="18">
        <v>0</v>
      </c>
      <c r="X340" s="18">
        <v>0</v>
      </c>
      <c r="Y340" s="18">
        <v>31.38</v>
      </c>
      <c r="Z340" s="19">
        <f t="shared" si="45"/>
        <v>1</v>
      </c>
      <c r="AA340" s="18">
        <v>0</v>
      </c>
      <c r="AB340" s="18">
        <v>0</v>
      </c>
      <c r="AC340" s="32">
        <v>0</v>
      </c>
      <c r="AD340" s="32">
        <v>0</v>
      </c>
      <c r="AE340" s="32">
        <v>0</v>
      </c>
      <c r="AF340" s="32">
        <v>0</v>
      </c>
      <c r="AG340" s="32">
        <v>0</v>
      </c>
      <c r="AH340" s="32">
        <v>0</v>
      </c>
      <c r="AI340" s="32">
        <v>0</v>
      </c>
      <c r="AJ340" s="18">
        <v>0</v>
      </c>
      <c r="AK340" s="18">
        <v>0</v>
      </c>
      <c r="AL340" s="19">
        <v>0</v>
      </c>
      <c r="AM340" s="19">
        <v>141</v>
      </c>
      <c r="AN340" s="19">
        <v>143</v>
      </c>
      <c r="AO340" s="18">
        <f t="shared" si="38"/>
        <v>0</v>
      </c>
      <c r="AP340" s="18">
        <f t="shared" si="39"/>
        <v>0</v>
      </c>
      <c r="AQ340" s="19">
        <v>0</v>
      </c>
      <c r="AR340" s="19">
        <f t="shared" si="42"/>
        <v>7</v>
      </c>
      <c r="AS340" s="19">
        <v>0</v>
      </c>
      <c r="AT340" s="19">
        <v>0</v>
      </c>
      <c r="AU340" s="19">
        <f t="shared" si="40"/>
        <v>7</v>
      </c>
      <c r="AV340" s="19">
        <v>0</v>
      </c>
      <c r="AW340" s="19">
        <v>0</v>
      </c>
      <c r="AX340" s="19">
        <v>0</v>
      </c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  <c r="NG340"/>
      <c r="NH340"/>
      <c r="NI340"/>
      <c r="NJ340"/>
      <c r="NK340"/>
      <c r="NL340"/>
      <c r="NM340"/>
      <c r="NN340"/>
      <c r="NO340"/>
      <c r="NP340"/>
      <c r="NQ340"/>
      <c r="NR340"/>
      <c r="NS340"/>
      <c r="NT340"/>
      <c r="NU340"/>
      <c r="NV340"/>
      <c r="NW340"/>
      <c r="NX340"/>
      <c r="NY340"/>
      <c r="NZ340"/>
      <c r="OA340"/>
      <c r="OB340"/>
      <c r="OC340"/>
      <c r="OD340"/>
      <c r="OE340"/>
      <c r="OF340"/>
      <c r="OG340"/>
      <c r="OH340"/>
      <c r="OI340"/>
      <c r="OJ340"/>
      <c r="OK340"/>
      <c r="OL340"/>
      <c r="OM340"/>
      <c r="ON340"/>
      <c r="OO340"/>
      <c r="OP340"/>
      <c r="OQ340"/>
      <c r="OR340"/>
      <c r="OS340"/>
      <c r="OT340"/>
      <c r="OU340"/>
      <c r="OV340"/>
      <c r="OW340"/>
      <c r="OX340"/>
      <c r="OY340"/>
      <c r="OZ340"/>
      <c r="PA340"/>
      <c r="PB340"/>
      <c r="PC340"/>
      <c r="PD340"/>
      <c r="PE340"/>
      <c r="PF340"/>
      <c r="PG340"/>
      <c r="PH340"/>
      <c r="PI340"/>
      <c r="PJ340"/>
      <c r="PK340"/>
      <c r="PL340"/>
      <c r="PM340"/>
      <c r="PN340"/>
      <c r="PO340"/>
      <c r="PP340"/>
      <c r="PQ340"/>
      <c r="PR340"/>
      <c r="PS340"/>
      <c r="PT340"/>
      <c r="PU340"/>
      <c r="PV340"/>
      <c r="PW340"/>
      <c r="PX340"/>
      <c r="PY340"/>
      <c r="PZ340"/>
      <c r="QA340"/>
      <c r="QB340"/>
      <c r="QC340"/>
      <c r="QD340"/>
      <c r="QE340"/>
      <c r="QF340"/>
      <c r="QG340"/>
      <c r="QH340"/>
      <c r="QI340"/>
      <c r="QJ340"/>
      <c r="QK340"/>
      <c r="QL340"/>
      <c r="QM340"/>
      <c r="QN340"/>
      <c r="QO340"/>
      <c r="QP340"/>
      <c r="QQ340"/>
      <c r="QR340"/>
      <c r="QS340"/>
      <c r="QT340"/>
      <c r="QU340"/>
      <c r="QV340"/>
      <c r="QW340"/>
      <c r="QX340"/>
      <c r="QY340"/>
      <c r="QZ340"/>
      <c r="RA340"/>
      <c r="RB340"/>
      <c r="RC340"/>
      <c r="RD340"/>
      <c r="RE340"/>
      <c r="RF340"/>
      <c r="RG340"/>
      <c r="RH340"/>
      <c r="RI340"/>
      <c r="RJ340"/>
      <c r="RK340"/>
      <c r="RL340"/>
      <c r="RM340"/>
      <c r="RN340"/>
      <c r="RO340"/>
      <c r="RP340"/>
      <c r="RQ340"/>
      <c r="RR340"/>
      <c r="RS340"/>
      <c r="RT340"/>
      <c r="RU340"/>
      <c r="RV340"/>
      <c r="RW340"/>
      <c r="RX340"/>
      <c r="RY340"/>
      <c r="RZ340"/>
      <c r="SA340"/>
      <c r="SB340"/>
      <c r="SC340"/>
      <c r="SD340"/>
      <c r="SE340"/>
      <c r="SF340"/>
      <c r="SG340"/>
      <c r="SH340"/>
      <c r="SI340"/>
      <c r="SJ340"/>
      <c r="SK340"/>
      <c r="SL340"/>
      <c r="SM340"/>
      <c r="SN340"/>
      <c r="SO340"/>
      <c r="SP340"/>
      <c r="SQ340"/>
      <c r="SR340"/>
      <c r="SS340"/>
      <c r="ST340"/>
      <c r="SU340"/>
      <c r="SV340"/>
      <c r="SW340"/>
      <c r="SX340"/>
      <c r="SY340"/>
      <c r="SZ340"/>
      <c r="TA340"/>
      <c r="TB340"/>
      <c r="TC340"/>
      <c r="TD340"/>
      <c r="TE340"/>
      <c r="TF340"/>
      <c r="TG340"/>
      <c r="TH340"/>
      <c r="TI340"/>
      <c r="TJ340"/>
      <c r="TK340"/>
      <c r="TL340"/>
      <c r="TM340"/>
      <c r="TN340"/>
      <c r="TO340"/>
      <c r="TP340"/>
      <c r="TQ340"/>
      <c r="TR340"/>
      <c r="TS340"/>
      <c r="TT340"/>
      <c r="TU340"/>
      <c r="TV340"/>
      <c r="TW340"/>
      <c r="TX340"/>
      <c r="TY340"/>
      <c r="TZ340"/>
      <c r="UA340"/>
      <c r="UB340"/>
      <c r="UC340"/>
      <c r="UD340"/>
      <c r="UE340"/>
      <c r="UF340"/>
      <c r="UG340"/>
      <c r="UH340"/>
      <c r="UI340"/>
      <c r="UJ340"/>
      <c r="UK340"/>
      <c r="UL340"/>
      <c r="UM340"/>
      <c r="UN340"/>
      <c r="UO340"/>
      <c r="UP340"/>
      <c r="UQ340"/>
      <c r="UR340"/>
      <c r="US340"/>
      <c r="UT340"/>
      <c r="UU340"/>
      <c r="UV340"/>
      <c r="UW340"/>
      <c r="UX340"/>
      <c r="UY340"/>
      <c r="UZ340"/>
      <c r="VA340"/>
      <c r="VB340"/>
      <c r="VC340"/>
      <c r="VD340"/>
      <c r="VE340"/>
      <c r="VF340"/>
      <c r="VG340"/>
      <c r="VH340"/>
      <c r="VI340"/>
      <c r="VJ340"/>
      <c r="VK340"/>
      <c r="VL340"/>
      <c r="VM340"/>
      <c r="VN340"/>
      <c r="VO340"/>
      <c r="VP340"/>
      <c r="VQ340"/>
      <c r="VR340"/>
      <c r="VS340"/>
      <c r="VT340"/>
      <c r="VU340"/>
      <c r="VV340"/>
      <c r="VW340"/>
      <c r="VX340"/>
      <c r="VY340"/>
      <c r="VZ340"/>
      <c r="WA340"/>
      <c r="WB340"/>
      <c r="WC340"/>
      <c r="WD340"/>
      <c r="WE340"/>
      <c r="WF340"/>
      <c r="WG340"/>
      <c r="WH340"/>
      <c r="WI340"/>
      <c r="WJ340"/>
      <c r="WK340"/>
      <c r="WL340"/>
      <c r="WM340"/>
      <c r="WN340"/>
      <c r="WO340"/>
      <c r="WP340"/>
      <c r="WQ340"/>
      <c r="WR340"/>
      <c r="WS340"/>
      <c r="WT340"/>
      <c r="WU340"/>
      <c r="WV340"/>
      <c r="WW340"/>
      <c r="WX340"/>
      <c r="WY340"/>
      <c r="WZ340"/>
      <c r="XA340"/>
      <c r="XB340"/>
      <c r="XC340"/>
      <c r="XD340"/>
      <c r="XE340"/>
      <c r="XF340"/>
      <c r="XG340"/>
      <c r="XH340"/>
      <c r="XI340"/>
      <c r="XJ340"/>
      <c r="XK340"/>
      <c r="XL340"/>
      <c r="XM340"/>
      <c r="XN340"/>
      <c r="XO340"/>
      <c r="XP340"/>
      <c r="XQ340"/>
      <c r="XR340"/>
      <c r="XS340"/>
      <c r="XT340"/>
      <c r="XU340"/>
      <c r="XV340"/>
      <c r="XW340"/>
      <c r="XX340"/>
      <c r="XY340"/>
      <c r="XZ340"/>
      <c r="YA340"/>
      <c r="YB340"/>
      <c r="YC340"/>
      <c r="YD340"/>
      <c r="YE340"/>
      <c r="YF340"/>
      <c r="YG340"/>
      <c r="YH340"/>
      <c r="YI340"/>
      <c r="YJ340"/>
      <c r="YK340"/>
      <c r="YL340"/>
      <c r="YM340"/>
      <c r="YN340"/>
      <c r="YO340"/>
      <c r="YP340"/>
      <c r="YQ340"/>
      <c r="YR340"/>
      <c r="YS340"/>
      <c r="YT340"/>
      <c r="YU340"/>
      <c r="YV340"/>
      <c r="YW340"/>
      <c r="YX340"/>
      <c r="YY340"/>
      <c r="YZ340"/>
      <c r="ZA340"/>
      <c r="ZB340"/>
      <c r="ZC340"/>
      <c r="ZD340"/>
      <c r="ZE340"/>
      <c r="ZF340"/>
      <c r="ZG340"/>
      <c r="ZH340"/>
      <c r="ZI340"/>
      <c r="ZJ340"/>
      <c r="ZK340"/>
      <c r="ZL340"/>
      <c r="ZM340"/>
      <c r="ZN340"/>
      <c r="ZO340"/>
      <c r="ZP340"/>
      <c r="ZQ340"/>
      <c r="ZR340"/>
      <c r="ZS340"/>
      <c r="ZT340"/>
      <c r="ZU340"/>
      <c r="ZV340"/>
      <c r="ZW340"/>
      <c r="ZX340"/>
      <c r="ZY340"/>
      <c r="ZZ340"/>
      <c r="AAA340"/>
      <c r="AAB340"/>
      <c r="AAC340"/>
      <c r="AAD340"/>
      <c r="AAE340"/>
      <c r="AAF340"/>
      <c r="AAG340"/>
      <c r="AAH340"/>
      <c r="AAI340"/>
      <c r="AAJ340"/>
      <c r="AAK340"/>
      <c r="AAL340"/>
      <c r="AAM340"/>
      <c r="AAN340"/>
      <c r="AAO340"/>
      <c r="AAP340"/>
      <c r="AAQ340"/>
      <c r="AAR340"/>
      <c r="AAS340"/>
      <c r="AAT340"/>
      <c r="AAU340"/>
      <c r="AAV340"/>
      <c r="AAW340"/>
      <c r="AAX340"/>
      <c r="AAY340"/>
      <c r="AAZ340"/>
      <c r="ABA340"/>
      <c r="ABB340"/>
      <c r="ABC340"/>
      <c r="ABD340"/>
      <c r="ABE340"/>
      <c r="ABF340"/>
      <c r="ABG340"/>
      <c r="ABH340"/>
      <c r="ABI340"/>
      <c r="ABJ340"/>
      <c r="ABK340"/>
      <c r="ABL340"/>
      <c r="ABM340"/>
      <c r="ABN340"/>
      <c r="ABO340"/>
      <c r="ABP340"/>
      <c r="ABQ340"/>
      <c r="ABR340"/>
      <c r="ABS340"/>
      <c r="ABT340"/>
      <c r="ABU340"/>
      <c r="ABV340"/>
      <c r="ABW340"/>
      <c r="ABX340"/>
      <c r="ABY340"/>
      <c r="ABZ340"/>
      <c r="ACA340"/>
      <c r="ACB340"/>
      <c r="ACC340"/>
      <c r="ACD340"/>
      <c r="ACE340"/>
      <c r="ACF340"/>
      <c r="ACG340"/>
      <c r="ACH340"/>
      <c r="ACI340"/>
      <c r="ACJ340"/>
      <c r="ACK340"/>
      <c r="ACL340"/>
      <c r="ACM340"/>
      <c r="ACN340"/>
      <c r="ACO340"/>
      <c r="ACP340"/>
      <c r="ACQ340"/>
      <c r="ACR340"/>
      <c r="ACS340"/>
      <c r="ACT340"/>
      <c r="ACU340"/>
      <c r="ACV340"/>
      <c r="ACW340"/>
      <c r="ACX340"/>
      <c r="ACY340"/>
      <c r="ACZ340"/>
      <c r="ADA340"/>
      <c r="ADB340"/>
      <c r="ADC340"/>
      <c r="ADD340"/>
      <c r="ADE340"/>
      <c r="ADF340"/>
      <c r="ADG340"/>
      <c r="ADH340"/>
      <c r="ADI340"/>
      <c r="ADJ340"/>
      <c r="ADK340"/>
      <c r="ADL340"/>
      <c r="ADM340"/>
      <c r="ADN340"/>
      <c r="ADO340"/>
      <c r="ADP340"/>
      <c r="ADQ340"/>
      <c r="ADR340"/>
      <c r="ADS340"/>
      <c r="ADT340"/>
      <c r="ADU340"/>
      <c r="ADV340"/>
      <c r="ADW340"/>
      <c r="ADX340"/>
      <c r="ADY340"/>
      <c r="ADZ340"/>
      <c r="AEA340"/>
      <c r="AEB340"/>
      <c r="AEC340"/>
      <c r="AED340"/>
      <c r="AEE340"/>
      <c r="AEF340"/>
      <c r="AEG340"/>
      <c r="AEH340"/>
      <c r="AEI340"/>
      <c r="AEJ340"/>
      <c r="AEK340"/>
      <c r="AEL340"/>
      <c r="AEM340"/>
      <c r="AEN340"/>
      <c r="AEO340"/>
      <c r="AEP340"/>
      <c r="AEQ340"/>
      <c r="AER340"/>
      <c r="AES340"/>
      <c r="AET340"/>
      <c r="AEU340"/>
      <c r="AEV340"/>
      <c r="AEW340"/>
      <c r="AEX340"/>
      <c r="AEY340"/>
      <c r="AEZ340"/>
      <c r="AFA340"/>
      <c r="AFB340"/>
      <c r="AFC340"/>
      <c r="AFD340"/>
      <c r="AFE340"/>
      <c r="AFF340"/>
      <c r="AFG340"/>
      <c r="AFH340"/>
      <c r="AFI340"/>
      <c r="AFJ340"/>
      <c r="AFK340"/>
      <c r="AFL340"/>
      <c r="AFM340"/>
      <c r="AFN340"/>
      <c r="AFO340"/>
      <c r="AFP340"/>
      <c r="AFQ340"/>
      <c r="AFR340"/>
      <c r="AFS340"/>
      <c r="AFT340"/>
      <c r="AFU340"/>
      <c r="AFV340"/>
      <c r="AFW340"/>
      <c r="AFX340"/>
      <c r="AFY340"/>
      <c r="AFZ340"/>
      <c r="AGA340"/>
      <c r="AGB340"/>
      <c r="AGC340"/>
      <c r="AGD340"/>
      <c r="AGE340"/>
      <c r="AGF340"/>
      <c r="AGG340"/>
      <c r="AGH340"/>
      <c r="AGI340"/>
      <c r="AGJ340"/>
      <c r="AGK340"/>
      <c r="AGL340"/>
      <c r="AGM340"/>
      <c r="AGN340"/>
      <c r="AGO340"/>
      <c r="AGP340"/>
      <c r="AGQ340"/>
      <c r="AGR340"/>
      <c r="AGS340"/>
      <c r="AGT340"/>
      <c r="AGU340"/>
      <c r="AGV340"/>
      <c r="AGW340"/>
      <c r="AGX340"/>
      <c r="AGY340"/>
      <c r="AGZ340"/>
      <c r="AHA340"/>
      <c r="AHB340"/>
      <c r="AHC340"/>
      <c r="AHD340"/>
      <c r="AHE340"/>
      <c r="AHF340"/>
      <c r="AHG340"/>
      <c r="AHH340"/>
      <c r="AHI340"/>
      <c r="AHJ340"/>
      <c r="AHK340"/>
      <c r="AHL340"/>
      <c r="AHM340"/>
      <c r="AHN340"/>
      <c r="AHO340"/>
      <c r="AHP340"/>
      <c r="AHQ340"/>
      <c r="AHR340"/>
      <c r="AHS340"/>
      <c r="AHT340"/>
      <c r="AHU340"/>
      <c r="AHV340"/>
      <c r="AHW340"/>
      <c r="AHX340"/>
      <c r="AHY340"/>
      <c r="AHZ340"/>
      <c r="AIA340"/>
      <c r="AIB340"/>
      <c r="AIC340"/>
      <c r="AID340"/>
      <c r="AIE340"/>
      <c r="AIF340"/>
      <c r="AIG340"/>
      <c r="AIH340"/>
      <c r="AII340"/>
      <c r="AIJ340"/>
      <c r="AIK340"/>
      <c r="AIL340"/>
      <c r="AIM340"/>
      <c r="AIN340"/>
      <c r="AIO340"/>
      <c r="AIP340"/>
      <c r="AIQ340"/>
      <c r="AIR340"/>
      <c r="AIS340"/>
      <c r="AIT340"/>
      <c r="AIU340"/>
      <c r="AIV340"/>
      <c r="AIW340"/>
      <c r="AIX340"/>
      <c r="AIY340"/>
      <c r="AIZ340"/>
      <c r="AJA340"/>
      <c r="AJB340"/>
      <c r="AJC340"/>
      <c r="AJD340"/>
      <c r="AJE340"/>
      <c r="AJF340"/>
      <c r="AJG340"/>
      <c r="AJH340"/>
      <c r="AJI340"/>
      <c r="AJJ340"/>
      <c r="AJK340"/>
      <c r="AJL340"/>
      <c r="AJM340"/>
      <c r="AJN340"/>
      <c r="AJO340"/>
      <c r="AJP340"/>
      <c r="AJQ340"/>
      <c r="AJR340"/>
      <c r="AJS340"/>
      <c r="AJT340"/>
      <c r="AJU340"/>
      <c r="AJV340"/>
      <c r="AJW340"/>
      <c r="AJX340"/>
      <c r="AJY340"/>
      <c r="AJZ340"/>
      <c r="AKA340"/>
      <c r="AKB340"/>
      <c r="AKC340"/>
      <c r="AKD340"/>
      <c r="AKE340"/>
      <c r="AKF340"/>
      <c r="AKG340"/>
      <c r="AKH340"/>
      <c r="AKI340"/>
      <c r="AKJ340"/>
      <c r="AKK340"/>
      <c r="AKL340"/>
      <c r="AKM340"/>
      <c r="AKN340"/>
      <c r="AKO340"/>
      <c r="AKP340"/>
      <c r="AKQ340"/>
      <c r="AKR340"/>
      <c r="AKS340"/>
      <c r="AKT340"/>
      <c r="AKU340"/>
      <c r="AKV340"/>
      <c r="AKW340"/>
      <c r="AKX340"/>
      <c r="AKY340"/>
      <c r="AKZ340"/>
      <c r="ALA340"/>
      <c r="ALB340"/>
      <c r="ALC340"/>
      <c r="ALD340"/>
      <c r="ALE340"/>
      <c r="ALF340"/>
      <c r="ALG340"/>
      <c r="ALH340"/>
      <c r="ALI340"/>
      <c r="ALJ340"/>
      <c r="ALK340"/>
      <c r="ALL340"/>
      <c r="ALM340"/>
      <c r="ALN340"/>
      <c r="ALO340"/>
      <c r="ALP340"/>
      <c r="ALQ340"/>
      <c r="ALR340"/>
      <c r="ALS340"/>
      <c r="ALT340"/>
      <c r="ALU340"/>
      <c r="ALV340"/>
      <c r="ALW340"/>
      <c r="ALX340"/>
      <c r="ALY340"/>
      <c r="ALZ340"/>
      <c r="AMA340"/>
      <c r="AMB340"/>
      <c r="AMC340"/>
      <c r="AMD340"/>
      <c r="AME340"/>
      <c r="AMF340"/>
      <c r="AMG340"/>
      <c r="AMH340"/>
      <c r="AMI340"/>
      <c r="AMJ340"/>
    </row>
    <row r="341" spans="1:1024">
      <c r="A341" s="19" t="s">
        <v>72</v>
      </c>
      <c r="B341" s="15">
        <v>1</v>
      </c>
      <c r="C341" s="29">
        <v>18178</v>
      </c>
      <c r="D341" s="29">
        <v>42494</v>
      </c>
      <c r="E341" s="29">
        <v>42495</v>
      </c>
      <c r="F341" s="19">
        <f t="shared" si="43"/>
        <v>1</v>
      </c>
      <c r="G341" s="19" t="str">
        <f t="shared" si="44"/>
        <v>66years, 6months</v>
      </c>
      <c r="H341" s="19" t="s">
        <v>51</v>
      </c>
      <c r="I341" s="19" t="s">
        <v>62</v>
      </c>
      <c r="J341" s="19">
        <v>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1</v>
      </c>
      <c r="R341" s="18">
        <v>0</v>
      </c>
      <c r="S341" s="18">
        <v>0</v>
      </c>
      <c r="T341" s="18">
        <v>0</v>
      </c>
      <c r="U341" s="18">
        <v>0</v>
      </c>
      <c r="V341" s="18">
        <v>0</v>
      </c>
      <c r="W341" s="18">
        <v>0</v>
      </c>
      <c r="X341" s="18">
        <v>0</v>
      </c>
      <c r="Y341" s="18">
        <v>25.6</v>
      </c>
      <c r="Z341" s="19">
        <f t="shared" si="45"/>
        <v>0</v>
      </c>
      <c r="AA341" s="18">
        <v>0</v>
      </c>
      <c r="AB341" s="18">
        <v>0</v>
      </c>
      <c r="AC341" s="32">
        <v>0</v>
      </c>
      <c r="AD341" s="32">
        <v>0</v>
      </c>
      <c r="AE341" s="32">
        <v>0</v>
      </c>
      <c r="AF341" s="32">
        <v>0</v>
      </c>
      <c r="AG341" s="32">
        <v>0</v>
      </c>
      <c r="AH341" s="32">
        <v>0</v>
      </c>
      <c r="AI341" s="32">
        <v>0</v>
      </c>
      <c r="AJ341" s="32">
        <v>0</v>
      </c>
      <c r="AK341" s="32">
        <v>0</v>
      </c>
      <c r="AL341" s="19">
        <v>0</v>
      </c>
      <c r="AM341" s="19">
        <v>141</v>
      </c>
      <c r="AN341" s="19">
        <v>141</v>
      </c>
      <c r="AO341" s="18">
        <f t="shared" si="38"/>
        <v>0</v>
      </c>
      <c r="AP341" s="18">
        <f t="shared" si="39"/>
        <v>0</v>
      </c>
      <c r="AQ341" s="19">
        <v>0</v>
      </c>
      <c r="AR341" s="19">
        <f t="shared" si="42"/>
        <v>1</v>
      </c>
      <c r="AS341" s="19">
        <v>0</v>
      </c>
      <c r="AT341" s="19">
        <v>0</v>
      </c>
      <c r="AU341" s="19">
        <f t="shared" si="40"/>
        <v>1</v>
      </c>
      <c r="AV341" s="19">
        <v>0</v>
      </c>
      <c r="AW341" s="19">
        <v>0</v>
      </c>
      <c r="AX341" s="19">
        <v>0</v>
      </c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  <c r="NG341"/>
      <c r="NH341"/>
      <c r="NI341"/>
      <c r="NJ341"/>
      <c r="NK341"/>
      <c r="NL341"/>
      <c r="NM341"/>
      <c r="NN341"/>
      <c r="NO341"/>
      <c r="NP341"/>
      <c r="NQ341"/>
      <c r="NR341"/>
      <c r="NS341"/>
      <c r="NT341"/>
      <c r="NU341"/>
      <c r="NV341"/>
      <c r="NW341"/>
      <c r="NX341"/>
      <c r="NY341"/>
      <c r="NZ341"/>
      <c r="OA341"/>
      <c r="OB341"/>
      <c r="OC341"/>
      <c r="OD341"/>
      <c r="OE341"/>
      <c r="OF341"/>
      <c r="OG341"/>
      <c r="OH341"/>
      <c r="OI341"/>
      <c r="OJ341"/>
      <c r="OK341"/>
      <c r="OL341"/>
      <c r="OM341"/>
      <c r="ON341"/>
      <c r="OO341"/>
      <c r="OP341"/>
      <c r="OQ341"/>
      <c r="OR341"/>
      <c r="OS341"/>
      <c r="OT341"/>
      <c r="OU341"/>
      <c r="OV341"/>
      <c r="OW341"/>
      <c r="OX341"/>
      <c r="OY341"/>
      <c r="OZ341"/>
      <c r="PA341"/>
      <c r="PB341"/>
      <c r="PC341"/>
      <c r="PD341"/>
      <c r="PE341"/>
      <c r="PF341"/>
      <c r="PG341"/>
      <c r="PH341"/>
      <c r="PI341"/>
      <c r="PJ341"/>
      <c r="PK341"/>
      <c r="PL341"/>
      <c r="PM341"/>
      <c r="PN341"/>
      <c r="PO341"/>
      <c r="PP341"/>
      <c r="PQ341"/>
      <c r="PR341"/>
      <c r="PS341"/>
      <c r="PT341"/>
      <c r="PU341"/>
      <c r="PV341"/>
      <c r="PW341"/>
      <c r="PX341"/>
      <c r="PY341"/>
      <c r="PZ341"/>
      <c r="QA341"/>
      <c r="QB341"/>
      <c r="QC341"/>
      <c r="QD341"/>
      <c r="QE341"/>
      <c r="QF341"/>
      <c r="QG341"/>
      <c r="QH341"/>
      <c r="QI341"/>
      <c r="QJ341"/>
      <c r="QK341"/>
      <c r="QL341"/>
      <c r="QM341"/>
      <c r="QN341"/>
      <c r="QO341"/>
      <c r="QP341"/>
      <c r="QQ341"/>
      <c r="QR341"/>
      <c r="QS341"/>
      <c r="QT341"/>
      <c r="QU341"/>
      <c r="QV341"/>
      <c r="QW341"/>
      <c r="QX341"/>
      <c r="QY341"/>
      <c r="QZ341"/>
      <c r="RA341"/>
      <c r="RB341"/>
      <c r="RC341"/>
      <c r="RD341"/>
      <c r="RE341"/>
      <c r="RF341"/>
      <c r="RG341"/>
      <c r="RH341"/>
      <c r="RI341"/>
      <c r="RJ341"/>
      <c r="RK341"/>
      <c r="RL341"/>
      <c r="RM341"/>
      <c r="RN341"/>
      <c r="RO341"/>
      <c r="RP341"/>
      <c r="RQ341"/>
      <c r="RR341"/>
      <c r="RS341"/>
      <c r="RT341"/>
      <c r="RU341"/>
      <c r="RV341"/>
      <c r="RW341"/>
      <c r="RX341"/>
      <c r="RY341"/>
      <c r="RZ341"/>
      <c r="SA341"/>
      <c r="SB341"/>
      <c r="SC341"/>
      <c r="SD341"/>
      <c r="SE341"/>
      <c r="SF341"/>
      <c r="SG341"/>
      <c r="SH341"/>
      <c r="SI341"/>
      <c r="SJ341"/>
      <c r="SK341"/>
      <c r="SL341"/>
      <c r="SM341"/>
      <c r="SN341"/>
      <c r="SO341"/>
      <c r="SP341"/>
      <c r="SQ341"/>
      <c r="SR341"/>
      <c r="SS341"/>
      <c r="ST341"/>
      <c r="SU341"/>
      <c r="SV341"/>
      <c r="SW341"/>
      <c r="SX341"/>
      <c r="SY341"/>
      <c r="SZ341"/>
      <c r="TA341"/>
      <c r="TB341"/>
      <c r="TC341"/>
      <c r="TD341"/>
      <c r="TE341"/>
      <c r="TF341"/>
      <c r="TG341"/>
      <c r="TH341"/>
      <c r="TI341"/>
      <c r="TJ341"/>
      <c r="TK341"/>
      <c r="TL341"/>
      <c r="TM341"/>
      <c r="TN341"/>
      <c r="TO341"/>
      <c r="TP341"/>
      <c r="TQ341"/>
      <c r="TR341"/>
      <c r="TS341"/>
      <c r="TT341"/>
      <c r="TU341"/>
      <c r="TV341"/>
      <c r="TW341"/>
      <c r="TX341"/>
      <c r="TY341"/>
      <c r="TZ341"/>
      <c r="UA341"/>
      <c r="UB341"/>
      <c r="UC341"/>
      <c r="UD341"/>
      <c r="UE341"/>
      <c r="UF341"/>
      <c r="UG341"/>
      <c r="UH341"/>
      <c r="UI341"/>
      <c r="UJ341"/>
      <c r="UK341"/>
      <c r="UL341"/>
      <c r="UM341"/>
      <c r="UN341"/>
      <c r="UO341"/>
      <c r="UP341"/>
      <c r="UQ341"/>
      <c r="UR341"/>
      <c r="US341"/>
      <c r="UT341"/>
      <c r="UU341"/>
      <c r="UV341"/>
      <c r="UW341"/>
      <c r="UX341"/>
      <c r="UY341"/>
      <c r="UZ341"/>
      <c r="VA341"/>
      <c r="VB341"/>
      <c r="VC341"/>
      <c r="VD341"/>
      <c r="VE341"/>
      <c r="VF341"/>
      <c r="VG341"/>
      <c r="VH341"/>
      <c r="VI341"/>
      <c r="VJ341"/>
      <c r="VK341"/>
      <c r="VL341"/>
      <c r="VM341"/>
      <c r="VN341"/>
      <c r="VO341"/>
      <c r="VP341"/>
      <c r="VQ341"/>
      <c r="VR341"/>
      <c r="VS341"/>
      <c r="VT341"/>
      <c r="VU341"/>
      <c r="VV341"/>
      <c r="VW341"/>
      <c r="VX341"/>
      <c r="VY341"/>
      <c r="VZ341"/>
      <c r="WA341"/>
      <c r="WB341"/>
      <c r="WC341"/>
      <c r="WD341"/>
      <c r="WE341"/>
      <c r="WF341"/>
      <c r="WG341"/>
      <c r="WH341"/>
      <c r="WI341"/>
      <c r="WJ341"/>
      <c r="WK341"/>
      <c r="WL341"/>
      <c r="WM341"/>
      <c r="WN341"/>
      <c r="WO341"/>
      <c r="WP341"/>
      <c r="WQ341"/>
      <c r="WR341"/>
      <c r="WS341"/>
      <c r="WT341"/>
      <c r="WU341"/>
      <c r="WV341"/>
      <c r="WW341"/>
      <c r="WX341"/>
      <c r="WY341"/>
      <c r="WZ341"/>
      <c r="XA341"/>
      <c r="XB341"/>
      <c r="XC341"/>
      <c r="XD341"/>
      <c r="XE341"/>
      <c r="XF341"/>
      <c r="XG341"/>
      <c r="XH341"/>
      <c r="XI341"/>
      <c r="XJ341"/>
      <c r="XK341"/>
      <c r="XL341"/>
      <c r="XM341"/>
      <c r="XN341"/>
      <c r="XO341"/>
      <c r="XP341"/>
      <c r="XQ341"/>
      <c r="XR341"/>
      <c r="XS341"/>
      <c r="XT341"/>
      <c r="XU341"/>
      <c r="XV341"/>
      <c r="XW341"/>
      <c r="XX341"/>
      <c r="XY341"/>
      <c r="XZ341"/>
      <c r="YA341"/>
      <c r="YB341"/>
      <c r="YC341"/>
      <c r="YD341"/>
      <c r="YE341"/>
      <c r="YF341"/>
      <c r="YG341"/>
      <c r="YH341"/>
      <c r="YI341"/>
      <c r="YJ341"/>
      <c r="YK341"/>
      <c r="YL341"/>
      <c r="YM341"/>
      <c r="YN341"/>
      <c r="YO341"/>
      <c r="YP341"/>
      <c r="YQ341"/>
      <c r="YR341"/>
      <c r="YS341"/>
      <c r="YT341"/>
      <c r="YU341"/>
      <c r="YV341"/>
      <c r="YW341"/>
      <c r="YX341"/>
      <c r="YY341"/>
      <c r="YZ341"/>
      <c r="ZA341"/>
      <c r="ZB341"/>
      <c r="ZC341"/>
      <c r="ZD341"/>
      <c r="ZE341"/>
      <c r="ZF341"/>
      <c r="ZG341"/>
      <c r="ZH341"/>
      <c r="ZI341"/>
      <c r="ZJ341"/>
      <c r="ZK341"/>
      <c r="ZL341"/>
      <c r="ZM341"/>
      <c r="ZN341"/>
      <c r="ZO341"/>
      <c r="ZP341"/>
      <c r="ZQ341"/>
      <c r="ZR341"/>
      <c r="ZS341"/>
      <c r="ZT341"/>
      <c r="ZU341"/>
      <c r="ZV341"/>
      <c r="ZW341"/>
      <c r="ZX341"/>
      <c r="ZY341"/>
      <c r="ZZ341"/>
      <c r="AAA341"/>
      <c r="AAB341"/>
      <c r="AAC341"/>
      <c r="AAD341"/>
      <c r="AAE341"/>
      <c r="AAF341"/>
      <c r="AAG341"/>
      <c r="AAH341"/>
      <c r="AAI341"/>
      <c r="AAJ341"/>
      <c r="AAK341"/>
      <c r="AAL341"/>
      <c r="AAM341"/>
      <c r="AAN341"/>
      <c r="AAO341"/>
      <c r="AAP341"/>
      <c r="AAQ341"/>
      <c r="AAR341"/>
      <c r="AAS341"/>
      <c r="AAT341"/>
      <c r="AAU341"/>
      <c r="AAV341"/>
      <c r="AAW341"/>
      <c r="AAX341"/>
      <c r="AAY341"/>
      <c r="AAZ341"/>
      <c r="ABA341"/>
      <c r="ABB341"/>
      <c r="ABC341"/>
      <c r="ABD341"/>
      <c r="ABE341"/>
      <c r="ABF341"/>
      <c r="ABG341"/>
      <c r="ABH341"/>
      <c r="ABI341"/>
      <c r="ABJ341"/>
      <c r="ABK341"/>
      <c r="ABL341"/>
      <c r="ABM341"/>
      <c r="ABN341"/>
      <c r="ABO341"/>
      <c r="ABP341"/>
      <c r="ABQ341"/>
      <c r="ABR341"/>
      <c r="ABS341"/>
      <c r="ABT341"/>
      <c r="ABU341"/>
      <c r="ABV341"/>
      <c r="ABW341"/>
      <c r="ABX341"/>
      <c r="ABY341"/>
      <c r="ABZ341"/>
      <c r="ACA341"/>
      <c r="ACB341"/>
      <c r="ACC341"/>
      <c r="ACD341"/>
      <c r="ACE341"/>
      <c r="ACF341"/>
      <c r="ACG341"/>
      <c r="ACH341"/>
      <c r="ACI341"/>
      <c r="ACJ341"/>
      <c r="ACK341"/>
      <c r="ACL341"/>
      <c r="ACM341"/>
      <c r="ACN341"/>
      <c r="ACO341"/>
      <c r="ACP341"/>
      <c r="ACQ341"/>
      <c r="ACR341"/>
      <c r="ACS341"/>
      <c r="ACT341"/>
      <c r="ACU341"/>
      <c r="ACV341"/>
      <c r="ACW341"/>
      <c r="ACX341"/>
      <c r="ACY341"/>
      <c r="ACZ341"/>
      <c r="ADA341"/>
      <c r="ADB341"/>
      <c r="ADC341"/>
      <c r="ADD341"/>
      <c r="ADE341"/>
      <c r="ADF341"/>
      <c r="ADG341"/>
      <c r="ADH341"/>
      <c r="ADI341"/>
      <c r="ADJ341"/>
      <c r="ADK341"/>
      <c r="ADL341"/>
      <c r="ADM341"/>
      <c r="ADN341"/>
      <c r="ADO341"/>
      <c r="ADP341"/>
      <c r="ADQ341"/>
      <c r="ADR341"/>
      <c r="ADS341"/>
      <c r="ADT341"/>
      <c r="ADU341"/>
      <c r="ADV341"/>
      <c r="ADW341"/>
      <c r="ADX341"/>
      <c r="ADY341"/>
      <c r="ADZ341"/>
      <c r="AEA341"/>
      <c r="AEB341"/>
      <c r="AEC341"/>
      <c r="AED341"/>
      <c r="AEE341"/>
      <c r="AEF341"/>
      <c r="AEG341"/>
      <c r="AEH341"/>
      <c r="AEI341"/>
      <c r="AEJ341"/>
      <c r="AEK341"/>
      <c r="AEL341"/>
      <c r="AEM341"/>
      <c r="AEN341"/>
      <c r="AEO341"/>
      <c r="AEP341"/>
      <c r="AEQ341"/>
      <c r="AER341"/>
      <c r="AES341"/>
      <c r="AET341"/>
      <c r="AEU341"/>
      <c r="AEV341"/>
      <c r="AEW341"/>
      <c r="AEX341"/>
      <c r="AEY341"/>
      <c r="AEZ341"/>
      <c r="AFA341"/>
      <c r="AFB341"/>
      <c r="AFC341"/>
      <c r="AFD341"/>
      <c r="AFE341"/>
      <c r="AFF341"/>
      <c r="AFG341"/>
      <c r="AFH341"/>
      <c r="AFI341"/>
      <c r="AFJ341"/>
      <c r="AFK341"/>
      <c r="AFL341"/>
      <c r="AFM341"/>
      <c r="AFN341"/>
      <c r="AFO341"/>
      <c r="AFP341"/>
      <c r="AFQ341"/>
      <c r="AFR341"/>
      <c r="AFS341"/>
      <c r="AFT341"/>
      <c r="AFU341"/>
      <c r="AFV341"/>
      <c r="AFW341"/>
      <c r="AFX341"/>
      <c r="AFY341"/>
      <c r="AFZ341"/>
      <c r="AGA341"/>
      <c r="AGB341"/>
      <c r="AGC341"/>
      <c r="AGD341"/>
      <c r="AGE341"/>
      <c r="AGF341"/>
      <c r="AGG341"/>
      <c r="AGH341"/>
      <c r="AGI341"/>
      <c r="AGJ341"/>
      <c r="AGK341"/>
      <c r="AGL341"/>
      <c r="AGM341"/>
      <c r="AGN341"/>
      <c r="AGO341"/>
      <c r="AGP341"/>
      <c r="AGQ341"/>
      <c r="AGR341"/>
      <c r="AGS341"/>
      <c r="AGT341"/>
      <c r="AGU341"/>
      <c r="AGV341"/>
      <c r="AGW341"/>
      <c r="AGX341"/>
      <c r="AGY341"/>
      <c r="AGZ341"/>
      <c r="AHA341"/>
      <c r="AHB341"/>
      <c r="AHC341"/>
      <c r="AHD341"/>
      <c r="AHE341"/>
      <c r="AHF341"/>
      <c r="AHG341"/>
      <c r="AHH341"/>
      <c r="AHI341"/>
      <c r="AHJ341"/>
      <c r="AHK341"/>
      <c r="AHL341"/>
      <c r="AHM341"/>
      <c r="AHN341"/>
      <c r="AHO341"/>
      <c r="AHP341"/>
      <c r="AHQ341"/>
      <c r="AHR341"/>
      <c r="AHS341"/>
      <c r="AHT341"/>
      <c r="AHU341"/>
      <c r="AHV341"/>
      <c r="AHW341"/>
      <c r="AHX341"/>
      <c r="AHY341"/>
      <c r="AHZ341"/>
      <c r="AIA341"/>
      <c r="AIB341"/>
      <c r="AIC341"/>
      <c r="AID341"/>
      <c r="AIE341"/>
      <c r="AIF341"/>
      <c r="AIG341"/>
      <c r="AIH341"/>
      <c r="AII341"/>
      <c r="AIJ341"/>
      <c r="AIK341"/>
      <c r="AIL341"/>
      <c r="AIM341"/>
      <c r="AIN341"/>
      <c r="AIO341"/>
      <c r="AIP341"/>
      <c r="AIQ341"/>
      <c r="AIR341"/>
      <c r="AIS341"/>
      <c r="AIT341"/>
      <c r="AIU341"/>
      <c r="AIV341"/>
      <c r="AIW341"/>
      <c r="AIX341"/>
      <c r="AIY341"/>
      <c r="AIZ341"/>
      <c r="AJA341"/>
      <c r="AJB341"/>
      <c r="AJC341"/>
      <c r="AJD341"/>
      <c r="AJE341"/>
      <c r="AJF341"/>
      <c r="AJG341"/>
      <c r="AJH341"/>
      <c r="AJI341"/>
      <c r="AJJ341"/>
      <c r="AJK341"/>
      <c r="AJL341"/>
      <c r="AJM341"/>
      <c r="AJN341"/>
      <c r="AJO341"/>
      <c r="AJP341"/>
      <c r="AJQ341"/>
      <c r="AJR341"/>
      <c r="AJS341"/>
      <c r="AJT341"/>
      <c r="AJU341"/>
      <c r="AJV341"/>
      <c r="AJW341"/>
      <c r="AJX341"/>
      <c r="AJY341"/>
      <c r="AJZ341"/>
      <c r="AKA341"/>
      <c r="AKB341"/>
      <c r="AKC341"/>
      <c r="AKD341"/>
      <c r="AKE341"/>
      <c r="AKF341"/>
      <c r="AKG341"/>
      <c r="AKH341"/>
      <c r="AKI341"/>
      <c r="AKJ341"/>
      <c r="AKK341"/>
      <c r="AKL341"/>
      <c r="AKM341"/>
      <c r="AKN341"/>
      <c r="AKO341"/>
      <c r="AKP341"/>
      <c r="AKQ341"/>
      <c r="AKR341"/>
      <c r="AKS341"/>
      <c r="AKT341"/>
      <c r="AKU341"/>
      <c r="AKV341"/>
      <c r="AKW341"/>
      <c r="AKX341"/>
      <c r="AKY341"/>
      <c r="AKZ341"/>
      <c r="ALA341"/>
      <c r="ALB341"/>
      <c r="ALC341"/>
      <c r="ALD341"/>
      <c r="ALE341"/>
      <c r="ALF341"/>
      <c r="ALG341"/>
      <c r="ALH341"/>
      <c r="ALI341"/>
      <c r="ALJ341"/>
      <c r="ALK341"/>
      <c r="ALL341"/>
      <c r="ALM341"/>
      <c r="ALN341"/>
      <c r="ALO341"/>
      <c r="ALP341"/>
      <c r="ALQ341"/>
      <c r="ALR341"/>
      <c r="ALS341"/>
      <c r="ALT341"/>
      <c r="ALU341"/>
      <c r="ALV341"/>
      <c r="ALW341"/>
      <c r="ALX341"/>
      <c r="ALY341"/>
      <c r="ALZ341"/>
      <c r="AMA341"/>
      <c r="AMB341"/>
      <c r="AMC341"/>
      <c r="AMD341"/>
      <c r="AME341"/>
      <c r="AMF341"/>
      <c r="AMG341"/>
      <c r="AMH341"/>
      <c r="AMI341"/>
      <c r="AMJ341"/>
    </row>
    <row r="342" spans="1:1024">
      <c r="A342" s="19" t="s">
        <v>73</v>
      </c>
      <c r="B342" s="15">
        <v>1</v>
      </c>
      <c r="C342" s="29">
        <v>27551</v>
      </c>
      <c r="D342" s="29">
        <v>42625</v>
      </c>
      <c r="E342" s="29">
        <v>42627</v>
      </c>
      <c r="F342" s="19">
        <f t="shared" si="43"/>
        <v>2</v>
      </c>
      <c r="G342" s="19" t="str">
        <f t="shared" si="44"/>
        <v>41years, 3months</v>
      </c>
      <c r="H342" s="19" t="s">
        <v>54</v>
      </c>
      <c r="I342" s="19" t="s">
        <v>52</v>
      </c>
      <c r="J342" s="19">
        <v>0</v>
      </c>
      <c r="K342" s="19">
        <v>0</v>
      </c>
      <c r="L342" s="19">
        <v>0</v>
      </c>
      <c r="M342" s="19">
        <v>0</v>
      </c>
      <c r="N342" s="19">
        <v>0</v>
      </c>
      <c r="O342" s="19">
        <v>0</v>
      </c>
      <c r="P342" s="19">
        <v>0</v>
      </c>
      <c r="Q342" s="19">
        <v>0</v>
      </c>
      <c r="R342" s="19">
        <v>0</v>
      </c>
      <c r="S342" s="18">
        <v>0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36.93</v>
      </c>
      <c r="Z342" s="19">
        <f t="shared" si="45"/>
        <v>1</v>
      </c>
      <c r="AA342" s="18">
        <v>0</v>
      </c>
      <c r="AB342" s="18">
        <v>0</v>
      </c>
      <c r="AC342" s="32">
        <v>0</v>
      </c>
      <c r="AD342" s="32">
        <v>0</v>
      </c>
      <c r="AE342" s="32">
        <v>0</v>
      </c>
      <c r="AF342" s="32">
        <v>0</v>
      </c>
      <c r="AG342" s="32">
        <v>0</v>
      </c>
      <c r="AH342" s="32">
        <v>0</v>
      </c>
      <c r="AI342" s="32">
        <v>0</v>
      </c>
      <c r="AJ342" s="32">
        <v>0</v>
      </c>
      <c r="AK342" s="32">
        <v>0</v>
      </c>
      <c r="AL342" s="19">
        <v>0</v>
      </c>
      <c r="AM342" s="19">
        <v>134</v>
      </c>
      <c r="AN342" s="19">
        <v>139</v>
      </c>
      <c r="AO342" s="18">
        <f t="shared" si="38"/>
        <v>1</v>
      </c>
      <c r="AP342" s="18">
        <f t="shared" si="39"/>
        <v>0</v>
      </c>
      <c r="AQ342" s="19">
        <v>0</v>
      </c>
      <c r="AR342" s="19">
        <v>2</v>
      </c>
      <c r="AS342" s="19">
        <v>0</v>
      </c>
      <c r="AT342" s="19">
        <v>0</v>
      </c>
      <c r="AU342" s="19">
        <f t="shared" si="40"/>
        <v>2</v>
      </c>
      <c r="AV342" s="19">
        <v>1</v>
      </c>
      <c r="AW342" s="19">
        <v>0</v>
      </c>
      <c r="AX342" s="19">
        <v>0</v>
      </c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/>
      <c r="MZ342"/>
      <c r="NA342"/>
      <c r="NB342"/>
      <c r="NC342"/>
      <c r="ND342"/>
      <c r="NE342"/>
      <c r="NF342"/>
      <c r="NG342"/>
      <c r="NH342"/>
      <c r="NI342"/>
      <c r="NJ342"/>
      <c r="NK342"/>
      <c r="NL342"/>
      <c r="NM342"/>
      <c r="NN342"/>
      <c r="NO342"/>
      <c r="NP342"/>
      <c r="NQ342"/>
      <c r="NR342"/>
      <c r="NS342"/>
      <c r="NT342"/>
      <c r="NU342"/>
      <c r="NV342"/>
      <c r="NW342"/>
      <c r="NX342"/>
      <c r="NY342"/>
      <c r="NZ342"/>
      <c r="OA342"/>
      <c r="OB342"/>
      <c r="OC342"/>
      <c r="OD342"/>
      <c r="OE342"/>
      <c r="OF342"/>
      <c r="OG342"/>
      <c r="OH342"/>
      <c r="OI342"/>
      <c r="OJ342"/>
      <c r="OK342"/>
      <c r="OL342"/>
      <c r="OM342"/>
      <c r="ON342"/>
      <c r="OO342"/>
      <c r="OP342"/>
      <c r="OQ342"/>
      <c r="OR342"/>
      <c r="OS342"/>
      <c r="OT342"/>
      <c r="OU342"/>
      <c r="OV342"/>
      <c r="OW342"/>
      <c r="OX342"/>
      <c r="OY342"/>
      <c r="OZ342"/>
      <c r="PA342"/>
      <c r="PB342"/>
      <c r="PC342"/>
      <c r="PD342"/>
      <c r="PE342"/>
      <c r="PF342"/>
      <c r="PG342"/>
      <c r="PH342"/>
      <c r="PI342"/>
      <c r="PJ342"/>
      <c r="PK342"/>
      <c r="PL342"/>
      <c r="PM342"/>
      <c r="PN342"/>
      <c r="PO342"/>
      <c r="PP342"/>
      <c r="PQ342"/>
      <c r="PR342"/>
      <c r="PS342"/>
      <c r="PT342"/>
      <c r="PU342"/>
      <c r="PV342"/>
      <c r="PW342"/>
      <c r="PX342"/>
      <c r="PY342"/>
      <c r="PZ342"/>
      <c r="QA342"/>
      <c r="QB342"/>
      <c r="QC342"/>
      <c r="QD342"/>
      <c r="QE342"/>
      <c r="QF342"/>
      <c r="QG342"/>
      <c r="QH342"/>
      <c r="QI342"/>
      <c r="QJ342"/>
      <c r="QK342"/>
      <c r="QL342"/>
      <c r="QM342"/>
      <c r="QN342"/>
      <c r="QO342"/>
      <c r="QP342"/>
      <c r="QQ342"/>
      <c r="QR342"/>
      <c r="QS342"/>
      <c r="QT342"/>
      <c r="QU342"/>
      <c r="QV342"/>
      <c r="QW342"/>
      <c r="QX342"/>
      <c r="QY342"/>
      <c r="QZ342"/>
      <c r="RA342"/>
      <c r="RB342"/>
      <c r="RC342"/>
      <c r="RD342"/>
      <c r="RE342"/>
      <c r="RF342"/>
      <c r="RG342"/>
      <c r="RH342"/>
      <c r="RI342"/>
      <c r="RJ342"/>
      <c r="RK342"/>
      <c r="RL342"/>
      <c r="RM342"/>
      <c r="RN342"/>
      <c r="RO342"/>
      <c r="RP342"/>
      <c r="RQ342"/>
      <c r="RR342"/>
      <c r="RS342"/>
      <c r="RT342"/>
      <c r="RU342"/>
      <c r="RV342"/>
      <c r="RW342"/>
      <c r="RX342"/>
      <c r="RY342"/>
      <c r="RZ342"/>
      <c r="SA342"/>
      <c r="SB342"/>
      <c r="SC342"/>
      <c r="SD342"/>
      <c r="SE342"/>
      <c r="SF342"/>
      <c r="SG342"/>
      <c r="SH342"/>
      <c r="SI342"/>
      <c r="SJ342"/>
      <c r="SK342"/>
      <c r="SL342"/>
      <c r="SM342"/>
      <c r="SN342"/>
      <c r="SO342"/>
      <c r="SP342"/>
      <c r="SQ342"/>
      <c r="SR342"/>
      <c r="SS342"/>
      <c r="ST342"/>
      <c r="SU342"/>
      <c r="SV342"/>
      <c r="SW342"/>
      <c r="SX342"/>
      <c r="SY342"/>
      <c r="SZ342"/>
      <c r="TA342"/>
      <c r="TB342"/>
      <c r="TC342"/>
      <c r="TD342"/>
      <c r="TE342"/>
      <c r="TF342"/>
      <c r="TG342"/>
      <c r="TH342"/>
      <c r="TI342"/>
      <c r="TJ342"/>
      <c r="TK342"/>
      <c r="TL342"/>
      <c r="TM342"/>
      <c r="TN342"/>
      <c r="TO342"/>
      <c r="TP342"/>
      <c r="TQ342"/>
      <c r="TR342"/>
      <c r="TS342"/>
      <c r="TT342"/>
      <c r="TU342"/>
      <c r="TV342"/>
      <c r="TW342"/>
      <c r="TX342"/>
      <c r="TY342"/>
      <c r="TZ342"/>
      <c r="UA342"/>
      <c r="UB342"/>
      <c r="UC342"/>
      <c r="UD342"/>
      <c r="UE342"/>
      <c r="UF342"/>
      <c r="UG342"/>
      <c r="UH342"/>
      <c r="UI342"/>
      <c r="UJ342"/>
      <c r="UK342"/>
      <c r="UL342"/>
      <c r="UM342"/>
      <c r="UN342"/>
      <c r="UO342"/>
      <c r="UP342"/>
      <c r="UQ342"/>
      <c r="UR342"/>
      <c r="US342"/>
      <c r="UT342"/>
      <c r="UU342"/>
      <c r="UV342"/>
      <c r="UW342"/>
      <c r="UX342"/>
      <c r="UY342"/>
      <c r="UZ342"/>
      <c r="VA342"/>
      <c r="VB342"/>
      <c r="VC342"/>
      <c r="VD342"/>
      <c r="VE342"/>
      <c r="VF342"/>
      <c r="VG342"/>
      <c r="VH342"/>
      <c r="VI342"/>
      <c r="VJ342"/>
      <c r="VK342"/>
      <c r="VL342"/>
      <c r="VM342"/>
      <c r="VN342"/>
      <c r="VO342"/>
      <c r="VP342"/>
      <c r="VQ342"/>
      <c r="VR342"/>
      <c r="VS342"/>
      <c r="VT342"/>
      <c r="VU342"/>
      <c r="VV342"/>
      <c r="VW342"/>
      <c r="VX342"/>
      <c r="VY342"/>
      <c r="VZ342"/>
      <c r="WA342"/>
      <c r="WB342"/>
      <c r="WC342"/>
      <c r="WD342"/>
      <c r="WE342"/>
      <c r="WF342"/>
      <c r="WG342"/>
      <c r="WH342"/>
      <c r="WI342"/>
      <c r="WJ342"/>
      <c r="WK342"/>
      <c r="WL342"/>
      <c r="WM342"/>
      <c r="WN342"/>
      <c r="WO342"/>
      <c r="WP342"/>
      <c r="WQ342"/>
      <c r="WR342"/>
      <c r="WS342"/>
      <c r="WT342"/>
      <c r="WU342"/>
      <c r="WV342"/>
      <c r="WW342"/>
      <c r="WX342"/>
      <c r="WY342"/>
      <c r="WZ342"/>
      <c r="XA342"/>
      <c r="XB342"/>
      <c r="XC342"/>
      <c r="XD342"/>
      <c r="XE342"/>
      <c r="XF342"/>
      <c r="XG342"/>
      <c r="XH342"/>
      <c r="XI342"/>
      <c r="XJ342"/>
      <c r="XK342"/>
      <c r="XL342"/>
      <c r="XM342"/>
      <c r="XN342"/>
      <c r="XO342"/>
      <c r="XP342"/>
      <c r="XQ342"/>
      <c r="XR342"/>
      <c r="XS342"/>
      <c r="XT342"/>
      <c r="XU342"/>
      <c r="XV342"/>
      <c r="XW342"/>
      <c r="XX342"/>
      <c r="XY342"/>
      <c r="XZ342"/>
      <c r="YA342"/>
      <c r="YB342"/>
      <c r="YC342"/>
      <c r="YD342"/>
      <c r="YE342"/>
      <c r="YF342"/>
      <c r="YG342"/>
      <c r="YH342"/>
      <c r="YI342"/>
      <c r="YJ342"/>
      <c r="YK342"/>
      <c r="YL342"/>
      <c r="YM342"/>
      <c r="YN342"/>
      <c r="YO342"/>
      <c r="YP342"/>
      <c r="YQ342"/>
      <c r="YR342"/>
      <c r="YS342"/>
      <c r="YT342"/>
      <c r="YU342"/>
      <c r="YV342"/>
      <c r="YW342"/>
      <c r="YX342"/>
      <c r="YY342"/>
      <c r="YZ342"/>
      <c r="ZA342"/>
      <c r="ZB342"/>
      <c r="ZC342"/>
      <c r="ZD342"/>
      <c r="ZE342"/>
      <c r="ZF342"/>
      <c r="ZG342"/>
      <c r="ZH342"/>
      <c r="ZI342"/>
      <c r="ZJ342"/>
      <c r="ZK342"/>
      <c r="ZL342"/>
      <c r="ZM342"/>
      <c r="ZN342"/>
      <c r="ZO342"/>
      <c r="ZP342"/>
      <c r="ZQ342"/>
      <c r="ZR342"/>
      <c r="ZS342"/>
      <c r="ZT342"/>
      <c r="ZU342"/>
      <c r="ZV342"/>
      <c r="ZW342"/>
      <c r="ZX342"/>
      <c r="ZY342"/>
      <c r="ZZ342"/>
      <c r="AAA342"/>
      <c r="AAB342"/>
      <c r="AAC342"/>
      <c r="AAD342"/>
      <c r="AAE342"/>
      <c r="AAF342"/>
      <c r="AAG342"/>
      <c r="AAH342"/>
      <c r="AAI342"/>
      <c r="AAJ342"/>
      <c r="AAK342"/>
      <c r="AAL342"/>
      <c r="AAM342"/>
      <c r="AAN342"/>
      <c r="AAO342"/>
      <c r="AAP342"/>
      <c r="AAQ342"/>
      <c r="AAR342"/>
      <c r="AAS342"/>
      <c r="AAT342"/>
      <c r="AAU342"/>
      <c r="AAV342"/>
      <c r="AAW342"/>
      <c r="AAX342"/>
      <c r="AAY342"/>
      <c r="AAZ342"/>
      <c r="ABA342"/>
      <c r="ABB342"/>
      <c r="ABC342"/>
      <c r="ABD342"/>
      <c r="ABE342"/>
      <c r="ABF342"/>
      <c r="ABG342"/>
      <c r="ABH342"/>
      <c r="ABI342"/>
      <c r="ABJ342"/>
      <c r="ABK342"/>
      <c r="ABL342"/>
      <c r="ABM342"/>
      <c r="ABN342"/>
      <c r="ABO342"/>
      <c r="ABP342"/>
      <c r="ABQ342"/>
      <c r="ABR342"/>
      <c r="ABS342"/>
      <c r="ABT342"/>
      <c r="ABU342"/>
      <c r="ABV342"/>
      <c r="ABW342"/>
      <c r="ABX342"/>
      <c r="ABY342"/>
      <c r="ABZ342"/>
      <c r="ACA342"/>
      <c r="ACB342"/>
      <c r="ACC342"/>
      <c r="ACD342"/>
      <c r="ACE342"/>
      <c r="ACF342"/>
      <c r="ACG342"/>
      <c r="ACH342"/>
      <c r="ACI342"/>
      <c r="ACJ342"/>
      <c r="ACK342"/>
      <c r="ACL342"/>
      <c r="ACM342"/>
      <c r="ACN342"/>
      <c r="ACO342"/>
      <c r="ACP342"/>
      <c r="ACQ342"/>
      <c r="ACR342"/>
      <c r="ACS342"/>
      <c r="ACT342"/>
      <c r="ACU342"/>
      <c r="ACV342"/>
      <c r="ACW342"/>
      <c r="ACX342"/>
      <c r="ACY342"/>
      <c r="ACZ342"/>
      <c r="ADA342"/>
      <c r="ADB342"/>
      <c r="ADC342"/>
      <c r="ADD342"/>
      <c r="ADE342"/>
      <c r="ADF342"/>
      <c r="ADG342"/>
      <c r="ADH342"/>
      <c r="ADI342"/>
      <c r="ADJ342"/>
      <c r="ADK342"/>
      <c r="ADL342"/>
      <c r="ADM342"/>
      <c r="ADN342"/>
      <c r="ADO342"/>
      <c r="ADP342"/>
      <c r="ADQ342"/>
      <c r="ADR342"/>
      <c r="ADS342"/>
      <c r="ADT342"/>
      <c r="ADU342"/>
      <c r="ADV342"/>
      <c r="ADW342"/>
      <c r="ADX342"/>
      <c r="ADY342"/>
      <c r="ADZ342"/>
      <c r="AEA342"/>
      <c r="AEB342"/>
      <c r="AEC342"/>
      <c r="AED342"/>
      <c r="AEE342"/>
      <c r="AEF342"/>
      <c r="AEG342"/>
      <c r="AEH342"/>
      <c r="AEI342"/>
      <c r="AEJ342"/>
      <c r="AEK342"/>
      <c r="AEL342"/>
      <c r="AEM342"/>
      <c r="AEN342"/>
      <c r="AEO342"/>
      <c r="AEP342"/>
      <c r="AEQ342"/>
      <c r="AER342"/>
      <c r="AES342"/>
      <c r="AET342"/>
      <c r="AEU342"/>
      <c r="AEV342"/>
      <c r="AEW342"/>
      <c r="AEX342"/>
      <c r="AEY342"/>
      <c r="AEZ342"/>
      <c r="AFA342"/>
      <c r="AFB342"/>
      <c r="AFC342"/>
      <c r="AFD342"/>
      <c r="AFE342"/>
      <c r="AFF342"/>
      <c r="AFG342"/>
      <c r="AFH342"/>
      <c r="AFI342"/>
      <c r="AFJ342"/>
      <c r="AFK342"/>
      <c r="AFL342"/>
      <c r="AFM342"/>
      <c r="AFN342"/>
      <c r="AFO342"/>
      <c r="AFP342"/>
      <c r="AFQ342"/>
      <c r="AFR342"/>
      <c r="AFS342"/>
      <c r="AFT342"/>
      <c r="AFU342"/>
      <c r="AFV342"/>
      <c r="AFW342"/>
      <c r="AFX342"/>
      <c r="AFY342"/>
      <c r="AFZ342"/>
      <c r="AGA342"/>
      <c r="AGB342"/>
      <c r="AGC342"/>
      <c r="AGD342"/>
      <c r="AGE342"/>
      <c r="AGF342"/>
      <c r="AGG342"/>
      <c r="AGH342"/>
      <c r="AGI342"/>
      <c r="AGJ342"/>
      <c r="AGK342"/>
      <c r="AGL342"/>
      <c r="AGM342"/>
      <c r="AGN342"/>
      <c r="AGO342"/>
      <c r="AGP342"/>
      <c r="AGQ342"/>
      <c r="AGR342"/>
      <c r="AGS342"/>
      <c r="AGT342"/>
      <c r="AGU342"/>
      <c r="AGV342"/>
      <c r="AGW342"/>
      <c r="AGX342"/>
      <c r="AGY342"/>
      <c r="AGZ342"/>
      <c r="AHA342"/>
      <c r="AHB342"/>
      <c r="AHC342"/>
      <c r="AHD342"/>
      <c r="AHE342"/>
      <c r="AHF342"/>
      <c r="AHG342"/>
      <c r="AHH342"/>
      <c r="AHI342"/>
      <c r="AHJ342"/>
      <c r="AHK342"/>
      <c r="AHL342"/>
      <c r="AHM342"/>
      <c r="AHN342"/>
      <c r="AHO342"/>
      <c r="AHP342"/>
      <c r="AHQ342"/>
      <c r="AHR342"/>
      <c r="AHS342"/>
      <c r="AHT342"/>
      <c r="AHU342"/>
      <c r="AHV342"/>
      <c r="AHW342"/>
      <c r="AHX342"/>
      <c r="AHY342"/>
      <c r="AHZ342"/>
      <c r="AIA342"/>
      <c r="AIB342"/>
      <c r="AIC342"/>
      <c r="AID342"/>
      <c r="AIE342"/>
      <c r="AIF342"/>
      <c r="AIG342"/>
      <c r="AIH342"/>
      <c r="AII342"/>
      <c r="AIJ342"/>
      <c r="AIK342"/>
      <c r="AIL342"/>
      <c r="AIM342"/>
      <c r="AIN342"/>
      <c r="AIO342"/>
      <c r="AIP342"/>
      <c r="AIQ342"/>
      <c r="AIR342"/>
      <c r="AIS342"/>
      <c r="AIT342"/>
      <c r="AIU342"/>
      <c r="AIV342"/>
      <c r="AIW342"/>
      <c r="AIX342"/>
      <c r="AIY342"/>
      <c r="AIZ342"/>
      <c r="AJA342"/>
      <c r="AJB342"/>
      <c r="AJC342"/>
      <c r="AJD342"/>
      <c r="AJE342"/>
      <c r="AJF342"/>
      <c r="AJG342"/>
      <c r="AJH342"/>
      <c r="AJI342"/>
      <c r="AJJ342"/>
      <c r="AJK342"/>
      <c r="AJL342"/>
      <c r="AJM342"/>
      <c r="AJN342"/>
      <c r="AJO342"/>
      <c r="AJP342"/>
      <c r="AJQ342"/>
      <c r="AJR342"/>
      <c r="AJS342"/>
      <c r="AJT342"/>
      <c r="AJU342"/>
      <c r="AJV342"/>
      <c r="AJW342"/>
      <c r="AJX342"/>
      <c r="AJY342"/>
      <c r="AJZ342"/>
      <c r="AKA342"/>
      <c r="AKB342"/>
      <c r="AKC342"/>
      <c r="AKD342"/>
      <c r="AKE342"/>
      <c r="AKF342"/>
      <c r="AKG342"/>
      <c r="AKH342"/>
      <c r="AKI342"/>
      <c r="AKJ342"/>
      <c r="AKK342"/>
      <c r="AKL342"/>
      <c r="AKM342"/>
      <c r="AKN342"/>
      <c r="AKO342"/>
      <c r="AKP342"/>
      <c r="AKQ342"/>
      <c r="AKR342"/>
      <c r="AKS342"/>
      <c r="AKT342"/>
      <c r="AKU342"/>
      <c r="AKV342"/>
      <c r="AKW342"/>
      <c r="AKX342"/>
      <c r="AKY342"/>
      <c r="AKZ342"/>
      <c r="ALA342"/>
      <c r="ALB342"/>
      <c r="ALC342"/>
      <c r="ALD342"/>
      <c r="ALE342"/>
      <c r="ALF342"/>
      <c r="ALG342"/>
      <c r="ALH342"/>
      <c r="ALI342"/>
      <c r="ALJ342"/>
      <c r="ALK342"/>
      <c r="ALL342"/>
      <c r="ALM342"/>
      <c r="ALN342"/>
      <c r="ALO342"/>
      <c r="ALP342"/>
      <c r="ALQ342"/>
      <c r="ALR342"/>
      <c r="ALS342"/>
      <c r="ALT342"/>
      <c r="ALU342"/>
      <c r="ALV342"/>
      <c r="ALW342"/>
      <c r="ALX342"/>
      <c r="ALY342"/>
      <c r="ALZ342"/>
      <c r="AMA342"/>
      <c r="AMB342"/>
      <c r="AMC342"/>
      <c r="AMD342"/>
      <c r="AME342"/>
      <c r="AMF342"/>
      <c r="AMG342"/>
      <c r="AMH342"/>
      <c r="AMI342"/>
      <c r="AMJ342"/>
    </row>
    <row r="343" spans="1:1024">
      <c r="A343" s="19" t="s">
        <v>56</v>
      </c>
      <c r="B343" s="15">
        <v>1</v>
      </c>
      <c r="C343" s="29">
        <v>20309</v>
      </c>
      <c r="D343" s="29">
        <v>42487</v>
      </c>
      <c r="E343" s="29">
        <v>42492</v>
      </c>
      <c r="F343" s="19">
        <f t="shared" si="43"/>
        <v>5</v>
      </c>
      <c r="G343" s="19" t="str">
        <f t="shared" si="44"/>
        <v>60years, 8months</v>
      </c>
      <c r="H343" s="19" t="s">
        <v>54</v>
      </c>
      <c r="I343" s="19" t="s">
        <v>52</v>
      </c>
      <c r="J343" s="19">
        <v>0</v>
      </c>
      <c r="K343" s="19">
        <v>1</v>
      </c>
      <c r="L343" s="19">
        <v>0</v>
      </c>
      <c r="M343" s="19">
        <v>0</v>
      </c>
      <c r="N343" s="19">
        <v>1</v>
      </c>
      <c r="O343" s="19">
        <v>0</v>
      </c>
      <c r="P343" s="19">
        <v>0</v>
      </c>
      <c r="Q343" s="19">
        <v>0</v>
      </c>
      <c r="R343" s="19">
        <v>1</v>
      </c>
      <c r="S343" s="18">
        <v>0</v>
      </c>
      <c r="T343" s="18">
        <v>0</v>
      </c>
      <c r="U343" s="18">
        <v>0</v>
      </c>
      <c r="V343" s="18">
        <v>0</v>
      </c>
      <c r="W343" s="18">
        <v>1</v>
      </c>
      <c r="X343" s="18">
        <v>0</v>
      </c>
      <c r="Y343" s="18">
        <v>30.9</v>
      </c>
      <c r="Z343" s="19">
        <f t="shared" si="45"/>
        <v>1</v>
      </c>
      <c r="AA343" s="18">
        <v>0</v>
      </c>
      <c r="AB343" s="18">
        <v>0</v>
      </c>
      <c r="AC343" s="32">
        <v>0</v>
      </c>
      <c r="AD343" s="32">
        <v>0</v>
      </c>
      <c r="AE343" s="32">
        <v>0</v>
      </c>
      <c r="AF343" s="32">
        <v>0</v>
      </c>
      <c r="AG343" s="32">
        <v>0</v>
      </c>
      <c r="AH343" s="32">
        <v>0</v>
      </c>
      <c r="AI343" s="32">
        <v>0</v>
      </c>
      <c r="AJ343" s="32">
        <v>0</v>
      </c>
      <c r="AK343" s="32">
        <v>0</v>
      </c>
      <c r="AL343" s="19">
        <v>0</v>
      </c>
      <c r="AM343" s="19">
        <v>140</v>
      </c>
      <c r="AN343" s="19">
        <v>147</v>
      </c>
      <c r="AO343" s="18">
        <f t="shared" si="38"/>
        <v>0</v>
      </c>
      <c r="AP343" s="18">
        <f t="shared" si="39"/>
        <v>1</v>
      </c>
      <c r="AQ343" s="19">
        <v>0</v>
      </c>
      <c r="AR343" s="19">
        <f>F343</f>
        <v>5</v>
      </c>
      <c r="AS343" s="19">
        <v>1</v>
      </c>
      <c r="AT343" s="19">
        <v>1</v>
      </c>
      <c r="AU343" s="19">
        <f t="shared" si="40"/>
        <v>6</v>
      </c>
      <c r="AV343" s="19">
        <v>1</v>
      </c>
      <c r="AW343" s="19">
        <v>0</v>
      </c>
      <c r="AX343" s="19">
        <v>0</v>
      </c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  <c r="LX343"/>
      <c r="LY343"/>
      <c r="LZ343"/>
      <c r="MA343"/>
      <c r="MB343"/>
      <c r="MC343"/>
      <c r="MD343"/>
      <c r="ME343"/>
      <c r="MF343"/>
      <c r="MG343"/>
      <c r="MH343"/>
      <c r="MI343"/>
      <c r="MJ343"/>
      <c r="MK343"/>
      <c r="ML343"/>
      <c r="MM343"/>
      <c r="MN343"/>
      <c r="MO343"/>
      <c r="MP343"/>
      <c r="MQ343"/>
      <c r="MR343"/>
      <c r="MS343"/>
      <c r="MT343"/>
      <c r="MU343"/>
      <c r="MV343"/>
      <c r="MW343"/>
      <c r="MX343"/>
      <c r="MY343"/>
      <c r="MZ343"/>
      <c r="NA343"/>
      <c r="NB343"/>
      <c r="NC343"/>
      <c r="ND343"/>
      <c r="NE343"/>
      <c r="NF343"/>
      <c r="NG343"/>
      <c r="NH343"/>
      <c r="NI343"/>
      <c r="NJ343"/>
      <c r="NK343"/>
      <c r="NL343"/>
      <c r="NM343"/>
      <c r="NN343"/>
      <c r="NO343"/>
      <c r="NP343"/>
      <c r="NQ343"/>
      <c r="NR343"/>
      <c r="NS343"/>
      <c r="NT343"/>
      <c r="NU343"/>
      <c r="NV343"/>
      <c r="NW343"/>
      <c r="NX343"/>
      <c r="NY343"/>
      <c r="NZ343"/>
      <c r="OA343"/>
      <c r="OB343"/>
      <c r="OC343"/>
      <c r="OD343"/>
      <c r="OE343"/>
      <c r="OF343"/>
      <c r="OG343"/>
      <c r="OH343"/>
      <c r="OI343"/>
      <c r="OJ343"/>
      <c r="OK343"/>
      <c r="OL343"/>
      <c r="OM343"/>
      <c r="ON343"/>
      <c r="OO343"/>
      <c r="OP343"/>
      <c r="OQ343"/>
      <c r="OR343"/>
      <c r="OS343"/>
      <c r="OT343"/>
      <c r="OU343"/>
      <c r="OV343"/>
      <c r="OW343"/>
      <c r="OX343"/>
      <c r="OY343"/>
      <c r="OZ343"/>
      <c r="PA343"/>
      <c r="PB343"/>
      <c r="PC343"/>
      <c r="PD343"/>
      <c r="PE343"/>
      <c r="PF343"/>
      <c r="PG343"/>
      <c r="PH343"/>
      <c r="PI343"/>
      <c r="PJ343"/>
      <c r="PK343"/>
      <c r="PL343"/>
      <c r="PM343"/>
      <c r="PN343"/>
      <c r="PO343"/>
      <c r="PP343"/>
      <c r="PQ343"/>
      <c r="PR343"/>
      <c r="PS343"/>
      <c r="PT343"/>
      <c r="PU343"/>
      <c r="PV343"/>
      <c r="PW343"/>
      <c r="PX343"/>
      <c r="PY343"/>
      <c r="PZ343"/>
      <c r="QA343"/>
      <c r="QB343"/>
      <c r="QC343"/>
      <c r="QD343"/>
      <c r="QE343"/>
      <c r="QF343"/>
      <c r="QG343"/>
      <c r="QH343"/>
      <c r="QI343"/>
      <c r="QJ343"/>
      <c r="QK343"/>
      <c r="QL343"/>
      <c r="QM343"/>
      <c r="QN343"/>
      <c r="QO343"/>
      <c r="QP343"/>
      <c r="QQ343"/>
      <c r="QR343"/>
      <c r="QS343"/>
      <c r="QT343"/>
      <c r="QU343"/>
      <c r="QV343"/>
      <c r="QW343"/>
      <c r="QX343"/>
      <c r="QY343"/>
      <c r="QZ343"/>
      <c r="RA343"/>
      <c r="RB343"/>
      <c r="RC343"/>
      <c r="RD343"/>
      <c r="RE343"/>
      <c r="RF343"/>
      <c r="RG343"/>
      <c r="RH343"/>
      <c r="RI343"/>
      <c r="RJ343"/>
      <c r="RK343"/>
      <c r="RL343"/>
      <c r="RM343"/>
      <c r="RN343"/>
      <c r="RO343"/>
      <c r="RP343"/>
      <c r="RQ343"/>
      <c r="RR343"/>
      <c r="RS343"/>
      <c r="RT343"/>
      <c r="RU343"/>
      <c r="RV343"/>
      <c r="RW343"/>
      <c r="RX343"/>
      <c r="RY343"/>
      <c r="RZ343"/>
      <c r="SA343"/>
      <c r="SB343"/>
      <c r="SC343"/>
      <c r="SD343"/>
      <c r="SE343"/>
      <c r="SF343"/>
      <c r="SG343"/>
      <c r="SH343"/>
      <c r="SI343"/>
      <c r="SJ343"/>
      <c r="SK343"/>
      <c r="SL343"/>
      <c r="SM343"/>
      <c r="SN343"/>
      <c r="SO343"/>
      <c r="SP343"/>
      <c r="SQ343"/>
      <c r="SR343"/>
      <c r="SS343"/>
      <c r="ST343"/>
      <c r="SU343"/>
      <c r="SV343"/>
      <c r="SW343"/>
      <c r="SX343"/>
      <c r="SY343"/>
      <c r="SZ343"/>
      <c r="TA343"/>
      <c r="TB343"/>
      <c r="TC343"/>
      <c r="TD343"/>
      <c r="TE343"/>
      <c r="TF343"/>
      <c r="TG343"/>
      <c r="TH343"/>
      <c r="TI343"/>
      <c r="TJ343"/>
      <c r="TK343"/>
      <c r="TL343"/>
      <c r="TM343"/>
      <c r="TN343"/>
      <c r="TO343"/>
      <c r="TP343"/>
      <c r="TQ343"/>
      <c r="TR343"/>
      <c r="TS343"/>
      <c r="TT343"/>
      <c r="TU343"/>
      <c r="TV343"/>
      <c r="TW343"/>
      <c r="TX343"/>
      <c r="TY343"/>
      <c r="TZ343"/>
      <c r="UA343"/>
      <c r="UB343"/>
      <c r="UC343"/>
      <c r="UD343"/>
      <c r="UE343"/>
      <c r="UF343"/>
      <c r="UG343"/>
      <c r="UH343"/>
      <c r="UI343"/>
      <c r="UJ343"/>
      <c r="UK343"/>
      <c r="UL343"/>
      <c r="UM343"/>
      <c r="UN343"/>
      <c r="UO343"/>
      <c r="UP343"/>
      <c r="UQ343"/>
      <c r="UR343"/>
      <c r="US343"/>
      <c r="UT343"/>
      <c r="UU343"/>
      <c r="UV343"/>
      <c r="UW343"/>
      <c r="UX343"/>
      <c r="UY343"/>
      <c r="UZ343"/>
      <c r="VA343"/>
      <c r="VB343"/>
      <c r="VC343"/>
      <c r="VD343"/>
      <c r="VE343"/>
      <c r="VF343"/>
      <c r="VG343"/>
      <c r="VH343"/>
      <c r="VI343"/>
      <c r="VJ343"/>
      <c r="VK343"/>
      <c r="VL343"/>
      <c r="VM343"/>
      <c r="VN343"/>
      <c r="VO343"/>
      <c r="VP343"/>
      <c r="VQ343"/>
      <c r="VR343"/>
      <c r="VS343"/>
      <c r="VT343"/>
      <c r="VU343"/>
      <c r="VV343"/>
      <c r="VW343"/>
      <c r="VX343"/>
      <c r="VY343"/>
      <c r="VZ343"/>
      <c r="WA343"/>
      <c r="WB343"/>
      <c r="WC343"/>
      <c r="WD343"/>
      <c r="WE343"/>
      <c r="WF343"/>
      <c r="WG343"/>
      <c r="WH343"/>
      <c r="WI343"/>
      <c r="WJ343"/>
      <c r="WK343"/>
      <c r="WL343"/>
      <c r="WM343"/>
      <c r="WN343"/>
      <c r="WO343"/>
      <c r="WP343"/>
      <c r="WQ343"/>
      <c r="WR343"/>
      <c r="WS343"/>
      <c r="WT343"/>
      <c r="WU343"/>
      <c r="WV343"/>
      <c r="WW343"/>
      <c r="WX343"/>
      <c r="WY343"/>
      <c r="WZ343"/>
      <c r="XA343"/>
      <c r="XB343"/>
      <c r="XC343"/>
      <c r="XD343"/>
      <c r="XE343"/>
      <c r="XF343"/>
      <c r="XG343"/>
      <c r="XH343"/>
      <c r="XI343"/>
      <c r="XJ343"/>
      <c r="XK343"/>
      <c r="XL343"/>
      <c r="XM343"/>
      <c r="XN343"/>
      <c r="XO343"/>
      <c r="XP343"/>
      <c r="XQ343"/>
      <c r="XR343"/>
      <c r="XS343"/>
      <c r="XT343"/>
      <c r="XU343"/>
      <c r="XV343"/>
      <c r="XW343"/>
      <c r="XX343"/>
      <c r="XY343"/>
      <c r="XZ343"/>
      <c r="YA343"/>
      <c r="YB343"/>
      <c r="YC343"/>
      <c r="YD343"/>
      <c r="YE343"/>
      <c r="YF343"/>
      <c r="YG343"/>
      <c r="YH343"/>
      <c r="YI343"/>
      <c r="YJ343"/>
      <c r="YK343"/>
      <c r="YL343"/>
      <c r="YM343"/>
      <c r="YN343"/>
      <c r="YO343"/>
      <c r="YP343"/>
      <c r="YQ343"/>
      <c r="YR343"/>
      <c r="YS343"/>
      <c r="YT343"/>
      <c r="YU343"/>
      <c r="YV343"/>
      <c r="YW343"/>
      <c r="YX343"/>
      <c r="YY343"/>
      <c r="YZ343"/>
      <c r="ZA343"/>
      <c r="ZB343"/>
      <c r="ZC343"/>
      <c r="ZD343"/>
      <c r="ZE343"/>
      <c r="ZF343"/>
      <c r="ZG343"/>
      <c r="ZH343"/>
      <c r="ZI343"/>
      <c r="ZJ343"/>
      <c r="ZK343"/>
      <c r="ZL343"/>
      <c r="ZM343"/>
      <c r="ZN343"/>
      <c r="ZO343"/>
      <c r="ZP343"/>
      <c r="ZQ343"/>
      <c r="ZR343"/>
      <c r="ZS343"/>
      <c r="ZT343"/>
      <c r="ZU343"/>
      <c r="ZV343"/>
      <c r="ZW343"/>
      <c r="ZX343"/>
      <c r="ZY343"/>
      <c r="ZZ343"/>
      <c r="AAA343"/>
      <c r="AAB343"/>
      <c r="AAC343"/>
      <c r="AAD343"/>
      <c r="AAE343"/>
      <c r="AAF343"/>
      <c r="AAG343"/>
      <c r="AAH343"/>
      <c r="AAI343"/>
      <c r="AAJ343"/>
      <c r="AAK343"/>
      <c r="AAL343"/>
      <c r="AAM343"/>
      <c r="AAN343"/>
      <c r="AAO343"/>
      <c r="AAP343"/>
      <c r="AAQ343"/>
      <c r="AAR343"/>
      <c r="AAS343"/>
      <c r="AAT343"/>
      <c r="AAU343"/>
      <c r="AAV343"/>
      <c r="AAW343"/>
      <c r="AAX343"/>
      <c r="AAY343"/>
      <c r="AAZ343"/>
      <c r="ABA343"/>
      <c r="ABB343"/>
      <c r="ABC343"/>
      <c r="ABD343"/>
      <c r="ABE343"/>
      <c r="ABF343"/>
      <c r="ABG343"/>
      <c r="ABH343"/>
      <c r="ABI343"/>
      <c r="ABJ343"/>
      <c r="ABK343"/>
      <c r="ABL343"/>
      <c r="ABM343"/>
      <c r="ABN343"/>
      <c r="ABO343"/>
      <c r="ABP343"/>
      <c r="ABQ343"/>
      <c r="ABR343"/>
      <c r="ABS343"/>
      <c r="ABT343"/>
      <c r="ABU343"/>
      <c r="ABV343"/>
      <c r="ABW343"/>
      <c r="ABX343"/>
      <c r="ABY343"/>
      <c r="ABZ343"/>
      <c r="ACA343"/>
      <c r="ACB343"/>
      <c r="ACC343"/>
      <c r="ACD343"/>
      <c r="ACE343"/>
      <c r="ACF343"/>
      <c r="ACG343"/>
      <c r="ACH343"/>
      <c r="ACI343"/>
      <c r="ACJ343"/>
      <c r="ACK343"/>
      <c r="ACL343"/>
      <c r="ACM343"/>
      <c r="ACN343"/>
      <c r="ACO343"/>
      <c r="ACP343"/>
      <c r="ACQ343"/>
      <c r="ACR343"/>
      <c r="ACS343"/>
      <c r="ACT343"/>
      <c r="ACU343"/>
      <c r="ACV343"/>
      <c r="ACW343"/>
      <c r="ACX343"/>
      <c r="ACY343"/>
      <c r="ACZ343"/>
      <c r="ADA343"/>
      <c r="ADB343"/>
      <c r="ADC343"/>
      <c r="ADD343"/>
      <c r="ADE343"/>
      <c r="ADF343"/>
      <c r="ADG343"/>
      <c r="ADH343"/>
      <c r="ADI343"/>
      <c r="ADJ343"/>
      <c r="ADK343"/>
      <c r="ADL343"/>
      <c r="ADM343"/>
      <c r="ADN343"/>
      <c r="ADO343"/>
      <c r="ADP343"/>
      <c r="ADQ343"/>
      <c r="ADR343"/>
      <c r="ADS343"/>
      <c r="ADT343"/>
      <c r="ADU343"/>
      <c r="ADV343"/>
      <c r="ADW343"/>
      <c r="ADX343"/>
      <c r="ADY343"/>
      <c r="ADZ343"/>
      <c r="AEA343"/>
      <c r="AEB343"/>
      <c r="AEC343"/>
      <c r="AED343"/>
      <c r="AEE343"/>
      <c r="AEF343"/>
      <c r="AEG343"/>
      <c r="AEH343"/>
      <c r="AEI343"/>
      <c r="AEJ343"/>
      <c r="AEK343"/>
      <c r="AEL343"/>
      <c r="AEM343"/>
      <c r="AEN343"/>
      <c r="AEO343"/>
      <c r="AEP343"/>
      <c r="AEQ343"/>
      <c r="AER343"/>
      <c r="AES343"/>
      <c r="AET343"/>
      <c r="AEU343"/>
      <c r="AEV343"/>
      <c r="AEW343"/>
      <c r="AEX343"/>
      <c r="AEY343"/>
      <c r="AEZ343"/>
      <c r="AFA343"/>
      <c r="AFB343"/>
      <c r="AFC343"/>
      <c r="AFD343"/>
      <c r="AFE343"/>
      <c r="AFF343"/>
      <c r="AFG343"/>
      <c r="AFH343"/>
      <c r="AFI343"/>
      <c r="AFJ343"/>
      <c r="AFK343"/>
      <c r="AFL343"/>
      <c r="AFM343"/>
      <c r="AFN343"/>
      <c r="AFO343"/>
      <c r="AFP343"/>
      <c r="AFQ343"/>
      <c r="AFR343"/>
      <c r="AFS343"/>
      <c r="AFT343"/>
      <c r="AFU343"/>
      <c r="AFV343"/>
      <c r="AFW343"/>
      <c r="AFX343"/>
      <c r="AFY343"/>
      <c r="AFZ343"/>
      <c r="AGA343"/>
      <c r="AGB343"/>
      <c r="AGC343"/>
      <c r="AGD343"/>
      <c r="AGE343"/>
      <c r="AGF343"/>
      <c r="AGG343"/>
      <c r="AGH343"/>
      <c r="AGI343"/>
      <c r="AGJ343"/>
      <c r="AGK343"/>
      <c r="AGL343"/>
      <c r="AGM343"/>
      <c r="AGN343"/>
      <c r="AGO343"/>
      <c r="AGP343"/>
      <c r="AGQ343"/>
      <c r="AGR343"/>
      <c r="AGS343"/>
      <c r="AGT343"/>
      <c r="AGU343"/>
      <c r="AGV343"/>
      <c r="AGW343"/>
      <c r="AGX343"/>
      <c r="AGY343"/>
      <c r="AGZ343"/>
      <c r="AHA343"/>
      <c r="AHB343"/>
      <c r="AHC343"/>
      <c r="AHD343"/>
      <c r="AHE343"/>
      <c r="AHF343"/>
      <c r="AHG343"/>
      <c r="AHH343"/>
      <c r="AHI343"/>
      <c r="AHJ343"/>
      <c r="AHK343"/>
      <c r="AHL343"/>
      <c r="AHM343"/>
      <c r="AHN343"/>
      <c r="AHO343"/>
      <c r="AHP343"/>
      <c r="AHQ343"/>
      <c r="AHR343"/>
      <c r="AHS343"/>
      <c r="AHT343"/>
      <c r="AHU343"/>
      <c r="AHV343"/>
      <c r="AHW343"/>
      <c r="AHX343"/>
      <c r="AHY343"/>
      <c r="AHZ343"/>
      <c r="AIA343"/>
      <c r="AIB343"/>
      <c r="AIC343"/>
      <c r="AID343"/>
      <c r="AIE343"/>
      <c r="AIF343"/>
      <c r="AIG343"/>
      <c r="AIH343"/>
      <c r="AII343"/>
      <c r="AIJ343"/>
      <c r="AIK343"/>
      <c r="AIL343"/>
      <c r="AIM343"/>
      <c r="AIN343"/>
      <c r="AIO343"/>
      <c r="AIP343"/>
      <c r="AIQ343"/>
      <c r="AIR343"/>
      <c r="AIS343"/>
      <c r="AIT343"/>
      <c r="AIU343"/>
      <c r="AIV343"/>
      <c r="AIW343"/>
      <c r="AIX343"/>
      <c r="AIY343"/>
      <c r="AIZ343"/>
      <c r="AJA343"/>
      <c r="AJB343"/>
      <c r="AJC343"/>
      <c r="AJD343"/>
      <c r="AJE343"/>
      <c r="AJF343"/>
      <c r="AJG343"/>
      <c r="AJH343"/>
      <c r="AJI343"/>
      <c r="AJJ343"/>
      <c r="AJK343"/>
      <c r="AJL343"/>
      <c r="AJM343"/>
      <c r="AJN343"/>
      <c r="AJO343"/>
      <c r="AJP343"/>
      <c r="AJQ343"/>
      <c r="AJR343"/>
      <c r="AJS343"/>
      <c r="AJT343"/>
      <c r="AJU343"/>
      <c r="AJV343"/>
      <c r="AJW343"/>
      <c r="AJX343"/>
      <c r="AJY343"/>
      <c r="AJZ343"/>
      <c r="AKA343"/>
      <c r="AKB343"/>
      <c r="AKC343"/>
      <c r="AKD343"/>
      <c r="AKE343"/>
      <c r="AKF343"/>
      <c r="AKG343"/>
      <c r="AKH343"/>
      <c r="AKI343"/>
      <c r="AKJ343"/>
      <c r="AKK343"/>
      <c r="AKL343"/>
      <c r="AKM343"/>
      <c r="AKN343"/>
      <c r="AKO343"/>
      <c r="AKP343"/>
      <c r="AKQ343"/>
      <c r="AKR343"/>
      <c r="AKS343"/>
      <c r="AKT343"/>
      <c r="AKU343"/>
      <c r="AKV343"/>
      <c r="AKW343"/>
      <c r="AKX343"/>
      <c r="AKY343"/>
      <c r="AKZ343"/>
      <c r="ALA343"/>
      <c r="ALB343"/>
      <c r="ALC343"/>
      <c r="ALD343"/>
      <c r="ALE343"/>
      <c r="ALF343"/>
      <c r="ALG343"/>
      <c r="ALH343"/>
      <c r="ALI343"/>
      <c r="ALJ343"/>
      <c r="ALK343"/>
      <c r="ALL343"/>
      <c r="ALM343"/>
      <c r="ALN343"/>
      <c r="ALO343"/>
      <c r="ALP343"/>
      <c r="ALQ343"/>
      <c r="ALR343"/>
      <c r="ALS343"/>
      <c r="ALT343"/>
      <c r="ALU343"/>
      <c r="ALV343"/>
      <c r="ALW343"/>
      <c r="ALX343"/>
      <c r="ALY343"/>
      <c r="ALZ343"/>
      <c r="AMA343"/>
      <c r="AMB343"/>
      <c r="AMC343"/>
      <c r="AMD343"/>
      <c r="AME343"/>
      <c r="AMF343"/>
      <c r="AMG343"/>
      <c r="AMH343"/>
      <c r="AMI343"/>
      <c r="AMJ343"/>
    </row>
    <row r="344" spans="1:1024">
      <c r="A344" s="19" t="s">
        <v>56</v>
      </c>
      <c r="B344" s="15">
        <v>1</v>
      </c>
      <c r="C344" s="29">
        <v>34626</v>
      </c>
      <c r="D344" s="29">
        <v>42454</v>
      </c>
      <c r="E344" s="29">
        <v>42457</v>
      </c>
      <c r="F344" s="19">
        <f t="shared" si="43"/>
        <v>3</v>
      </c>
      <c r="G344" s="19" t="str">
        <f t="shared" si="44"/>
        <v>21years, 5months</v>
      </c>
      <c r="H344" s="19" t="s">
        <v>54</v>
      </c>
      <c r="I344" s="19" t="s">
        <v>52</v>
      </c>
      <c r="J344" s="19">
        <v>0</v>
      </c>
      <c r="K344" s="19">
        <v>0</v>
      </c>
      <c r="L344" s="19">
        <v>0</v>
      </c>
      <c r="M344" s="19">
        <v>0</v>
      </c>
      <c r="N344" s="19">
        <v>1</v>
      </c>
      <c r="O344" s="19">
        <v>0</v>
      </c>
      <c r="P344" s="19">
        <v>0</v>
      </c>
      <c r="Q344" s="19">
        <v>0</v>
      </c>
      <c r="R344" s="19">
        <v>0</v>
      </c>
      <c r="S344" s="18">
        <v>0</v>
      </c>
      <c r="T344" s="18">
        <v>0</v>
      </c>
      <c r="U344" s="18">
        <v>0</v>
      </c>
      <c r="V344" s="18">
        <v>0</v>
      </c>
      <c r="W344" s="18">
        <v>0</v>
      </c>
      <c r="X344" s="18">
        <v>0</v>
      </c>
      <c r="Y344" s="18">
        <v>48.55</v>
      </c>
      <c r="Z344" s="19">
        <f t="shared" si="45"/>
        <v>1</v>
      </c>
      <c r="AA344" s="18">
        <v>0</v>
      </c>
      <c r="AB344" s="18">
        <v>0</v>
      </c>
      <c r="AC344" s="32">
        <v>0</v>
      </c>
      <c r="AD344" s="32">
        <v>0</v>
      </c>
      <c r="AE344" s="32">
        <v>0</v>
      </c>
      <c r="AF344" s="32">
        <v>0</v>
      </c>
      <c r="AG344" s="32">
        <v>0</v>
      </c>
      <c r="AH344" s="32">
        <v>0</v>
      </c>
      <c r="AI344" s="32">
        <v>0</v>
      </c>
      <c r="AJ344" s="32">
        <v>0</v>
      </c>
      <c r="AK344" s="32">
        <v>0</v>
      </c>
      <c r="AL344" s="19">
        <v>0</v>
      </c>
      <c r="AM344" s="19">
        <v>140</v>
      </c>
      <c r="AN344" s="19">
        <v>143</v>
      </c>
      <c r="AO344" s="18">
        <f t="shared" si="38"/>
        <v>0</v>
      </c>
      <c r="AP344" s="18">
        <f t="shared" si="39"/>
        <v>0</v>
      </c>
      <c r="AQ344" s="19">
        <v>0</v>
      </c>
      <c r="AR344" s="19">
        <f>F344</f>
        <v>3</v>
      </c>
      <c r="AS344" s="19">
        <v>0</v>
      </c>
      <c r="AT344" s="19">
        <v>0</v>
      </c>
      <c r="AU344" s="19">
        <f t="shared" si="40"/>
        <v>3</v>
      </c>
      <c r="AV344" s="19">
        <v>0</v>
      </c>
      <c r="AW344" s="19">
        <v>0</v>
      </c>
      <c r="AX344" s="19">
        <v>0</v>
      </c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  <c r="LX344"/>
      <c r="LY344"/>
      <c r="LZ344"/>
      <c r="MA344"/>
      <c r="MB344"/>
      <c r="MC344"/>
      <c r="MD344"/>
      <c r="ME344"/>
      <c r="MF344"/>
      <c r="MG344"/>
      <c r="MH344"/>
      <c r="MI344"/>
      <c r="MJ344"/>
      <c r="MK344"/>
      <c r="ML344"/>
      <c r="MM344"/>
      <c r="MN344"/>
      <c r="MO344"/>
      <c r="MP344"/>
      <c r="MQ344"/>
      <c r="MR344"/>
      <c r="MS344"/>
      <c r="MT344"/>
      <c r="MU344"/>
      <c r="MV344"/>
      <c r="MW344"/>
      <c r="MX344"/>
      <c r="MY344"/>
      <c r="MZ344"/>
      <c r="NA344"/>
      <c r="NB344"/>
      <c r="NC344"/>
      <c r="ND344"/>
      <c r="NE344"/>
      <c r="NF344"/>
      <c r="NG344"/>
      <c r="NH344"/>
      <c r="NI344"/>
      <c r="NJ344"/>
      <c r="NK344"/>
      <c r="NL344"/>
      <c r="NM344"/>
      <c r="NN344"/>
      <c r="NO344"/>
      <c r="NP344"/>
      <c r="NQ344"/>
      <c r="NR344"/>
      <c r="NS344"/>
      <c r="NT344"/>
      <c r="NU344"/>
      <c r="NV344"/>
      <c r="NW344"/>
      <c r="NX344"/>
      <c r="NY344"/>
      <c r="NZ344"/>
      <c r="OA344"/>
      <c r="OB344"/>
      <c r="OC344"/>
      <c r="OD344"/>
      <c r="OE344"/>
      <c r="OF344"/>
      <c r="OG344"/>
      <c r="OH344"/>
      <c r="OI344"/>
      <c r="OJ344"/>
      <c r="OK344"/>
      <c r="OL344"/>
      <c r="OM344"/>
      <c r="ON344"/>
      <c r="OO344"/>
      <c r="OP344"/>
      <c r="OQ344"/>
      <c r="OR344"/>
      <c r="OS344"/>
      <c r="OT344"/>
      <c r="OU344"/>
      <c r="OV344"/>
      <c r="OW344"/>
      <c r="OX344"/>
      <c r="OY344"/>
      <c r="OZ344"/>
      <c r="PA344"/>
      <c r="PB344"/>
      <c r="PC344"/>
      <c r="PD344"/>
      <c r="PE344"/>
      <c r="PF344"/>
      <c r="PG344"/>
      <c r="PH344"/>
      <c r="PI344"/>
      <c r="PJ344"/>
      <c r="PK344"/>
      <c r="PL344"/>
      <c r="PM344"/>
      <c r="PN344"/>
      <c r="PO344"/>
      <c r="PP344"/>
      <c r="PQ344"/>
      <c r="PR344"/>
      <c r="PS344"/>
      <c r="PT344"/>
      <c r="PU344"/>
      <c r="PV344"/>
      <c r="PW344"/>
      <c r="PX344"/>
      <c r="PY344"/>
      <c r="PZ344"/>
      <c r="QA344"/>
      <c r="QB344"/>
      <c r="QC344"/>
      <c r="QD344"/>
      <c r="QE344"/>
      <c r="QF344"/>
      <c r="QG344"/>
      <c r="QH344"/>
      <c r="QI344"/>
      <c r="QJ344"/>
      <c r="QK344"/>
      <c r="QL344"/>
      <c r="QM344"/>
      <c r="QN344"/>
      <c r="QO344"/>
      <c r="QP344"/>
      <c r="QQ344"/>
      <c r="QR344"/>
      <c r="QS344"/>
      <c r="QT344"/>
      <c r="QU344"/>
      <c r="QV344"/>
      <c r="QW344"/>
      <c r="QX344"/>
      <c r="QY344"/>
      <c r="QZ344"/>
      <c r="RA344"/>
      <c r="RB344"/>
      <c r="RC344"/>
      <c r="RD344"/>
      <c r="RE344"/>
      <c r="RF344"/>
      <c r="RG344"/>
      <c r="RH344"/>
      <c r="RI344"/>
      <c r="RJ344"/>
      <c r="RK344"/>
      <c r="RL344"/>
      <c r="RM344"/>
      <c r="RN344"/>
      <c r="RO344"/>
      <c r="RP344"/>
      <c r="RQ344"/>
      <c r="RR344"/>
      <c r="RS344"/>
      <c r="RT344"/>
      <c r="RU344"/>
      <c r="RV344"/>
      <c r="RW344"/>
      <c r="RX344"/>
      <c r="RY344"/>
      <c r="RZ344"/>
      <c r="SA344"/>
      <c r="SB344"/>
      <c r="SC344"/>
      <c r="SD344"/>
      <c r="SE344"/>
      <c r="SF344"/>
      <c r="SG344"/>
      <c r="SH344"/>
      <c r="SI344"/>
      <c r="SJ344"/>
      <c r="SK344"/>
      <c r="SL344"/>
      <c r="SM344"/>
      <c r="SN344"/>
      <c r="SO344"/>
      <c r="SP344"/>
      <c r="SQ344"/>
      <c r="SR344"/>
      <c r="SS344"/>
      <c r="ST344"/>
      <c r="SU344"/>
      <c r="SV344"/>
      <c r="SW344"/>
      <c r="SX344"/>
      <c r="SY344"/>
      <c r="SZ344"/>
      <c r="TA344"/>
      <c r="TB344"/>
      <c r="TC344"/>
      <c r="TD344"/>
      <c r="TE344"/>
      <c r="TF344"/>
      <c r="TG344"/>
      <c r="TH344"/>
      <c r="TI344"/>
      <c r="TJ344"/>
      <c r="TK344"/>
      <c r="TL344"/>
      <c r="TM344"/>
      <c r="TN344"/>
      <c r="TO344"/>
      <c r="TP344"/>
      <c r="TQ344"/>
      <c r="TR344"/>
      <c r="TS344"/>
      <c r="TT344"/>
      <c r="TU344"/>
      <c r="TV344"/>
      <c r="TW344"/>
      <c r="TX344"/>
      <c r="TY344"/>
      <c r="TZ344"/>
      <c r="UA344"/>
      <c r="UB344"/>
      <c r="UC344"/>
      <c r="UD344"/>
      <c r="UE344"/>
      <c r="UF344"/>
      <c r="UG344"/>
      <c r="UH344"/>
      <c r="UI344"/>
      <c r="UJ344"/>
      <c r="UK344"/>
      <c r="UL344"/>
      <c r="UM344"/>
      <c r="UN344"/>
      <c r="UO344"/>
      <c r="UP344"/>
      <c r="UQ344"/>
      <c r="UR344"/>
      <c r="US344"/>
      <c r="UT344"/>
      <c r="UU344"/>
      <c r="UV344"/>
      <c r="UW344"/>
      <c r="UX344"/>
      <c r="UY344"/>
      <c r="UZ344"/>
      <c r="VA344"/>
      <c r="VB344"/>
      <c r="VC344"/>
      <c r="VD344"/>
      <c r="VE344"/>
      <c r="VF344"/>
      <c r="VG344"/>
      <c r="VH344"/>
      <c r="VI344"/>
      <c r="VJ344"/>
      <c r="VK344"/>
      <c r="VL344"/>
      <c r="VM344"/>
      <c r="VN344"/>
      <c r="VO344"/>
      <c r="VP344"/>
      <c r="VQ344"/>
      <c r="VR344"/>
      <c r="VS344"/>
      <c r="VT344"/>
      <c r="VU344"/>
      <c r="VV344"/>
      <c r="VW344"/>
      <c r="VX344"/>
      <c r="VY344"/>
      <c r="VZ344"/>
      <c r="WA344"/>
      <c r="WB344"/>
      <c r="WC344"/>
      <c r="WD344"/>
      <c r="WE344"/>
      <c r="WF344"/>
      <c r="WG344"/>
      <c r="WH344"/>
      <c r="WI344"/>
      <c r="WJ344"/>
      <c r="WK344"/>
      <c r="WL344"/>
      <c r="WM344"/>
      <c r="WN344"/>
      <c r="WO344"/>
      <c r="WP344"/>
      <c r="WQ344"/>
      <c r="WR344"/>
      <c r="WS344"/>
      <c r="WT344"/>
      <c r="WU344"/>
      <c r="WV344"/>
      <c r="WW344"/>
      <c r="WX344"/>
      <c r="WY344"/>
      <c r="WZ344"/>
      <c r="XA344"/>
      <c r="XB344"/>
      <c r="XC344"/>
      <c r="XD344"/>
      <c r="XE344"/>
      <c r="XF344"/>
      <c r="XG344"/>
      <c r="XH344"/>
      <c r="XI344"/>
      <c r="XJ344"/>
      <c r="XK344"/>
      <c r="XL344"/>
      <c r="XM344"/>
      <c r="XN344"/>
      <c r="XO344"/>
      <c r="XP344"/>
      <c r="XQ344"/>
      <c r="XR344"/>
      <c r="XS344"/>
      <c r="XT344"/>
      <c r="XU344"/>
      <c r="XV344"/>
      <c r="XW344"/>
      <c r="XX344"/>
      <c r="XY344"/>
      <c r="XZ344"/>
      <c r="YA344"/>
      <c r="YB344"/>
      <c r="YC344"/>
      <c r="YD344"/>
      <c r="YE344"/>
      <c r="YF344"/>
      <c r="YG344"/>
      <c r="YH344"/>
      <c r="YI344"/>
      <c r="YJ344"/>
      <c r="YK344"/>
      <c r="YL344"/>
      <c r="YM344"/>
      <c r="YN344"/>
      <c r="YO344"/>
      <c r="YP344"/>
      <c r="YQ344"/>
      <c r="YR344"/>
      <c r="YS344"/>
      <c r="YT344"/>
      <c r="YU344"/>
      <c r="YV344"/>
      <c r="YW344"/>
      <c r="YX344"/>
      <c r="YY344"/>
      <c r="YZ344"/>
      <c r="ZA344"/>
      <c r="ZB344"/>
      <c r="ZC344"/>
      <c r="ZD344"/>
      <c r="ZE344"/>
      <c r="ZF344"/>
      <c r="ZG344"/>
      <c r="ZH344"/>
      <c r="ZI344"/>
      <c r="ZJ344"/>
      <c r="ZK344"/>
      <c r="ZL344"/>
      <c r="ZM344"/>
      <c r="ZN344"/>
      <c r="ZO344"/>
      <c r="ZP344"/>
      <c r="ZQ344"/>
      <c r="ZR344"/>
      <c r="ZS344"/>
      <c r="ZT344"/>
      <c r="ZU344"/>
      <c r="ZV344"/>
      <c r="ZW344"/>
      <c r="ZX344"/>
      <c r="ZY344"/>
      <c r="ZZ344"/>
      <c r="AAA344"/>
      <c r="AAB344"/>
      <c r="AAC344"/>
      <c r="AAD344"/>
      <c r="AAE344"/>
      <c r="AAF344"/>
      <c r="AAG344"/>
      <c r="AAH344"/>
      <c r="AAI344"/>
      <c r="AAJ344"/>
      <c r="AAK344"/>
      <c r="AAL344"/>
      <c r="AAM344"/>
      <c r="AAN344"/>
      <c r="AAO344"/>
      <c r="AAP344"/>
      <c r="AAQ344"/>
      <c r="AAR344"/>
      <c r="AAS344"/>
      <c r="AAT344"/>
      <c r="AAU344"/>
      <c r="AAV344"/>
      <c r="AAW344"/>
      <c r="AAX344"/>
      <c r="AAY344"/>
      <c r="AAZ344"/>
      <c r="ABA344"/>
      <c r="ABB344"/>
      <c r="ABC344"/>
      <c r="ABD344"/>
      <c r="ABE344"/>
      <c r="ABF344"/>
      <c r="ABG344"/>
      <c r="ABH344"/>
      <c r="ABI344"/>
      <c r="ABJ344"/>
      <c r="ABK344"/>
      <c r="ABL344"/>
      <c r="ABM344"/>
      <c r="ABN344"/>
      <c r="ABO344"/>
      <c r="ABP344"/>
      <c r="ABQ344"/>
      <c r="ABR344"/>
      <c r="ABS344"/>
      <c r="ABT344"/>
      <c r="ABU344"/>
      <c r="ABV344"/>
      <c r="ABW344"/>
      <c r="ABX344"/>
      <c r="ABY344"/>
      <c r="ABZ344"/>
      <c r="ACA344"/>
      <c r="ACB344"/>
      <c r="ACC344"/>
      <c r="ACD344"/>
      <c r="ACE344"/>
      <c r="ACF344"/>
      <c r="ACG344"/>
      <c r="ACH344"/>
      <c r="ACI344"/>
      <c r="ACJ344"/>
      <c r="ACK344"/>
      <c r="ACL344"/>
      <c r="ACM344"/>
      <c r="ACN344"/>
      <c r="ACO344"/>
      <c r="ACP344"/>
      <c r="ACQ344"/>
      <c r="ACR344"/>
      <c r="ACS344"/>
      <c r="ACT344"/>
      <c r="ACU344"/>
      <c r="ACV344"/>
      <c r="ACW344"/>
      <c r="ACX344"/>
      <c r="ACY344"/>
      <c r="ACZ344"/>
      <c r="ADA344"/>
      <c r="ADB344"/>
      <c r="ADC344"/>
      <c r="ADD344"/>
      <c r="ADE344"/>
      <c r="ADF344"/>
      <c r="ADG344"/>
      <c r="ADH344"/>
      <c r="ADI344"/>
      <c r="ADJ344"/>
      <c r="ADK344"/>
      <c r="ADL344"/>
      <c r="ADM344"/>
      <c r="ADN344"/>
      <c r="ADO344"/>
      <c r="ADP344"/>
      <c r="ADQ344"/>
      <c r="ADR344"/>
      <c r="ADS344"/>
      <c r="ADT344"/>
      <c r="ADU344"/>
      <c r="ADV344"/>
      <c r="ADW344"/>
      <c r="ADX344"/>
      <c r="ADY344"/>
      <c r="ADZ344"/>
      <c r="AEA344"/>
      <c r="AEB344"/>
      <c r="AEC344"/>
      <c r="AED344"/>
      <c r="AEE344"/>
      <c r="AEF344"/>
      <c r="AEG344"/>
      <c r="AEH344"/>
      <c r="AEI344"/>
      <c r="AEJ344"/>
      <c r="AEK344"/>
      <c r="AEL344"/>
      <c r="AEM344"/>
      <c r="AEN344"/>
      <c r="AEO344"/>
      <c r="AEP344"/>
      <c r="AEQ344"/>
      <c r="AER344"/>
      <c r="AES344"/>
      <c r="AET344"/>
      <c r="AEU344"/>
      <c r="AEV344"/>
      <c r="AEW344"/>
      <c r="AEX344"/>
      <c r="AEY344"/>
      <c r="AEZ344"/>
      <c r="AFA344"/>
      <c r="AFB344"/>
      <c r="AFC344"/>
      <c r="AFD344"/>
      <c r="AFE344"/>
      <c r="AFF344"/>
      <c r="AFG344"/>
      <c r="AFH344"/>
      <c r="AFI344"/>
      <c r="AFJ344"/>
      <c r="AFK344"/>
      <c r="AFL344"/>
      <c r="AFM344"/>
      <c r="AFN344"/>
      <c r="AFO344"/>
      <c r="AFP344"/>
      <c r="AFQ344"/>
      <c r="AFR344"/>
      <c r="AFS344"/>
      <c r="AFT344"/>
      <c r="AFU344"/>
      <c r="AFV344"/>
      <c r="AFW344"/>
      <c r="AFX344"/>
      <c r="AFY344"/>
      <c r="AFZ344"/>
      <c r="AGA344"/>
      <c r="AGB344"/>
      <c r="AGC344"/>
      <c r="AGD344"/>
      <c r="AGE344"/>
      <c r="AGF344"/>
      <c r="AGG344"/>
      <c r="AGH344"/>
      <c r="AGI344"/>
      <c r="AGJ344"/>
      <c r="AGK344"/>
      <c r="AGL344"/>
      <c r="AGM344"/>
      <c r="AGN344"/>
      <c r="AGO344"/>
      <c r="AGP344"/>
      <c r="AGQ344"/>
      <c r="AGR344"/>
      <c r="AGS344"/>
      <c r="AGT344"/>
      <c r="AGU344"/>
      <c r="AGV344"/>
      <c r="AGW344"/>
      <c r="AGX344"/>
      <c r="AGY344"/>
      <c r="AGZ344"/>
      <c r="AHA344"/>
      <c r="AHB344"/>
      <c r="AHC344"/>
      <c r="AHD344"/>
      <c r="AHE344"/>
      <c r="AHF344"/>
      <c r="AHG344"/>
      <c r="AHH344"/>
      <c r="AHI344"/>
      <c r="AHJ344"/>
      <c r="AHK344"/>
      <c r="AHL344"/>
      <c r="AHM344"/>
      <c r="AHN344"/>
      <c r="AHO344"/>
      <c r="AHP344"/>
      <c r="AHQ344"/>
      <c r="AHR344"/>
      <c r="AHS344"/>
      <c r="AHT344"/>
      <c r="AHU344"/>
      <c r="AHV344"/>
      <c r="AHW344"/>
      <c r="AHX344"/>
      <c r="AHY344"/>
      <c r="AHZ344"/>
      <c r="AIA344"/>
      <c r="AIB344"/>
      <c r="AIC344"/>
      <c r="AID344"/>
      <c r="AIE344"/>
      <c r="AIF344"/>
      <c r="AIG344"/>
      <c r="AIH344"/>
      <c r="AII344"/>
      <c r="AIJ344"/>
      <c r="AIK344"/>
      <c r="AIL344"/>
      <c r="AIM344"/>
      <c r="AIN344"/>
      <c r="AIO344"/>
      <c r="AIP344"/>
      <c r="AIQ344"/>
      <c r="AIR344"/>
      <c r="AIS344"/>
      <c r="AIT344"/>
      <c r="AIU344"/>
      <c r="AIV344"/>
      <c r="AIW344"/>
      <c r="AIX344"/>
      <c r="AIY344"/>
      <c r="AIZ344"/>
      <c r="AJA344"/>
      <c r="AJB344"/>
      <c r="AJC344"/>
      <c r="AJD344"/>
      <c r="AJE344"/>
      <c r="AJF344"/>
      <c r="AJG344"/>
      <c r="AJH344"/>
      <c r="AJI344"/>
      <c r="AJJ344"/>
      <c r="AJK344"/>
      <c r="AJL344"/>
      <c r="AJM344"/>
      <c r="AJN344"/>
      <c r="AJO344"/>
      <c r="AJP344"/>
      <c r="AJQ344"/>
      <c r="AJR344"/>
      <c r="AJS344"/>
      <c r="AJT344"/>
      <c r="AJU344"/>
      <c r="AJV344"/>
      <c r="AJW344"/>
      <c r="AJX344"/>
      <c r="AJY344"/>
      <c r="AJZ344"/>
      <c r="AKA344"/>
      <c r="AKB344"/>
      <c r="AKC344"/>
      <c r="AKD344"/>
      <c r="AKE344"/>
      <c r="AKF344"/>
      <c r="AKG344"/>
      <c r="AKH344"/>
      <c r="AKI344"/>
      <c r="AKJ344"/>
      <c r="AKK344"/>
      <c r="AKL344"/>
      <c r="AKM344"/>
      <c r="AKN344"/>
      <c r="AKO344"/>
      <c r="AKP344"/>
      <c r="AKQ344"/>
      <c r="AKR344"/>
      <c r="AKS344"/>
      <c r="AKT344"/>
      <c r="AKU344"/>
      <c r="AKV344"/>
      <c r="AKW344"/>
      <c r="AKX344"/>
      <c r="AKY344"/>
      <c r="AKZ344"/>
      <c r="ALA344"/>
      <c r="ALB344"/>
      <c r="ALC344"/>
      <c r="ALD344"/>
      <c r="ALE344"/>
      <c r="ALF344"/>
      <c r="ALG344"/>
      <c r="ALH344"/>
      <c r="ALI344"/>
      <c r="ALJ344"/>
      <c r="ALK344"/>
      <c r="ALL344"/>
      <c r="ALM344"/>
      <c r="ALN344"/>
      <c r="ALO344"/>
      <c r="ALP344"/>
      <c r="ALQ344"/>
      <c r="ALR344"/>
      <c r="ALS344"/>
      <c r="ALT344"/>
      <c r="ALU344"/>
      <c r="ALV344"/>
      <c r="ALW344"/>
      <c r="ALX344"/>
      <c r="ALY344"/>
      <c r="ALZ344"/>
      <c r="AMA344"/>
      <c r="AMB344"/>
      <c r="AMC344"/>
      <c r="AMD344"/>
      <c r="AME344"/>
      <c r="AMF344"/>
      <c r="AMG344"/>
      <c r="AMH344"/>
      <c r="AMI344"/>
      <c r="AMJ344"/>
    </row>
    <row r="345" spans="1:1024">
      <c r="A345" s="19" t="s">
        <v>56</v>
      </c>
      <c r="B345" s="15">
        <v>0</v>
      </c>
      <c r="C345" s="29">
        <v>30743</v>
      </c>
      <c r="D345" s="29">
        <v>42494</v>
      </c>
      <c r="E345" s="29">
        <v>42498</v>
      </c>
      <c r="F345" s="19">
        <f t="shared" si="43"/>
        <v>4</v>
      </c>
      <c r="G345" s="19" t="str">
        <f t="shared" si="44"/>
        <v>32years, 2months</v>
      </c>
      <c r="H345" s="19" t="s">
        <v>54</v>
      </c>
      <c r="I345" s="19" t="s">
        <v>52</v>
      </c>
      <c r="J345" s="19">
        <v>0</v>
      </c>
      <c r="K345" s="19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0</v>
      </c>
      <c r="R345" s="19">
        <v>0</v>
      </c>
      <c r="S345" s="18">
        <v>0</v>
      </c>
      <c r="T345" s="18">
        <v>0</v>
      </c>
      <c r="U345" s="18">
        <v>0</v>
      </c>
      <c r="V345" s="18">
        <v>0</v>
      </c>
      <c r="W345" s="18">
        <v>1</v>
      </c>
      <c r="X345" s="18">
        <v>0</v>
      </c>
      <c r="Y345" s="18">
        <v>31.14</v>
      </c>
      <c r="Z345" s="19">
        <f t="shared" si="45"/>
        <v>1</v>
      </c>
      <c r="AA345" s="18">
        <v>0</v>
      </c>
      <c r="AB345" s="18">
        <v>0</v>
      </c>
      <c r="AC345" s="32">
        <v>0</v>
      </c>
      <c r="AD345" s="32">
        <v>0</v>
      </c>
      <c r="AE345" s="32">
        <v>0</v>
      </c>
      <c r="AF345" s="32">
        <v>0</v>
      </c>
      <c r="AG345" s="32">
        <v>0</v>
      </c>
      <c r="AH345" s="32">
        <v>0</v>
      </c>
      <c r="AI345" s="32">
        <v>0</v>
      </c>
      <c r="AJ345" s="32">
        <v>0</v>
      </c>
      <c r="AK345" s="32">
        <v>0</v>
      </c>
      <c r="AL345" s="19">
        <v>0</v>
      </c>
      <c r="AM345" s="19">
        <v>135</v>
      </c>
      <c r="AN345" s="19">
        <v>141</v>
      </c>
      <c r="AO345" s="18">
        <f t="shared" si="38"/>
        <v>0</v>
      </c>
      <c r="AP345" s="18">
        <f t="shared" si="39"/>
        <v>0</v>
      </c>
      <c r="AQ345" s="19">
        <v>0</v>
      </c>
      <c r="AR345" s="19">
        <f>F345</f>
        <v>4</v>
      </c>
      <c r="AS345" s="19">
        <v>0</v>
      </c>
      <c r="AT345" s="19">
        <v>0</v>
      </c>
      <c r="AU345" s="19">
        <f t="shared" si="40"/>
        <v>4</v>
      </c>
      <c r="AV345" s="19">
        <v>0</v>
      </c>
      <c r="AW345" s="19">
        <v>0</v>
      </c>
      <c r="AX345" s="19">
        <v>0</v>
      </c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  <c r="NG345"/>
      <c r="NH345"/>
      <c r="NI345"/>
      <c r="NJ345"/>
      <c r="NK345"/>
      <c r="NL345"/>
      <c r="NM345"/>
      <c r="NN345"/>
      <c r="NO345"/>
      <c r="NP345"/>
      <c r="NQ345"/>
      <c r="NR345"/>
      <c r="NS345"/>
      <c r="NT345"/>
      <c r="NU345"/>
      <c r="NV345"/>
      <c r="NW345"/>
      <c r="NX345"/>
      <c r="NY345"/>
      <c r="NZ345"/>
      <c r="OA345"/>
      <c r="OB345"/>
      <c r="OC345"/>
      <c r="OD345"/>
      <c r="OE345"/>
      <c r="OF345"/>
      <c r="OG345"/>
      <c r="OH345"/>
      <c r="OI345"/>
      <c r="OJ345"/>
      <c r="OK345"/>
      <c r="OL345"/>
      <c r="OM345"/>
      <c r="ON345"/>
      <c r="OO345"/>
      <c r="OP345"/>
      <c r="OQ345"/>
      <c r="OR345"/>
      <c r="OS345"/>
      <c r="OT345"/>
      <c r="OU345"/>
      <c r="OV345"/>
      <c r="OW345"/>
      <c r="OX345"/>
      <c r="OY345"/>
      <c r="OZ345"/>
      <c r="PA345"/>
      <c r="PB345"/>
      <c r="PC345"/>
      <c r="PD345"/>
      <c r="PE345"/>
      <c r="PF345"/>
      <c r="PG345"/>
      <c r="PH345"/>
      <c r="PI345"/>
      <c r="PJ345"/>
      <c r="PK345"/>
      <c r="PL345"/>
      <c r="PM345"/>
      <c r="PN345"/>
      <c r="PO345"/>
      <c r="PP345"/>
      <c r="PQ345"/>
      <c r="PR345"/>
      <c r="PS345"/>
      <c r="PT345"/>
      <c r="PU345"/>
      <c r="PV345"/>
      <c r="PW345"/>
      <c r="PX345"/>
      <c r="PY345"/>
      <c r="PZ345"/>
      <c r="QA345"/>
      <c r="QB345"/>
      <c r="QC345"/>
      <c r="QD345"/>
      <c r="QE345"/>
      <c r="QF345"/>
      <c r="QG345"/>
      <c r="QH345"/>
      <c r="QI345"/>
      <c r="QJ345"/>
      <c r="QK345"/>
      <c r="QL345"/>
      <c r="QM345"/>
      <c r="QN345"/>
      <c r="QO345"/>
      <c r="QP345"/>
      <c r="QQ345"/>
      <c r="QR345"/>
      <c r="QS345"/>
      <c r="QT345"/>
      <c r="QU345"/>
      <c r="QV345"/>
      <c r="QW345"/>
      <c r="QX345"/>
      <c r="QY345"/>
      <c r="QZ345"/>
      <c r="RA345"/>
      <c r="RB345"/>
      <c r="RC345"/>
      <c r="RD345"/>
      <c r="RE345"/>
      <c r="RF345"/>
      <c r="RG345"/>
      <c r="RH345"/>
      <c r="RI345"/>
      <c r="RJ345"/>
      <c r="RK345"/>
      <c r="RL345"/>
      <c r="RM345"/>
      <c r="RN345"/>
      <c r="RO345"/>
      <c r="RP345"/>
      <c r="RQ345"/>
      <c r="RR345"/>
      <c r="RS345"/>
      <c r="RT345"/>
      <c r="RU345"/>
      <c r="RV345"/>
      <c r="RW345"/>
      <c r="RX345"/>
      <c r="RY345"/>
      <c r="RZ345"/>
      <c r="SA345"/>
      <c r="SB345"/>
      <c r="SC345"/>
      <c r="SD345"/>
      <c r="SE345"/>
      <c r="SF345"/>
      <c r="SG345"/>
      <c r="SH345"/>
      <c r="SI345"/>
      <c r="SJ345"/>
      <c r="SK345"/>
      <c r="SL345"/>
      <c r="SM345"/>
      <c r="SN345"/>
      <c r="SO345"/>
      <c r="SP345"/>
      <c r="SQ345"/>
      <c r="SR345"/>
      <c r="SS345"/>
      <c r="ST345"/>
      <c r="SU345"/>
      <c r="SV345"/>
      <c r="SW345"/>
      <c r="SX345"/>
      <c r="SY345"/>
      <c r="SZ345"/>
      <c r="TA345"/>
      <c r="TB345"/>
      <c r="TC345"/>
      <c r="TD345"/>
      <c r="TE345"/>
      <c r="TF345"/>
      <c r="TG345"/>
      <c r="TH345"/>
      <c r="TI345"/>
      <c r="TJ345"/>
      <c r="TK345"/>
      <c r="TL345"/>
      <c r="TM345"/>
      <c r="TN345"/>
      <c r="TO345"/>
      <c r="TP345"/>
      <c r="TQ345"/>
      <c r="TR345"/>
      <c r="TS345"/>
      <c r="TT345"/>
      <c r="TU345"/>
      <c r="TV345"/>
      <c r="TW345"/>
      <c r="TX345"/>
      <c r="TY345"/>
      <c r="TZ345"/>
      <c r="UA345"/>
      <c r="UB345"/>
      <c r="UC345"/>
      <c r="UD345"/>
      <c r="UE345"/>
      <c r="UF345"/>
      <c r="UG345"/>
      <c r="UH345"/>
      <c r="UI345"/>
      <c r="UJ345"/>
      <c r="UK345"/>
      <c r="UL345"/>
      <c r="UM345"/>
      <c r="UN345"/>
      <c r="UO345"/>
      <c r="UP345"/>
      <c r="UQ345"/>
      <c r="UR345"/>
      <c r="US345"/>
      <c r="UT345"/>
      <c r="UU345"/>
      <c r="UV345"/>
      <c r="UW345"/>
      <c r="UX345"/>
      <c r="UY345"/>
      <c r="UZ345"/>
      <c r="VA345"/>
      <c r="VB345"/>
      <c r="VC345"/>
      <c r="VD345"/>
      <c r="VE345"/>
      <c r="VF345"/>
      <c r="VG345"/>
      <c r="VH345"/>
      <c r="VI345"/>
      <c r="VJ345"/>
      <c r="VK345"/>
      <c r="VL345"/>
      <c r="VM345"/>
      <c r="VN345"/>
      <c r="VO345"/>
      <c r="VP345"/>
      <c r="VQ345"/>
      <c r="VR345"/>
      <c r="VS345"/>
      <c r="VT345"/>
      <c r="VU345"/>
      <c r="VV345"/>
      <c r="VW345"/>
      <c r="VX345"/>
      <c r="VY345"/>
      <c r="VZ345"/>
      <c r="WA345"/>
      <c r="WB345"/>
      <c r="WC345"/>
      <c r="WD345"/>
      <c r="WE345"/>
      <c r="WF345"/>
      <c r="WG345"/>
      <c r="WH345"/>
      <c r="WI345"/>
      <c r="WJ345"/>
      <c r="WK345"/>
      <c r="WL345"/>
      <c r="WM345"/>
      <c r="WN345"/>
      <c r="WO345"/>
      <c r="WP345"/>
      <c r="WQ345"/>
      <c r="WR345"/>
      <c r="WS345"/>
      <c r="WT345"/>
      <c r="WU345"/>
      <c r="WV345"/>
      <c r="WW345"/>
      <c r="WX345"/>
      <c r="WY345"/>
      <c r="WZ345"/>
      <c r="XA345"/>
      <c r="XB345"/>
      <c r="XC345"/>
      <c r="XD345"/>
      <c r="XE345"/>
      <c r="XF345"/>
      <c r="XG345"/>
      <c r="XH345"/>
      <c r="XI345"/>
      <c r="XJ345"/>
      <c r="XK345"/>
      <c r="XL345"/>
      <c r="XM345"/>
      <c r="XN345"/>
      <c r="XO345"/>
      <c r="XP345"/>
      <c r="XQ345"/>
      <c r="XR345"/>
      <c r="XS345"/>
      <c r="XT345"/>
      <c r="XU345"/>
      <c r="XV345"/>
      <c r="XW345"/>
      <c r="XX345"/>
      <c r="XY345"/>
      <c r="XZ345"/>
      <c r="YA345"/>
      <c r="YB345"/>
      <c r="YC345"/>
      <c r="YD345"/>
      <c r="YE345"/>
      <c r="YF345"/>
      <c r="YG345"/>
      <c r="YH345"/>
      <c r="YI345"/>
      <c r="YJ345"/>
      <c r="YK345"/>
      <c r="YL345"/>
      <c r="YM345"/>
      <c r="YN345"/>
      <c r="YO345"/>
      <c r="YP345"/>
      <c r="YQ345"/>
      <c r="YR345"/>
      <c r="YS345"/>
      <c r="YT345"/>
      <c r="YU345"/>
      <c r="YV345"/>
      <c r="YW345"/>
      <c r="YX345"/>
      <c r="YY345"/>
      <c r="YZ345"/>
      <c r="ZA345"/>
      <c r="ZB345"/>
      <c r="ZC345"/>
      <c r="ZD345"/>
      <c r="ZE345"/>
      <c r="ZF345"/>
      <c r="ZG345"/>
      <c r="ZH345"/>
      <c r="ZI345"/>
      <c r="ZJ345"/>
      <c r="ZK345"/>
      <c r="ZL345"/>
      <c r="ZM345"/>
      <c r="ZN345"/>
      <c r="ZO345"/>
      <c r="ZP345"/>
      <c r="ZQ345"/>
      <c r="ZR345"/>
      <c r="ZS345"/>
      <c r="ZT345"/>
      <c r="ZU345"/>
      <c r="ZV345"/>
      <c r="ZW345"/>
      <c r="ZX345"/>
      <c r="ZY345"/>
      <c r="ZZ345"/>
      <c r="AAA345"/>
      <c r="AAB345"/>
      <c r="AAC345"/>
      <c r="AAD345"/>
      <c r="AAE345"/>
      <c r="AAF345"/>
      <c r="AAG345"/>
      <c r="AAH345"/>
      <c r="AAI345"/>
      <c r="AAJ345"/>
      <c r="AAK345"/>
      <c r="AAL345"/>
      <c r="AAM345"/>
      <c r="AAN345"/>
      <c r="AAO345"/>
      <c r="AAP345"/>
      <c r="AAQ345"/>
      <c r="AAR345"/>
      <c r="AAS345"/>
      <c r="AAT345"/>
      <c r="AAU345"/>
      <c r="AAV345"/>
      <c r="AAW345"/>
      <c r="AAX345"/>
      <c r="AAY345"/>
      <c r="AAZ345"/>
      <c r="ABA345"/>
      <c r="ABB345"/>
      <c r="ABC345"/>
      <c r="ABD345"/>
      <c r="ABE345"/>
      <c r="ABF345"/>
      <c r="ABG345"/>
      <c r="ABH345"/>
      <c r="ABI345"/>
      <c r="ABJ345"/>
      <c r="ABK345"/>
      <c r="ABL345"/>
      <c r="ABM345"/>
      <c r="ABN345"/>
      <c r="ABO345"/>
      <c r="ABP345"/>
      <c r="ABQ345"/>
      <c r="ABR345"/>
      <c r="ABS345"/>
      <c r="ABT345"/>
      <c r="ABU345"/>
      <c r="ABV345"/>
      <c r="ABW345"/>
      <c r="ABX345"/>
      <c r="ABY345"/>
      <c r="ABZ345"/>
      <c r="ACA345"/>
      <c r="ACB345"/>
      <c r="ACC345"/>
      <c r="ACD345"/>
      <c r="ACE345"/>
      <c r="ACF345"/>
      <c r="ACG345"/>
      <c r="ACH345"/>
      <c r="ACI345"/>
      <c r="ACJ345"/>
      <c r="ACK345"/>
      <c r="ACL345"/>
      <c r="ACM345"/>
      <c r="ACN345"/>
      <c r="ACO345"/>
      <c r="ACP345"/>
      <c r="ACQ345"/>
      <c r="ACR345"/>
      <c r="ACS345"/>
      <c r="ACT345"/>
      <c r="ACU345"/>
      <c r="ACV345"/>
      <c r="ACW345"/>
      <c r="ACX345"/>
      <c r="ACY345"/>
      <c r="ACZ345"/>
      <c r="ADA345"/>
      <c r="ADB345"/>
      <c r="ADC345"/>
      <c r="ADD345"/>
      <c r="ADE345"/>
      <c r="ADF345"/>
      <c r="ADG345"/>
      <c r="ADH345"/>
      <c r="ADI345"/>
      <c r="ADJ345"/>
      <c r="ADK345"/>
      <c r="ADL345"/>
      <c r="ADM345"/>
      <c r="ADN345"/>
      <c r="ADO345"/>
      <c r="ADP345"/>
      <c r="ADQ345"/>
      <c r="ADR345"/>
      <c r="ADS345"/>
      <c r="ADT345"/>
      <c r="ADU345"/>
      <c r="ADV345"/>
      <c r="ADW345"/>
      <c r="ADX345"/>
      <c r="ADY345"/>
      <c r="ADZ345"/>
      <c r="AEA345"/>
      <c r="AEB345"/>
      <c r="AEC345"/>
      <c r="AED345"/>
      <c r="AEE345"/>
      <c r="AEF345"/>
      <c r="AEG345"/>
      <c r="AEH345"/>
      <c r="AEI345"/>
      <c r="AEJ345"/>
      <c r="AEK345"/>
      <c r="AEL345"/>
      <c r="AEM345"/>
      <c r="AEN345"/>
      <c r="AEO345"/>
      <c r="AEP345"/>
      <c r="AEQ345"/>
      <c r="AER345"/>
      <c r="AES345"/>
      <c r="AET345"/>
      <c r="AEU345"/>
      <c r="AEV345"/>
      <c r="AEW345"/>
      <c r="AEX345"/>
      <c r="AEY345"/>
      <c r="AEZ345"/>
      <c r="AFA345"/>
      <c r="AFB345"/>
      <c r="AFC345"/>
      <c r="AFD345"/>
      <c r="AFE345"/>
      <c r="AFF345"/>
      <c r="AFG345"/>
      <c r="AFH345"/>
      <c r="AFI345"/>
      <c r="AFJ345"/>
      <c r="AFK345"/>
      <c r="AFL345"/>
      <c r="AFM345"/>
      <c r="AFN345"/>
      <c r="AFO345"/>
      <c r="AFP345"/>
      <c r="AFQ345"/>
      <c r="AFR345"/>
      <c r="AFS345"/>
      <c r="AFT345"/>
      <c r="AFU345"/>
      <c r="AFV345"/>
      <c r="AFW345"/>
      <c r="AFX345"/>
      <c r="AFY345"/>
      <c r="AFZ345"/>
      <c r="AGA345"/>
      <c r="AGB345"/>
      <c r="AGC345"/>
      <c r="AGD345"/>
      <c r="AGE345"/>
      <c r="AGF345"/>
      <c r="AGG345"/>
      <c r="AGH345"/>
      <c r="AGI345"/>
      <c r="AGJ345"/>
      <c r="AGK345"/>
      <c r="AGL345"/>
      <c r="AGM345"/>
      <c r="AGN345"/>
      <c r="AGO345"/>
      <c r="AGP345"/>
      <c r="AGQ345"/>
      <c r="AGR345"/>
      <c r="AGS345"/>
      <c r="AGT345"/>
      <c r="AGU345"/>
      <c r="AGV345"/>
      <c r="AGW345"/>
      <c r="AGX345"/>
      <c r="AGY345"/>
      <c r="AGZ345"/>
      <c r="AHA345"/>
      <c r="AHB345"/>
      <c r="AHC345"/>
      <c r="AHD345"/>
      <c r="AHE345"/>
      <c r="AHF345"/>
      <c r="AHG345"/>
      <c r="AHH345"/>
      <c r="AHI345"/>
      <c r="AHJ345"/>
      <c r="AHK345"/>
      <c r="AHL345"/>
      <c r="AHM345"/>
      <c r="AHN345"/>
      <c r="AHO345"/>
      <c r="AHP345"/>
      <c r="AHQ345"/>
      <c r="AHR345"/>
      <c r="AHS345"/>
      <c r="AHT345"/>
      <c r="AHU345"/>
      <c r="AHV345"/>
      <c r="AHW345"/>
      <c r="AHX345"/>
      <c r="AHY345"/>
      <c r="AHZ345"/>
      <c r="AIA345"/>
      <c r="AIB345"/>
      <c r="AIC345"/>
      <c r="AID345"/>
      <c r="AIE345"/>
      <c r="AIF345"/>
      <c r="AIG345"/>
      <c r="AIH345"/>
      <c r="AII345"/>
      <c r="AIJ345"/>
      <c r="AIK345"/>
      <c r="AIL345"/>
      <c r="AIM345"/>
      <c r="AIN345"/>
      <c r="AIO345"/>
      <c r="AIP345"/>
      <c r="AIQ345"/>
      <c r="AIR345"/>
      <c r="AIS345"/>
      <c r="AIT345"/>
      <c r="AIU345"/>
      <c r="AIV345"/>
      <c r="AIW345"/>
      <c r="AIX345"/>
      <c r="AIY345"/>
      <c r="AIZ345"/>
      <c r="AJA345"/>
      <c r="AJB345"/>
      <c r="AJC345"/>
      <c r="AJD345"/>
      <c r="AJE345"/>
      <c r="AJF345"/>
      <c r="AJG345"/>
      <c r="AJH345"/>
      <c r="AJI345"/>
      <c r="AJJ345"/>
      <c r="AJK345"/>
      <c r="AJL345"/>
      <c r="AJM345"/>
      <c r="AJN345"/>
      <c r="AJO345"/>
      <c r="AJP345"/>
      <c r="AJQ345"/>
      <c r="AJR345"/>
      <c r="AJS345"/>
      <c r="AJT345"/>
      <c r="AJU345"/>
      <c r="AJV345"/>
      <c r="AJW345"/>
      <c r="AJX345"/>
      <c r="AJY345"/>
      <c r="AJZ345"/>
      <c r="AKA345"/>
      <c r="AKB345"/>
      <c r="AKC345"/>
      <c r="AKD345"/>
      <c r="AKE345"/>
      <c r="AKF345"/>
      <c r="AKG345"/>
      <c r="AKH345"/>
      <c r="AKI345"/>
      <c r="AKJ345"/>
      <c r="AKK345"/>
      <c r="AKL345"/>
      <c r="AKM345"/>
      <c r="AKN345"/>
      <c r="AKO345"/>
      <c r="AKP345"/>
      <c r="AKQ345"/>
      <c r="AKR345"/>
      <c r="AKS345"/>
      <c r="AKT345"/>
      <c r="AKU345"/>
      <c r="AKV345"/>
      <c r="AKW345"/>
      <c r="AKX345"/>
      <c r="AKY345"/>
      <c r="AKZ345"/>
      <c r="ALA345"/>
      <c r="ALB345"/>
      <c r="ALC345"/>
      <c r="ALD345"/>
      <c r="ALE345"/>
      <c r="ALF345"/>
      <c r="ALG345"/>
      <c r="ALH345"/>
      <c r="ALI345"/>
      <c r="ALJ345"/>
      <c r="ALK345"/>
      <c r="ALL345"/>
      <c r="ALM345"/>
      <c r="ALN345"/>
      <c r="ALO345"/>
      <c r="ALP345"/>
      <c r="ALQ345"/>
      <c r="ALR345"/>
      <c r="ALS345"/>
      <c r="ALT345"/>
      <c r="ALU345"/>
      <c r="ALV345"/>
      <c r="ALW345"/>
      <c r="ALX345"/>
      <c r="ALY345"/>
      <c r="ALZ345"/>
      <c r="AMA345"/>
      <c r="AMB345"/>
      <c r="AMC345"/>
      <c r="AMD345"/>
      <c r="AME345"/>
      <c r="AMF345"/>
      <c r="AMG345"/>
      <c r="AMH345"/>
      <c r="AMI345"/>
      <c r="AMJ345"/>
    </row>
    <row r="346" spans="1:1024">
      <c r="A346" s="19" t="s">
        <v>72</v>
      </c>
      <c r="B346" s="15">
        <v>1</v>
      </c>
      <c r="C346" s="29">
        <v>16988</v>
      </c>
      <c r="D346" s="29">
        <v>42524</v>
      </c>
      <c r="E346" s="29">
        <v>42525</v>
      </c>
      <c r="F346" s="19">
        <f t="shared" si="43"/>
        <v>1</v>
      </c>
      <c r="G346" s="19" t="str">
        <f t="shared" si="44"/>
        <v>69years, 10months</v>
      </c>
      <c r="H346" s="19" t="s">
        <v>54</v>
      </c>
      <c r="I346" s="19" t="s">
        <v>52</v>
      </c>
      <c r="J346" s="19">
        <v>1</v>
      </c>
      <c r="K346" s="19">
        <v>0</v>
      </c>
      <c r="L346" s="19">
        <v>0</v>
      </c>
      <c r="M346" s="19">
        <v>0</v>
      </c>
      <c r="N346" s="19">
        <v>0</v>
      </c>
      <c r="O346" s="19">
        <v>0</v>
      </c>
      <c r="P346" s="19">
        <v>0</v>
      </c>
      <c r="Q346" s="19">
        <v>0</v>
      </c>
      <c r="R346" s="19">
        <v>0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32.729999999999997</v>
      </c>
      <c r="Z346" s="19">
        <f t="shared" si="45"/>
        <v>1</v>
      </c>
      <c r="AA346" s="18">
        <v>0</v>
      </c>
      <c r="AB346" s="18">
        <v>0</v>
      </c>
      <c r="AC346" s="32">
        <v>0</v>
      </c>
      <c r="AD346" s="32">
        <v>0</v>
      </c>
      <c r="AE346" s="32">
        <v>0</v>
      </c>
      <c r="AF346" s="32">
        <v>0</v>
      </c>
      <c r="AG346" s="32">
        <v>0</v>
      </c>
      <c r="AH346" s="32">
        <v>0</v>
      </c>
      <c r="AI346" s="32">
        <v>0</v>
      </c>
      <c r="AJ346" s="32">
        <v>0</v>
      </c>
      <c r="AK346" s="32">
        <v>0</v>
      </c>
      <c r="AL346" s="19">
        <v>0</v>
      </c>
      <c r="AM346" s="19">
        <v>140</v>
      </c>
      <c r="AN346" s="19">
        <v>140</v>
      </c>
      <c r="AO346" s="18">
        <f t="shared" si="38"/>
        <v>0</v>
      </c>
      <c r="AP346" s="18">
        <f t="shared" si="39"/>
        <v>0</v>
      </c>
      <c r="AQ346" s="19">
        <v>0</v>
      </c>
      <c r="AR346" s="19">
        <f>F346</f>
        <v>1</v>
      </c>
      <c r="AS346" s="19">
        <v>0</v>
      </c>
      <c r="AT346" s="19">
        <v>0</v>
      </c>
      <c r="AU346" s="19">
        <f t="shared" si="40"/>
        <v>1</v>
      </c>
      <c r="AV346" s="19">
        <v>0</v>
      </c>
      <c r="AW346" s="19">
        <v>0</v>
      </c>
      <c r="AX346" s="19">
        <v>0</v>
      </c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  <c r="NG346"/>
      <c r="NH346"/>
      <c r="NI346"/>
      <c r="NJ346"/>
      <c r="NK346"/>
      <c r="NL346"/>
      <c r="NM346"/>
      <c r="NN346"/>
      <c r="NO346"/>
      <c r="NP346"/>
      <c r="NQ346"/>
      <c r="NR346"/>
      <c r="NS346"/>
      <c r="NT346"/>
      <c r="NU346"/>
      <c r="NV346"/>
      <c r="NW346"/>
      <c r="NX346"/>
      <c r="NY346"/>
      <c r="NZ346"/>
      <c r="OA346"/>
      <c r="OB346"/>
      <c r="OC346"/>
      <c r="OD346"/>
      <c r="OE346"/>
      <c r="OF346"/>
      <c r="OG346"/>
      <c r="OH346"/>
      <c r="OI346"/>
      <c r="OJ346"/>
      <c r="OK346"/>
      <c r="OL346"/>
      <c r="OM346"/>
      <c r="ON346"/>
      <c r="OO346"/>
      <c r="OP346"/>
      <c r="OQ346"/>
      <c r="OR346"/>
      <c r="OS346"/>
      <c r="OT346"/>
      <c r="OU346"/>
      <c r="OV346"/>
      <c r="OW346"/>
      <c r="OX346"/>
      <c r="OY346"/>
      <c r="OZ346"/>
      <c r="PA346"/>
      <c r="PB346"/>
      <c r="PC346"/>
      <c r="PD346"/>
      <c r="PE346"/>
      <c r="PF346"/>
      <c r="PG346"/>
      <c r="PH346"/>
      <c r="PI346"/>
      <c r="PJ346"/>
      <c r="PK346"/>
      <c r="PL346"/>
      <c r="PM346"/>
      <c r="PN346"/>
      <c r="PO346"/>
      <c r="PP346"/>
      <c r="PQ346"/>
      <c r="PR346"/>
      <c r="PS346"/>
      <c r="PT346"/>
      <c r="PU346"/>
      <c r="PV346"/>
      <c r="PW346"/>
      <c r="PX346"/>
      <c r="PY346"/>
      <c r="PZ346"/>
      <c r="QA346"/>
      <c r="QB346"/>
      <c r="QC346"/>
      <c r="QD346"/>
      <c r="QE346"/>
      <c r="QF346"/>
      <c r="QG346"/>
      <c r="QH346"/>
      <c r="QI346"/>
      <c r="QJ346"/>
      <c r="QK346"/>
      <c r="QL346"/>
      <c r="QM346"/>
      <c r="QN346"/>
      <c r="QO346"/>
      <c r="QP346"/>
      <c r="QQ346"/>
      <c r="QR346"/>
      <c r="QS346"/>
      <c r="QT346"/>
      <c r="QU346"/>
      <c r="QV346"/>
      <c r="QW346"/>
      <c r="QX346"/>
      <c r="QY346"/>
      <c r="QZ346"/>
      <c r="RA346"/>
      <c r="RB346"/>
      <c r="RC346"/>
      <c r="RD346"/>
      <c r="RE346"/>
      <c r="RF346"/>
      <c r="RG346"/>
      <c r="RH346"/>
      <c r="RI346"/>
      <c r="RJ346"/>
      <c r="RK346"/>
      <c r="RL346"/>
      <c r="RM346"/>
      <c r="RN346"/>
      <c r="RO346"/>
      <c r="RP346"/>
      <c r="RQ346"/>
      <c r="RR346"/>
      <c r="RS346"/>
      <c r="RT346"/>
      <c r="RU346"/>
      <c r="RV346"/>
      <c r="RW346"/>
      <c r="RX346"/>
      <c r="RY346"/>
      <c r="RZ346"/>
      <c r="SA346"/>
      <c r="SB346"/>
      <c r="SC346"/>
      <c r="SD346"/>
      <c r="SE346"/>
      <c r="SF346"/>
      <c r="SG346"/>
      <c r="SH346"/>
      <c r="SI346"/>
      <c r="SJ346"/>
      <c r="SK346"/>
      <c r="SL346"/>
      <c r="SM346"/>
      <c r="SN346"/>
      <c r="SO346"/>
      <c r="SP346"/>
      <c r="SQ346"/>
      <c r="SR346"/>
      <c r="SS346"/>
      <c r="ST346"/>
      <c r="SU346"/>
      <c r="SV346"/>
      <c r="SW346"/>
      <c r="SX346"/>
      <c r="SY346"/>
      <c r="SZ346"/>
      <c r="TA346"/>
      <c r="TB346"/>
      <c r="TC346"/>
      <c r="TD346"/>
      <c r="TE346"/>
      <c r="TF346"/>
      <c r="TG346"/>
      <c r="TH346"/>
      <c r="TI346"/>
      <c r="TJ346"/>
      <c r="TK346"/>
      <c r="TL346"/>
      <c r="TM346"/>
      <c r="TN346"/>
      <c r="TO346"/>
      <c r="TP346"/>
      <c r="TQ346"/>
      <c r="TR346"/>
      <c r="TS346"/>
      <c r="TT346"/>
      <c r="TU346"/>
      <c r="TV346"/>
      <c r="TW346"/>
      <c r="TX346"/>
      <c r="TY346"/>
      <c r="TZ346"/>
      <c r="UA346"/>
      <c r="UB346"/>
      <c r="UC346"/>
      <c r="UD346"/>
      <c r="UE346"/>
      <c r="UF346"/>
      <c r="UG346"/>
      <c r="UH346"/>
      <c r="UI346"/>
      <c r="UJ346"/>
      <c r="UK346"/>
      <c r="UL346"/>
      <c r="UM346"/>
      <c r="UN346"/>
      <c r="UO346"/>
      <c r="UP346"/>
      <c r="UQ346"/>
      <c r="UR346"/>
      <c r="US346"/>
      <c r="UT346"/>
      <c r="UU346"/>
      <c r="UV346"/>
      <c r="UW346"/>
      <c r="UX346"/>
      <c r="UY346"/>
      <c r="UZ346"/>
      <c r="VA346"/>
      <c r="VB346"/>
      <c r="VC346"/>
      <c r="VD346"/>
      <c r="VE346"/>
      <c r="VF346"/>
      <c r="VG346"/>
      <c r="VH346"/>
      <c r="VI346"/>
      <c r="VJ346"/>
      <c r="VK346"/>
      <c r="VL346"/>
      <c r="VM346"/>
      <c r="VN346"/>
      <c r="VO346"/>
      <c r="VP346"/>
      <c r="VQ346"/>
      <c r="VR346"/>
      <c r="VS346"/>
      <c r="VT346"/>
      <c r="VU346"/>
      <c r="VV346"/>
      <c r="VW346"/>
      <c r="VX346"/>
      <c r="VY346"/>
      <c r="VZ346"/>
      <c r="WA346"/>
      <c r="WB346"/>
      <c r="WC346"/>
      <c r="WD346"/>
      <c r="WE346"/>
      <c r="WF346"/>
      <c r="WG346"/>
      <c r="WH346"/>
      <c r="WI346"/>
      <c r="WJ346"/>
      <c r="WK346"/>
      <c r="WL346"/>
      <c r="WM346"/>
      <c r="WN346"/>
      <c r="WO346"/>
      <c r="WP346"/>
      <c r="WQ346"/>
      <c r="WR346"/>
      <c r="WS346"/>
      <c r="WT346"/>
      <c r="WU346"/>
      <c r="WV346"/>
      <c r="WW346"/>
      <c r="WX346"/>
      <c r="WY346"/>
      <c r="WZ346"/>
      <c r="XA346"/>
      <c r="XB346"/>
      <c r="XC346"/>
      <c r="XD346"/>
      <c r="XE346"/>
      <c r="XF346"/>
      <c r="XG346"/>
      <c r="XH346"/>
      <c r="XI346"/>
      <c r="XJ346"/>
      <c r="XK346"/>
      <c r="XL346"/>
      <c r="XM346"/>
      <c r="XN346"/>
      <c r="XO346"/>
      <c r="XP346"/>
      <c r="XQ346"/>
      <c r="XR346"/>
      <c r="XS346"/>
      <c r="XT346"/>
      <c r="XU346"/>
      <c r="XV346"/>
      <c r="XW346"/>
      <c r="XX346"/>
      <c r="XY346"/>
      <c r="XZ346"/>
      <c r="YA346"/>
      <c r="YB346"/>
      <c r="YC346"/>
      <c r="YD346"/>
      <c r="YE346"/>
      <c r="YF346"/>
      <c r="YG346"/>
      <c r="YH346"/>
      <c r="YI346"/>
      <c r="YJ346"/>
      <c r="YK346"/>
      <c r="YL346"/>
      <c r="YM346"/>
      <c r="YN346"/>
      <c r="YO346"/>
      <c r="YP346"/>
      <c r="YQ346"/>
      <c r="YR346"/>
      <c r="YS346"/>
      <c r="YT346"/>
      <c r="YU346"/>
      <c r="YV346"/>
      <c r="YW346"/>
      <c r="YX346"/>
      <c r="YY346"/>
      <c r="YZ346"/>
      <c r="ZA346"/>
      <c r="ZB346"/>
      <c r="ZC346"/>
      <c r="ZD346"/>
      <c r="ZE346"/>
      <c r="ZF346"/>
      <c r="ZG346"/>
      <c r="ZH346"/>
      <c r="ZI346"/>
      <c r="ZJ346"/>
      <c r="ZK346"/>
      <c r="ZL346"/>
      <c r="ZM346"/>
      <c r="ZN346"/>
      <c r="ZO346"/>
      <c r="ZP346"/>
      <c r="ZQ346"/>
      <c r="ZR346"/>
      <c r="ZS346"/>
      <c r="ZT346"/>
      <c r="ZU346"/>
      <c r="ZV346"/>
      <c r="ZW346"/>
      <c r="ZX346"/>
      <c r="ZY346"/>
      <c r="ZZ346"/>
      <c r="AAA346"/>
      <c r="AAB346"/>
      <c r="AAC346"/>
      <c r="AAD346"/>
      <c r="AAE346"/>
      <c r="AAF346"/>
      <c r="AAG346"/>
      <c r="AAH346"/>
      <c r="AAI346"/>
      <c r="AAJ346"/>
      <c r="AAK346"/>
      <c r="AAL346"/>
      <c r="AAM346"/>
      <c r="AAN346"/>
      <c r="AAO346"/>
      <c r="AAP346"/>
      <c r="AAQ346"/>
      <c r="AAR346"/>
      <c r="AAS346"/>
      <c r="AAT346"/>
      <c r="AAU346"/>
      <c r="AAV346"/>
      <c r="AAW346"/>
      <c r="AAX346"/>
      <c r="AAY346"/>
      <c r="AAZ346"/>
      <c r="ABA346"/>
      <c r="ABB346"/>
      <c r="ABC346"/>
      <c r="ABD346"/>
      <c r="ABE346"/>
      <c r="ABF346"/>
      <c r="ABG346"/>
      <c r="ABH346"/>
      <c r="ABI346"/>
      <c r="ABJ346"/>
      <c r="ABK346"/>
      <c r="ABL346"/>
      <c r="ABM346"/>
      <c r="ABN346"/>
      <c r="ABO346"/>
      <c r="ABP346"/>
      <c r="ABQ346"/>
      <c r="ABR346"/>
      <c r="ABS346"/>
      <c r="ABT346"/>
      <c r="ABU346"/>
      <c r="ABV346"/>
      <c r="ABW346"/>
      <c r="ABX346"/>
      <c r="ABY346"/>
      <c r="ABZ346"/>
      <c r="ACA346"/>
      <c r="ACB346"/>
      <c r="ACC346"/>
      <c r="ACD346"/>
      <c r="ACE346"/>
      <c r="ACF346"/>
      <c r="ACG346"/>
      <c r="ACH346"/>
      <c r="ACI346"/>
      <c r="ACJ346"/>
      <c r="ACK346"/>
      <c r="ACL346"/>
      <c r="ACM346"/>
      <c r="ACN346"/>
      <c r="ACO346"/>
      <c r="ACP346"/>
      <c r="ACQ346"/>
      <c r="ACR346"/>
      <c r="ACS346"/>
      <c r="ACT346"/>
      <c r="ACU346"/>
      <c r="ACV346"/>
      <c r="ACW346"/>
      <c r="ACX346"/>
      <c r="ACY346"/>
      <c r="ACZ346"/>
      <c r="ADA346"/>
      <c r="ADB346"/>
      <c r="ADC346"/>
      <c r="ADD346"/>
      <c r="ADE346"/>
      <c r="ADF346"/>
      <c r="ADG346"/>
      <c r="ADH346"/>
      <c r="ADI346"/>
      <c r="ADJ346"/>
      <c r="ADK346"/>
      <c r="ADL346"/>
      <c r="ADM346"/>
      <c r="ADN346"/>
      <c r="ADO346"/>
      <c r="ADP346"/>
      <c r="ADQ346"/>
      <c r="ADR346"/>
      <c r="ADS346"/>
      <c r="ADT346"/>
      <c r="ADU346"/>
      <c r="ADV346"/>
      <c r="ADW346"/>
      <c r="ADX346"/>
      <c r="ADY346"/>
      <c r="ADZ346"/>
      <c r="AEA346"/>
      <c r="AEB346"/>
      <c r="AEC346"/>
      <c r="AED346"/>
      <c r="AEE346"/>
      <c r="AEF346"/>
      <c r="AEG346"/>
      <c r="AEH346"/>
      <c r="AEI346"/>
      <c r="AEJ346"/>
      <c r="AEK346"/>
      <c r="AEL346"/>
      <c r="AEM346"/>
      <c r="AEN346"/>
      <c r="AEO346"/>
      <c r="AEP346"/>
      <c r="AEQ346"/>
      <c r="AER346"/>
      <c r="AES346"/>
      <c r="AET346"/>
      <c r="AEU346"/>
      <c r="AEV346"/>
      <c r="AEW346"/>
      <c r="AEX346"/>
      <c r="AEY346"/>
      <c r="AEZ346"/>
      <c r="AFA346"/>
      <c r="AFB346"/>
      <c r="AFC346"/>
      <c r="AFD346"/>
      <c r="AFE346"/>
      <c r="AFF346"/>
      <c r="AFG346"/>
      <c r="AFH346"/>
      <c r="AFI346"/>
      <c r="AFJ346"/>
      <c r="AFK346"/>
      <c r="AFL346"/>
      <c r="AFM346"/>
      <c r="AFN346"/>
      <c r="AFO346"/>
      <c r="AFP346"/>
      <c r="AFQ346"/>
      <c r="AFR346"/>
      <c r="AFS346"/>
      <c r="AFT346"/>
      <c r="AFU346"/>
      <c r="AFV346"/>
      <c r="AFW346"/>
      <c r="AFX346"/>
      <c r="AFY346"/>
      <c r="AFZ346"/>
      <c r="AGA346"/>
      <c r="AGB346"/>
      <c r="AGC346"/>
      <c r="AGD346"/>
      <c r="AGE346"/>
      <c r="AGF346"/>
      <c r="AGG346"/>
      <c r="AGH346"/>
      <c r="AGI346"/>
      <c r="AGJ346"/>
      <c r="AGK346"/>
      <c r="AGL346"/>
      <c r="AGM346"/>
      <c r="AGN346"/>
      <c r="AGO346"/>
      <c r="AGP346"/>
      <c r="AGQ346"/>
      <c r="AGR346"/>
      <c r="AGS346"/>
      <c r="AGT346"/>
      <c r="AGU346"/>
      <c r="AGV346"/>
      <c r="AGW346"/>
      <c r="AGX346"/>
      <c r="AGY346"/>
      <c r="AGZ346"/>
      <c r="AHA346"/>
      <c r="AHB346"/>
      <c r="AHC346"/>
      <c r="AHD346"/>
      <c r="AHE346"/>
      <c r="AHF346"/>
      <c r="AHG346"/>
      <c r="AHH346"/>
      <c r="AHI346"/>
      <c r="AHJ346"/>
      <c r="AHK346"/>
      <c r="AHL346"/>
      <c r="AHM346"/>
      <c r="AHN346"/>
      <c r="AHO346"/>
      <c r="AHP346"/>
      <c r="AHQ346"/>
      <c r="AHR346"/>
      <c r="AHS346"/>
      <c r="AHT346"/>
      <c r="AHU346"/>
      <c r="AHV346"/>
      <c r="AHW346"/>
      <c r="AHX346"/>
      <c r="AHY346"/>
      <c r="AHZ346"/>
      <c r="AIA346"/>
      <c r="AIB346"/>
      <c r="AIC346"/>
      <c r="AID346"/>
      <c r="AIE346"/>
      <c r="AIF346"/>
      <c r="AIG346"/>
      <c r="AIH346"/>
      <c r="AII346"/>
      <c r="AIJ346"/>
      <c r="AIK346"/>
      <c r="AIL346"/>
      <c r="AIM346"/>
      <c r="AIN346"/>
      <c r="AIO346"/>
      <c r="AIP346"/>
      <c r="AIQ346"/>
      <c r="AIR346"/>
      <c r="AIS346"/>
      <c r="AIT346"/>
      <c r="AIU346"/>
      <c r="AIV346"/>
      <c r="AIW346"/>
      <c r="AIX346"/>
      <c r="AIY346"/>
      <c r="AIZ346"/>
      <c r="AJA346"/>
      <c r="AJB346"/>
      <c r="AJC346"/>
      <c r="AJD346"/>
      <c r="AJE346"/>
      <c r="AJF346"/>
      <c r="AJG346"/>
      <c r="AJH346"/>
      <c r="AJI346"/>
      <c r="AJJ346"/>
      <c r="AJK346"/>
      <c r="AJL346"/>
      <c r="AJM346"/>
      <c r="AJN346"/>
      <c r="AJO346"/>
      <c r="AJP346"/>
      <c r="AJQ346"/>
      <c r="AJR346"/>
      <c r="AJS346"/>
      <c r="AJT346"/>
      <c r="AJU346"/>
      <c r="AJV346"/>
      <c r="AJW346"/>
      <c r="AJX346"/>
      <c r="AJY346"/>
      <c r="AJZ346"/>
      <c r="AKA346"/>
      <c r="AKB346"/>
      <c r="AKC346"/>
      <c r="AKD346"/>
      <c r="AKE346"/>
      <c r="AKF346"/>
      <c r="AKG346"/>
      <c r="AKH346"/>
      <c r="AKI346"/>
      <c r="AKJ346"/>
      <c r="AKK346"/>
      <c r="AKL346"/>
      <c r="AKM346"/>
      <c r="AKN346"/>
      <c r="AKO346"/>
      <c r="AKP346"/>
      <c r="AKQ346"/>
      <c r="AKR346"/>
      <c r="AKS346"/>
      <c r="AKT346"/>
      <c r="AKU346"/>
      <c r="AKV346"/>
      <c r="AKW346"/>
      <c r="AKX346"/>
      <c r="AKY346"/>
      <c r="AKZ346"/>
      <c r="ALA346"/>
      <c r="ALB346"/>
      <c r="ALC346"/>
      <c r="ALD346"/>
      <c r="ALE346"/>
      <c r="ALF346"/>
      <c r="ALG346"/>
      <c r="ALH346"/>
      <c r="ALI346"/>
      <c r="ALJ346"/>
      <c r="ALK346"/>
      <c r="ALL346"/>
      <c r="ALM346"/>
      <c r="ALN346"/>
      <c r="ALO346"/>
      <c r="ALP346"/>
      <c r="ALQ346"/>
      <c r="ALR346"/>
      <c r="ALS346"/>
      <c r="ALT346"/>
      <c r="ALU346"/>
      <c r="ALV346"/>
      <c r="ALW346"/>
      <c r="ALX346"/>
      <c r="ALY346"/>
      <c r="ALZ346"/>
      <c r="AMA346"/>
      <c r="AMB346"/>
      <c r="AMC346"/>
      <c r="AMD346"/>
      <c r="AME346"/>
      <c r="AMF346"/>
      <c r="AMG346"/>
      <c r="AMH346"/>
      <c r="AMI346"/>
      <c r="AMJ346"/>
    </row>
    <row r="347" spans="1:1024">
      <c r="A347" s="19" t="s">
        <v>72</v>
      </c>
      <c r="B347" s="15">
        <v>1</v>
      </c>
      <c r="C347" s="29">
        <v>24772</v>
      </c>
      <c r="D347" s="29">
        <v>42440</v>
      </c>
      <c r="E347" s="29">
        <v>42441</v>
      </c>
      <c r="F347" s="19">
        <v>1</v>
      </c>
      <c r="G347" s="19" t="str">
        <f t="shared" si="44"/>
        <v>48years, 4months</v>
      </c>
      <c r="H347" s="19" t="s">
        <v>51</v>
      </c>
      <c r="I347" s="19" t="s">
        <v>52</v>
      </c>
      <c r="J347" s="19">
        <v>0</v>
      </c>
      <c r="K347" s="19">
        <v>0</v>
      </c>
      <c r="L347" s="19">
        <v>0</v>
      </c>
      <c r="M347" s="19">
        <v>0</v>
      </c>
      <c r="N347" s="19">
        <v>0</v>
      </c>
      <c r="O347" s="19">
        <v>0</v>
      </c>
      <c r="P347" s="19">
        <v>0</v>
      </c>
      <c r="Q347" s="19">
        <v>0</v>
      </c>
      <c r="R347" s="19">
        <v>0</v>
      </c>
      <c r="S347" s="19">
        <v>0</v>
      </c>
      <c r="T347" s="19">
        <v>0</v>
      </c>
      <c r="U347" s="19">
        <v>0</v>
      </c>
      <c r="V347" s="19">
        <v>0</v>
      </c>
      <c r="W347" s="19">
        <v>0</v>
      </c>
      <c r="X347" s="19">
        <v>0</v>
      </c>
      <c r="Y347" s="19">
        <v>51.8</v>
      </c>
      <c r="Z347" s="19">
        <f t="shared" si="45"/>
        <v>1</v>
      </c>
      <c r="AA347" s="19">
        <v>0</v>
      </c>
      <c r="AB347" s="19">
        <v>0</v>
      </c>
      <c r="AC347" s="32">
        <v>0</v>
      </c>
      <c r="AD347" s="32">
        <v>0</v>
      </c>
      <c r="AE347" s="32">
        <v>0</v>
      </c>
      <c r="AF347" s="32">
        <v>0</v>
      </c>
      <c r="AG347" s="32">
        <v>0</v>
      </c>
      <c r="AH347" s="32">
        <v>0</v>
      </c>
      <c r="AI347" s="19">
        <v>0</v>
      </c>
      <c r="AJ347" s="19">
        <v>0</v>
      </c>
      <c r="AK347" s="19">
        <v>0</v>
      </c>
      <c r="AL347" s="19">
        <v>0</v>
      </c>
      <c r="AM347" s="19">
        <v>136</v>
      </c>
      <c r="AN347" s="19">
        <v>142</v>
      </c>
      <c r="AO347" s="18">
        <f t="shared" si="38"/>
        <v>0</v>
      </c>
      <c r="AP347" s="18">
        <f t="shared" si="39"/>
        <v>0</v>
      </c>
      <c r="AQ347" s="19">
        <v>0</v>
      </c>
      <c r="AR347" s="19">
        <f>F347</f>
        <v>1</v>
      </c>
      <c r="AS347" s="19">
        <v>0</v>
      </c>
      <c r="AT347" s="19">
        <v>0</v>
      </c>
      <c r="AU347" s="19">
        <f t="shared" si="40"/>
        <v>1</v>
      </c>
      <c r="AV347" s="19">
        <v>0</v>
      </c>
      <c r="AW347" s="19">
        <v>0</v>
      </c>
      <c r="AX347" s="19">
        <v>0</v>
      </c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/>
      <c r="MZ347"/>
      <c r="NA347"/>
      <c r="NB347"/>
      <c r="NC347"/>
      <c r="ND347"/>
      <c r="NE347"/>
      <c r="NF347"/>
      <c r="NG347"/>
      <c r="NH347"/>
      <c r="NI347"/>
      <c r="NJ347"/>
      <c r="NK347"/>
      <c r="NL347"/>
      <c r="NM347"/>
      <c r="NN347"/>
      <c r="NO347"/>
      <c r="NP347"/>
      <c r="NQ347"/>
      <c r="NR347"/>
      <c r="NS347"/>
      <c r="NT347"/>
      <c r="NU347"/>
      <c r="NV347"/>
      <c r="NW347"/>
      <c r="NX347"/>
      <c r="NY347"/>
      <c r="NZ347"/>
      <c r="OA347"/>
      <c r="OB347"/>
      <c r="OC347"/>
      <c r="OD347"/>
      <c r="OE347"/>
      <c r="OF347"/>
      <c r="OG347"/>
      <c r="OH347"/>
      <c r="OI347"/>
      <c r="OJ347"/>
      <c r="OK347"/>
      <c r="OL347"/>
      <c r="OM347"/>
      <c r="ON347"/>
      <c r="OO347"/>
      <c r="OP347"/>
      <c r="OQ347"/>
      <c r="OR347"/>
      <c r="OS347"/>
      <c r="OT347"/>
      <c r="OU347"/>
      <c r="OV347"/>
      <c r="OW347"/>
      <c r="OX347"/>
      <c r="OY347"/>
      <c r="OZ347"/>
      <c r="PA347"/>
      <c r="PB347"/>
      <c r="PC347"/>
      <c r="PD347"/>
      <c r="PE347"/>
      <c r="PF347"/>
      <c r="PG347"/>
      <c r="PH347"/>
      <c r="PI347"/>
      <c r="PJ347"/>
      <c r="PK347"/>
      <c r="PL347"/>
      <c r="PM347"/>
      <c r="PN347"/>
      <c r="PO347"/>
      <c r="PP347"/>
      <c r="PQ347"/>
      <c r="PR347"/>
      <c r="PS347"/>
      <c r="PT347"/>
      <c r="PU347"/>
      <c r="PV347"/>
      <c r="PW347"/>
      <c r="PX347"/>
      <c r="PY347"/>
      <c r="PZ347"/>
      <c r="QA347"/>
      <c r="QB347"/>
      <c r="QC347"/>
      <c r="QD347"/>
      <c r="QE347"/>
      <c r="QF347"/>
      <c r="QG347"/>
      <c r="QH347"/>
      <c r="QI347"/>
      <c r="QJ347"/>
      <c r="QK347"/>
      <c r="QL347"/>
      <c r="QM347"/>
      <c r="QN347"/>
      <c r="QO347"/>
      <c r="QP347"/>
      <c r="QQ347"/>
      <c r="QR347"/>
      <c r="QS347"/>
      <c r="QT347"/>
      <c r="QU347"/>
      <c r="QV347"/>
      <c r="QW347"/>
      <c r="QX347"/>
      <c r="QY347"/>
      <c r="QZ347"/>
      <c r="RA347"/>
      <c r="RB347"/>
      <c r="RC347"/>
      <c r="RD347"/>
      <c r="RE347"/>
      <c r="RF347"/>
      <c r="RG347"/>
      <c r="RH347"/>
      <c r="RI347"/>
      <c r="RJ347"/>
      <c r="RK347"/>
      <c r="RL347"/>
      <c r="RM347"/>
      <c r="RN347"/>
      <c r="RO347"/>
      <c r="RP347"/>
      <c r="RQ347"/>
      <c r="RR347"/>
      <c r="RS347"/>
      <c r="RT347"/>
      <c r="RU347"/>
      <c r="RV347"/>
      <c r="RW347"/>
      <c r="RX347"/>
      <c r="RY347"/>
      <c r="RZ347"/>
      <c r="SA347"/>
      <c r="SB347"/>
      <c r="SC347"/>
      <c r="SD347"/>
      <c r="SE347"/>
      <c r="SF347"/>
      <c r="SG347"/>
      <c r="SH347"/>
      <c r="SI347"/>
      <c r="SJ347"/>
      <c r="SK347"/>
      <c r="SL347"/>
      <c r="SM347"/>
      <c r="SN347"/>
      <c r="SO347"/>
      <c r="SP347"/>
      <c r="SQ347"/>
      <c r="SR347"/>
      <c r="SS347"/>
      <c r="ST347"/>
      <c r="SU347"/>
      <c r="SV347"/>
      <c r="SW347"/>
      <c r="SX347"/>
      <c r="SY347"/>
      <c r="SZ347"/>
      <c r="TA347"/>
      <c r="TB347"/>
      <c r="TC347"/>
      <c r="TD347"/>
      <c r="TE347"/>
      <c r="TF347"/>
      <c r="TG347"/>
      <c r="TH347"/>
      <c r="TI347"/>
      <c r="TJ347"/>
      <c r="TK347"/>
      <c r="TL347"/>
      <c r="TM347"/>
      <c r="TN347"/>
      <c r="TO347"/>
      <c r="TP347"/>
      <c r="TQ347"/>
      <c r="TR347"/>
      <c r="TS347"/>
      <c r="TT347"/>
      <c r="TU347"/>
      <c r="TV347"/>
      <c r="TW347"/>
      <c r="TX347"/>
      <c r="TY347"/>
      <c r="TZ347"/>
      <c r="UA347"/>
      <c r="UB347"/>
      <c r="UC347"/>
      <c r="UD347"/>
      <c r="UE347"/>
      <c r="UF347"/>
      <c r="UG347"/>
      <c r="UH347"/>
      <c r="UI347"/>
      <c r="UJ347"/>
      <c r="UK347"/>
      <c r="UL347"/>
      <c r="UM347"/>
      <c r="UN347"/>
      <c r="UO347"/>
      <c r="UP347"/>
      <c r="UQ347"/>
      <c r="UR347"/>
      <c r="US347"/>
      <c r="UT347"/>
      <c r="UU347"/>
      <c r="UV347"/>
      <c r="UW347"/>
      <c r="UX347"/>
      <c r="UY347"/>
      <c r="UZ347"/>
      <c r="VA347"/>
      <c r="VB347"/>
      <c r="VC347"/>
      <c r="VD347"/>
      <c r="VE347"/>
      <c r="VF347"/>
      <c r="VG347"/>
      <c r="VH347"/>
      <c r="VI347"/>
      <c r="VJ347"/>
      <c r="VK347"/>
      <c r="VL347"/>
      <c r="VM347"/>
      <c r="VN347"/>
      <c r="VO347"/>
      <c r="VP347"/>
      <c r="VQ347"/>
      <c r="VR347"/>
      <c r="VS347"/>
      <c r="VT347"/>
      <c r="VU347"/>
      <c r="VV347"/>
      <c r="VW347"/>
      <c r="VX347"/>
      <c r="VY347"/>
      <c r="VZ347"/>
      <c r="WA347"/>
      <c r="WB347"/>
      <c r="WC347"/>
      <c r="WD347"/>
      <c r="WE347"/>
      <c r="WF347"/>
      <c r="WG347"/>
      <c r="WH347"/>
      <c r="WI347"/>
      <c r="WJ347"/>
      <c r="WK347"/>
      <c r="WL347"/>
      <c r="WM347"/>
      <c r="WN347"/>
      <c r="WO347"/>
      <c r="WP347"/>
      <c r="WQ347"/>
      <c r="WR347"/>
      <c r="WS347"/>
      <c r="WT347"/>
      <c r="WU347"/>
      <c r="WV347"/>
      <c r="WW347"/>
      <c r="WX347"/>
      <c r="WY347"/>
      <c r="WZ347"/>
      <c r="XA347"/>
      <c r="XB347"/>
      <c r="XC347"/>
      <c r="XD347"/>
      <c r="XE347"/>
      <c r="XF347"/>
      <c r="XG347"/>
      <c r="XH347"/>
      <c r="XI347"/>
      <c r="XJ347"/>
      <c r="XK347"/>
      <c r="XL347"/>
      <c r="XM347"/>
      <c r="XN347"/>
      <c r="XO347"/>
      <c r="XP347"/>
      <c r="XQ347"/>
      <c r="XR347"/>
      <c r="XS347"/>
      <c r="XT347"/>
      <c r="XU347"/>
      <c r="XV347"/>
      <c r="XW347"/>
      <c r="XX347"/>
      <c r="XY347"/>
      <c r="XZ347"/>
      <c r="YA347"/>
      <c r="YB347"/>
      <c r="YC347"/>
      <c r="YD347"/>
      <c r="YE347"/>
      <c r="YF347"/>
      <c r="YG347"/>
      <c r="YH347"/>
      <c r="YI347"/>
      <c r="YJ347"/>
      <c r="YK347"/>
      <c r="YL347"/>
      <c r="YM347"/>
      <c r="YN347"/>
      <c r="YO347"/>
      <c r="YP347"/>
      <c r="YQ347"/>
      <c r="YR347"/>
      <c r="YS347"/>
      <c r="YT347"/>
      <c r="YU347"/>
      <c r="YV347"/>
      <c r="YW347"/>
      <c r="YX347"/>
      <c r="YY347"/>
      <c r="YZ347"/>
      <c r="ZA347"/>
      <c r="ZB347"/>
      <c r="ZC347"/>
      <c r="ZD347"/>
      <c r="ZE347"/>
      <c r="ZF347"/>
      <c r="ZG347"/>
      <c r="ZH347"/>
      <c r="ZI347"/>
      <c r="ZJ347"/>
      <c r="ZK347"/>
      <c r="ZL347"/>
      <c r="ZM347"/>
      <c r="ZN347"/>
      <c r="ZO347"/>
      <c r="ZP347"/>
      <c r="ZQ347"/>
      <c r="ZR347"/>
      <c r="ZS347"/>
      <c r="ZT347"/>
      <c r="ZU347"/>
      <c r="ZV347"/>
      <c r="ZW347"/>
      <c r="ZX347"/>
      <c r="ZY347"/>
      <c r="ZZ347"/>
      <c r="AAA347"/>
      <c r="AAB347"/>
      <c r="AAC347"/>
      <c r="AAD347"/>
      <c r="AAE347"/>
      <c r="AAF347"/>
      <c r="AAG347"/>
      <c r="AAH347"/>
      <c r="AAI347"/>
      <c r="AAJ347"/>
      <c r="AAK347"/>
      <c r="AAL347"/>
      <c r="AAM347"/>
      <c r="AAN347"/>
      <c r="AAO347"/>
      <c r="AAP347"/>
      <c r="AAQ347"/>
      <c r="AAR347"/>
      <c r="AAS347"/>
      <c r="AAT347"/>
      <c r="AAU347"/>
      <c r="AAV347"/>
      <c r="AAW347"/>
      <c r="AAX347"/>
      <c r="AAY347"/>
      <c r="AAZ347"/>
      <c r="ABA347"/>
      <c r="ABB347"/>
      <c r="ABC347"/>
      <c r="ABD347"/>
      <c r="ABE347"/>
      <c r="ABF347"/>
      <c r="ABG347"/>
      <c r="ABH347"/>
      <c r="ABI347"/>
      <c r="ABJ347"/>
      <c r="ABK347"/>
      <c r="ABL347"/>
      <c r="ABM347"/>
      <c r="ABN347"/>
      <c r="ABO347"/>
      <c r="ABP347"/>
      <c r="ABQ347"/>
      <c r="ABR347"/>
      <c r="ABS347"/>
      <c r="ABT347"/>
      <c r="ABU347"/>
      <c r="ABV347"/>
      <c r="ABW347"/>
      <c r="ABX347"/>
      <c r="ABY347"/>
      <c r="ABZ347"/>
      <c r="ACA347"/>
      <c r="ACB347"/>
      <c r="ACC347"/>
      <c r="ACD347"/>
      <c r="ACE347"/>
      <c r="ACF347"/>
      <c r="ACG347"/>
      <c r="ACH347"/>
      <c r="ACI347"/>
      <c r="ACJ347"/>
      <c r="ACK347"/>
      <c r="ACL347"/>
      <c r="ACM347"/>
      <c r="ACN347"/>
      <c r="ACO347"/>
      <c r="ACP347"/>
      <c r="ACQ347"/>
      <c r="ACR347"/>
      <c r="ACS347"/>
      <c r="ACT347"/>
      <c r="ACU347"/>
      <c r="ACV347"/>
      <c r="ACW347"/>
      <c r="ACX347"/>
      <c r="ACY347"/>
      <c r="ACZ347"/>
      <c r="ADA347"/>
      <c r="ADB347"/>
      <c r="ADC347"/>
      <c r="ADD347"/>
      <c r="ADE347"/>
      <c r="ADF347"/>
      <c r="ADG347"/>
      <c r="ADH347"/>
      <c r="ADI347"/>
      <c r="ADJ347"/>
      <c r="ADK347"/>
      <c r="ADL347"/>
      <c r="ADM347"/>
      <c r="ADN347"/>
      <c r="ADO347"/>
      <c r="ADP347"/>
      <c r="ADQ347"/>
      <c r="ADR347"/>
      <c r="ADS347"/>
      <c r="ADT347"/>
      <c r="ADU347"/>
      <c r="ADV347"/>
      <c r="ADW347"/>
      <c r="ADX347"/>
      <c r="ADY347"/>
      <c r="ADZ347"/>
      <c r="AEA347"/>
      <c r="AEB347"/>
      <c r="AEC347"/>
      <c r="AED347"/>
      <c r="AEE347"/>
      <c r="AEF347"/>
      <c r="AEG347"/>
      <c r="AEH347"/>
      <c r="AEI347"/>
      <c r="AEJ347"/>
      <c r="AEK347"/>
      <c r="AEL347"/>
      <c r="AEM347"/>
      <c r="AEN347"/>
      <c r="AEO347"/>
      <c r="AEP347"/>
      <c r="AEQ347"/>
      <c r="AER347"/>
      <c r="AES347"/>
      <c r="AET347"/>
      <c r="AEU347"/>
      <c r="AEV347"/>
      <c r="AEW347"/>
      <c r="AEX347"/>
      <c r="AEY347"/>
      <c r="AEZ347"/>
      <c r="AFA347"/>
      <c r="AFB347"/>
      <c r="AFC347"/>
      <c r="AFD347"/>
      <c r="AFE347"/>
      <c r="AFF347"/>
      <c r="AFG347"/>
      <c r="AFH347"/>
      <c r="AFI347"/>
      <c r="AFJ347"/>
      <c r="AFK347"/>
      <c r="AFL347"/>
      <c r="AFM347"/>
      <c r="AFN347"/>
      <c r="AFO347"/>
      <c r="AFP347"/>
      <c r="AFQ347"/>
      <c r="AFR347"/>
      <c r="AFS347"/>
      <c r="AFT347"/>
      <c r="AFU347"/>
      <c r="AFV347"/>
      <c r="AFW347"/>
      <c r="AFX347"/>
      <c r="AFY347"/>
      <c r="AFZ347"/>
      <c r="AGA347"/>
      <c r="AGB347"/>
      <c r="AGC347"/>
      <c r="AGD347"/>
      <c r="AGE347"/>
      <c r="AGF347"/>
      <c r="AGG347"/>
      <c r="AGH347"/>
      <c r="AGI347"/>
      <c r="AGJ347"/>
      <c r="AGK347"/>
      <c r="AGL347"/>
      <c r="AGM347"/>
      <c r="AGN347"/>
      <c r="AGO347"/>
      <c r="AGP347"/>
      <c r="AGQ347"/>
      <c r="AGR347"/>
      <c r="AGS347"/>
      <c r="AGT347"/>
      <c r="AGU347"/>
      <c r="AGV347"/>
      <c r="AGW347"/>
      <c r="AGX347"/>
      <c r="AGY347"/>
      <c r="AGZ347"/>
      <c r="AHA347"/>
      <c r="AHB347"/>
      <c r="AHC347"/>
      <c r="AHD347"/>
      <c r="AHE347"/>
      <c r="AHF347"/>
      <c r="AHG347"/>
      <c r="AHH347"/>
      <c r="AHI347"/>
      <c r="AHJ347"/>
      <c r="AHK347"/>
      <c r="AHL347"/>
      <c r="AHM347"/>
      <c r="AHN347"/>
      <c r="AHO347"/>
      <c r="AHP347"/>
      <c r="AHQ347"/>
      <c r="AHR347"/>
      <c r="AHS347"/>
      <c r="AHT347"/>
      <c r="AHU347"/>
      <c r="AHV347"/>
      <c r="AHW347"/>
      <c r="AHX347"/>
      <c r="AHY347"/>
      <c r="AHZ347"/>
      <c r="AIA347"/>
      <c r="AIB347"/>
      <c r="AIC347"/>
      <c r="AID347"/>
      <c r="AIE347"/>
      <c r="AIF347"/>
      <c r="AIG347"/>
      <c r="AIH347"/>
      <c r="AII347"/>
      <c r="AIJ347"/>
      <c r="AIK347"/>
      <c r="AIL347"/>
      <c r="AIM347"/>
      <c r="AIN347"/>
      <c r="AIO347"/>
      <c r="AIP347"/>
      <c r="AIQ347"/>
      <c r="AIR347"/>
      <c r="AIS347"/>
      <c r="AIT347"/>
      <c r="AIU347"/>
      <c r="AIV347"/>
      <c r="AIW347"/>
      <c r="AIX347"/>
      <c r="AIY347"/>
      <c r="AIZ347"/>
      <c r="AJA347"/>
      <c r="AJB347"/>
      <c r="AJC347"/>
      <c r="AJD347"/>
      <c r="AJE347"/>
      <c r="AJF347"/>
      <c r="AJG347"/>
      <c r="AJH347"/>
      <c r="AJI347"/>
      <c r="AJJ347"/>
      <c r="AJK347"/>
      <c r="AJL347"/>
      <c r="AJM347"/>
      <c r="AJN347"/>
      <c r="AJO347"/>
      <c r="AJP347"/>
      <c r="AJQ347"/>
      <c r="AJR347"/>
      <c r="AJS347"/>
      <c r="AJT347"/>
      <c r="AJU347"/>
      <c r="AJV347"/>
      <c r="AJW347"/>
      <c r="AJX347"/>
      <c r="AJY347"/>
      <c r="AJZ347"/>
      <c r="AKA347"/>
      <c r="AKB347"/>
      <c r="AKC347"/>
      <c r="AKD347"/>
      <c r="AKE347"/>
      <c r="AKF347"/>
      <c r="AKG347"/>
      <c r="AKH347"/>
      <c r="AKI347"/>
      <c r="AKJ347"/>
      <c r="AKK347"/>
      <c r="AKL347"/>
      <c r="AKM347"/>
      <c r="AKN347"/>
      <c r="AKO347"/>
      <c r="AKP347"/>
      <c r="AKQ347"/>
      <c r="AKR347"/>
      <c r="AKS347"/>
      <c r="AKT347"/>
      <c r="AKU347"/>
      <c r="AKV347"/>
      <c r="AKW347"/>
      <c r="AKX347"/>
      <c r="AKY347"/>
      <c r="AKZ347"/>
      <c r="ALA347"/>
      <c r="ALB347"/>
      <c r="ALC347"/>
      <c r="ALD347"/>
      <c r="ALE347"/>
      <c r="ALF347"/>
      <c r="ALG347"/>
      <c r="ALH347"/>
      <c r="ALI347"/>
      <c r="ALJ347"/>
      <c r="ALK347"/>
      <c r="ALL347"/>
      <c r="ALM347"/>
      <c r="ALN347"/>
      <c r="ALO347"/>
      <c r="ALP347"/>
      <c r="ALQ347"/>
      <c r="ALR347"/>
      <c r="ALS347"/>
      <c r="ALT347"/>
      <c r="ALU347"/>
      <c r="ALV347"/>
      <c r="ALW347"/>
      <c r="ALX347"/>
      <c r="ALY347"/>
      <c r="ALZ347"/>
      <c r="AMA347"/>
      <c r="AMB347"/>
      <c r="AMC347"/>
      <c r="AMD347"/>
      <c r="AME347"/>
      <c r="AMF347"/>
      <c r="AMG347"/>
      <c r="AMH347"/>
      <c r="AMI347"/>
      <c r="AMJ347"/>
    </row>
    <row r="348" spans="1:1024">
      <c r="A348" s="19" t="s">
        <v>73</v>
      </c>
      <c r="B348" s="15">
        <v>1</v>
      </c>
      <c r="C348" s="29">
        <v>18890</v>
      </c>
      <c r="D348" s="29">
        <v>42725</v>
      </c>
      <c r="E348" s="29">
        <v>42726</v>
      </c>
      <c r="F348" s="19">
        <f t="shared" ref="F348:F401" si="46">DATEDIF(D348,E348, "d")</f>
        <v>1</v>
      </c>
      <c r="G348" s="19" t="str">
        <f t="shared" si="44"/>
        <v>65years, 3months</v>
      </c>
      <c r="H348" s="19" t="s">
        <v>54</v>
      </c>
      <c r="I348" s="19" t="s">
        <v>52</v>
      </c>
      <c r="J348" s="19">
        <v>0</v>
      </c>
      <c r="K348" s="19">
        <v>0</v>
      </c>
      <c r="L348" s="19">
        <v>0</v>
      </c>
      <c r="M348" s="19">
        <v>0</v>
      </c>
      <c r="N348" s="19">
        <v>0</v>
      </c>
      <c r="O348" s="19">
        <v>0</v>
      </c>
      <c r="P348" s="19">
        <v>0</v>
      </c>
      <c r="Q348" s="19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1</v>
      </c>
      <c r="X348" s="19">
        <v>0</v>
      </c>
      <c r="Y348" s="19">
        <v>26.43</v>
      </c>
      <c r="Z348" s="19">
        <f t="shared" si="45"/>
        <v>0</v>
      </c>
      <c r="AA348" s="19">
        <v>0</v>
      </c>
      <c r="AB348" s="19">
        <v>0</v>
      </c>
      <c r="AC348" s="19">
        <v>0</v>
      </c>
      <c r="AD348" s="19">
        <v>0</v>
      </c>
      <c r="AE348" s="19">
        <v>0</v>
      </c>
      <c r="AF348" s="32">
        <v>0</v>
      </c>
      <c r="AG348" s="19">
        <v>0</v>
      </c>
      <c r="AH348" s="19">
        <v>0</v>
      </c>
      <c r="AI348" s="19">
        <v>0</v>
      </c>
      <c r="AJ348" s="19">
        <v>0</v>
      </c>
      <c r="AK348" s="19">
        <v>0</v>
      </c>
      <c r="AL348" s="19">
        <v>0</v>
      </c>
      <c r="AM348" s="19">
        <v>141</v>
      </c>
      <c r="AN348" s="19">
        <v>144</v>
      </c>
      <c r="AO348" s="18">
        <f t="shared" si="38"/>
        <v>0</v>
      </c>
      <c r="AP348" s="18">
        <f t="shared" si="39"/>
        <v>0</v>
      </c>
      <c r="AQ348" s="19">
        <v>0</v>
      </c>
      <c r="AR348" s="19">
        <v>1</v>
      </c>
      <c r="AS348" s="19">
        <v>0</v>
      </c>
      <c r="AT348" s="19">
        <v>0</v>
      </c>
      <c r="AU348" s="19">
        <f t="shared" si="40"/>
        <v>1</v>
      </c>
      <c r="AV348" s="19">
        <v>0</v>
      </c>
      <c r="AW348" s="19">
        <v>0</v>
      </c>
      <c r="AX348" s="19">
        <v>0</v>
      </c>
      <c r="AZ348"/>
      <c r="BA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  <c r="NG348"/>
      <c r="NH348"/>
      <c r="NI348"/>
      <c r="NJ348"/>
      <c r="NK348"/>
      <c r="NL348"/>
      <c r="NM348"/>
      <c r="NN348"/>
      <c r="NO348"/>
      <c r="NP348"/>
      <c r="NQ348"/>
      <c r="NR348"/>
      <c r="NS348"/>
      <c r="NT348"/>
      <c r="NU348"/>
      <c r="NV348"/>
      <c r="NW348"/>
      <c r="NX348"/>
      <c r="NY348"/>
      <c r="NZ348"/>
      <c r="OA348"/>
      <c r="OB348"/>
      <c r="OC348"/>
      <c r="OD348"/>
      <c r="OE348"/>
      <c r="OF348"/>
      <c r="OG348"/>
      <c r="OH348"/>
      <c r="OI348"/>
      <c r="OJ348"/>
      <c r="OK348"/>
      <c r="OL348"/>
      <c r="OM348"/>
      <c r="ON348"/>
      <c r="OO348"/>
      <c r="OP348"/>
      <c r="OQ348"/>
      <c r="OR348"/>
      <c r="OS348"/>
      <c r="OT348"/>
      <c r="OU348"/>
      <c r="OV348"/>
      <c r="OW348"/>
      <c r="OX348"/>
      <c r="OY348"/>
      <c r="OZ348"/>
      <c r="PA348"/>
      <c r="PB348"/>
      <c r="PC348"/>
      <c r="PD348"/>
      <c r="PE348"/>
      <c r="PF348"/>
      <c r="PG348"/>
      <c r="PH348"/>
      <c r="PI348"/>
      <c r="PJ348"/>
      <c r="PK348"/>
      <c r="PL348"/>
      <c r="PM348"/>
      <c r="PN348"/>
      <c r="PO348"/>
      <c r="PP348"/>
      <c r="PQ348"/>
      <c r="PR348"/>
      <c r="PS348"/>
      <c r="PT348"/>
      <c r="PU348"/>
      <c r="PV348"/>
      <c r="PW348"/>
      <c r="PX348"/>
      <c r="PY348"/>
      <c r="PZ348"/>
      <c r="QA348"/>
      <c r="QB348"/>
      <c r="QC348"/>
      <c r="QD348"/>
      <c r="QE348"/>
      <c r="QF348"/>
      <c r="QG348"/>
      <c r="QH348"/>
      <c r="QI348"/>
      <c r="QJ348"/>
      <c r="QK348"/>
      <c r="QL348"/>
      <c r="QM348"/>
      <c r="QN348"/>
      <c r="QO348"/>
      <c r="QP348"/>
      <c r="QQ348"/>
      <c r="QR348"/>
      <c r="QS348"/>
      <c r="QT348"/>
      <c r="QU348"/>
      <c r="QV348"/>
      <c r="QW348"/>
      <c r="QX348"/>
      <c r="QY348"/>
      <c r="QZ348"/>
      <c r="RA348"/>
      <c r="RB348"/>
      <c r="RC348"/>
      <c r="RD348"/>
      <c r="RE348"/>
      <c r="RF348"/>
      <c r="RG348"/>
      <c r="RH348"/>
      <c r="RI348"/>
      <c r="RJ348"/>
      <c r="RK348"/>
      <c r="RL348"/>
      <c r="RM348"/>
      <c r="RN348"/>
      <c r="RO348"/>
      <c r="RP348"/>
      <c r="RQ348"/>
      <c r="RR348"/>
      <c r="RS348"/>
      <c r="RT348"/>
      <c r="RU348"/>
      <c r="RV348"/>
      <c r="RW348"/>
      <c r="RX348"/>
      <c r="RY348"/>
      <c r="RZ348"/>
      <c r="SA348"/>
      <c r="SB348"/>
      <c r="SC348"/>
      <c r="SD348"/>
      <c r="SE348"/>
      <c r="SF348"/>
      <c r="SG348"/>
      <c r="SH348"/>
      <c r="SI348"/>
      <c r="SJ348"/>
      <c r="SK348"/>
      <c r="SL348"/>
      <c r="SM348"/>
      <c r="SN348"/>
      <c r="SO348"/>
      <c r="SP348"/>
      <c r="SQ348"/>
      <c r="SR348"/>
      <c r="SS348"/>
      <c r="ST348"/>
      <c r="SU348"/>
      <c r="SV348"/>
      <c r="SW348"/>
      <c r="SX348"/>
      <c r="SY348"/>
      <c r="SZ348"/>
      <c r="TA348"/>
      <c r="TB348"/>
      <c r="TC348"/>
      <c r="TD348"/>
      <c r="TE348"/>
      <c r="TF348"/>
      <c r="TG348"/>
      <c r="TH348"/>
      <c r="TI348"/>
      <c r="TJ348"/>
      <c r="TK348"/>
      <c r="TL348"/>
      <c r="TM348"/>
      <c r="TN348"/>
      <c r="TO348"/>
      <c r="TP348"/>
      <c r="TQ348"/>
      <c r="TR348"/>
      <c r="TS348"/>
      <c r="TT348"/>
      <c r="TU348"/>
      <c r="TV348"/>
      <c r="TW348"/>
      <c r="TX348"/>
      <c r="TY348"/>
      <c r="TZ348"/>
      <c r="UA348"/>
      <c r="UB348"/>
      <c r="UC348"/>
      <c r="UD348"/>
      <c r="UE348"/>
      <c r="UF348"/>
      <c r="UG348"/>
      <c r="UH348"/>
      <c r="UI348"/>
      <c r="UJ348"/>
      <c r="UK348"/>
      <c r="UL348"/>
      <c r="UM348"/>
      <c r="UN348"/>
      <c r="UO348"/>
      <c r="UP348"/>
      <c r="UQ348"/>
      <c r="UR348"/>
      <c r="US348"/>
      <c r="UT348"/>
      <c r="UU348"/>
      <c r="UV348"/>
      <c r="UW348"/>
      <c r="UX348"/>
      <c r="UY348"/>
      <c r="UZ348"/>
      <c r="VA348"/>
      <c r="VB348"/>
      <c r="VC348"/>
      <c r="VD348"/>
      <c r="VE348"/>
      <c r="VF348"/>
      <c r="VG348"/>
      <c r="VH348"/>
      <c r="VI348"/>
      <c r="VJ348"/>
      <c r="VK348"/>
      <c r="VL348"/>
      <c r="VM348"/>
      <c r="VN348"/>
      <c r="VO348"/>
      <c r="VP348"/>
      <c r="VQ348"/>
      <c r="VR348"/>
      <c r="VS348"/>
      <c r="VT348"/>
      <c r="VU348"/>
      <c r="VV348"/>
      <c r="VW348"/>
      <c r="VX348"/>
      <c r="VY348"/>
      <c r="VZ348"/>
      <c r="WA348"/>
      <c r="WB348"/>
      <c r="WC348"/>
      <c r="WD348"/>
      <c r="WE348"/>
      <c r="WF348"/>
      <c r="WG348"/>
      <c r="WH348"/>
      <c r="WI348"/>
      <c r="WJ348"/>
      <c r="WK348"/>
      <c r="WL348"/>
      <c r="WM348"/>
      <c r="WN348"/>
      <c r="WO348"/>
      <c r="WP348"/>
      <c r="WQ348"/>
      <c r="WR348"/>
      <c r="WS348"/>
      <c r="WT348"/>
      <c r="WU348"/>
      <c r="WV348"/>
      <c r="WW348"/>
      <c r="WX348"/>
      <c r="WY348"/>
      <c r="WZ348"/>
      <c r="XA348"/>
      <c r="XB348"/>
      <c r="XC348"/>
      <c r="XD348"/>
      <c r="XE348"/>
      <c r="XF348"/>
      <c r="XG348"/>
      <c r="XH348"/>
      <c r="XI348"/>
      <c r="XJ348"/>
      <c r="XK348"/>
      <c r="XL348"/>
      <c r="XM348"/>
      <c r="XN348"/>
      <c r="XO348"/>
      <c r="XP348"/>
      <c r="XQ348"/>
      <c r="XR348"/>
      <c r="XS348"/>
      <c r="XT348"/>
      <c r="XU348"/>
      <c r="XV348"/>
      <c r="XW348"/>
      <c r="XX348"/>
      <c r="XY348"/>
      <c r="XZ348"/>
      <c r="YA348"/>
      <c r="YB348"/>
      <c r="YC348"/>
      <c r="YD348"/>
      <c r="YE348"/>
      <c r="YF348"/>
      <c r="YG348"/>
      <c r="YH348"/>
      <c r="YI348"/>
      <c r="YJ348"/>
      <c r="YK348"/>
      <c r="YL348"/>
      <c r="YM348"/>
      <c r="YN348"/>
      <c r="YO348"/>
      <c r="YP348"/>
      <c r="YQ348"/>
      <c r="YR348"/>
      <c r="YS348"/>
      <c r="YT348"/>
      <c r="YU348"/>
      <c r="YV348"/>
      <c r="YW348"/>
      <c r="YX348"/>
      <c r="YY348"/>
      <c r="YZ348"/>
      <c r="ZA348"/>
      <c r="ZB348"/>
      <c r="ZC348"/>
      <c r="ZD348"/>
      <c r="ZE348"/>
      <c r="ZF348"/>
      <c r="ZG348"/>
      <c r="ZH348"/>
      <c r="ZI348"/>
      <c r="ZJ348"/>
      <c r="ZK348"/>
      <c r="ZL348"/>
      <c r="ZM348"/>
      <c r="ZN348"/>
      <c r="ZO348"/>
      <c r="ZP348"/>
      <c r="ZQ348"/>
      <c r="ZR348"/>
      <c r="ZS348"/>
      <c r="ZT348"/>
      <c r="ZU348"/>
      <c r="ZV348"/>
      <c r="ZW348"/>
      <c r="ZX348"/>
      <c r="ZY348"/>
      <c r="ZZ348"/>
      <c r="AAA348"/>
      <c r="AAB348"/>
      <c r="AAC348"/>
      <c r="AAD348"/>
      <c r="AAE348"/>
      <c r="AAF348"/>
      <c r="AAG348"/>
      <c r="AAH348"/>
      <c r="AAI348"/>
      <c r="AAJ348"/>
      <c r="AAK348"/>
      <c r="AAL348"/>
      <c r="AAM348"/>
      <c r="AAN348"/>
      <c r="AAO348"/>
      <c r="AAP348"/>
      <c r="AAQ348"/>
      <c r="AAR348"/>
      <c r="AAS348"/>
      <c r="AAT348"/>
      <c r="AAU348"/>
      <c r="AAV348"/>
      <c r="AAW348"/>
      <c r="AAX348"/>
      <c r="AAY348"/>
      <c r="AAZ348"/>
      <c r="ABA348"/>
      <c r="ABB348"/>
      <c r="ABC348"/>
      <c r="ABD348"/>
      <c r="ABE348"/>
      <c r="ABF348"/>
      <c r="ABG348"/>
      <c r="ABH348"/>
      <c r="ABI348"/>
      <c r="ABJ348"/>
      <c r="ABK348"/>
      <c r="ABL348"/>
      <c r="ABM348"/>
      <c r="ABN348"/>
      <c r="ABO348"/>
      <c r="ABP348"/>
      <c r="ABQ348"/>
      <c r="ABR348"/>
      <c r="ABS348"/>
      <c r="ABT348"/>
      <c r="ABU348"/>
      <c r="ABV348"/>
      <c r="ABW348"/>
      <c r="ABX348"/>
      <c r="ABY348"/>
      <c r="ABZ348"/>
      <c r="ACA348"/>
      <c r="ACB348"/>
      <c r="ACC348"/>
      <c r="ACD348"/>
      <c r="ACE348"/>
      <c r="ACF348"/>
      <c r="ACG348"/>
      <c r="ACH348"/>
      <c r="ACI348"/>
      <c r="ACJ348"/>
      <c r="ACK348"/>
      <c r="ACL348"/>
      <c r="ACM348"/>
      <c r="ACN348"/>
      <c r="ACO348"/>
      <c r="ACP348"/>
      <c r="ACQ348"/>
      <c r="ACR348"/>
      <c r="ACS348"/>
      <c r="ACT348"/>
      <c r="ACU348"/>
      <c r="ACV348"/>
      <c r="ACW348"/>
      <c r="ACX348"/>
      <c r="ACY348"/>
      <c r="ACZ348"/>
      <c r="ADA348"/>
      <c r="ADB348"/>
      <c r="ADC348"/>
      <c r="ADD348"/>
      <c r="ADE348"/>
      <c r="ADF348"/>
      <c r="ADG348"/>
      <c r="ADH348"/>
      <c r="ADI348"/>
      <c r="ADJ348"/>
      <c r="ADK348"/>
      <c r="ADL348"/>
      <c r="ADM348"/>
      <c r="ADN348"/>
      <c r="ADO348"/>
      <c r="ADP348"/>
      <c r="ADQ348"/>
      <c r="ADR348"/>
      <c r="ADS348"/>
      <c r="ADT348"/>
      <c r="ADU348"/>
      <c r="ADV348"/>
      <c r="ADW348"/>
      <c r="ADX348"/>
      <c r="ADY348"/>
      <c r="ADZ348"/>
      <c r="AEA348"/>
      <c r="AEB348"/>
      <c r="AEC348"/>
      <c r="AED348"/>
      <c r="AEE348"/>
      <c r="AEF348"/>
      <c r="AEG348"/>
      <c r="AEH348"/>
      <c r="AEI348"/>
      <c r="AEJ348"/>
      <c r="AEK348"/>
      <c r="AEL348"/>
      <c r="AEM348"/>
      <c r="AEN348"/>
      <c r="AEO348"/>
      <c r="AEP348"/>
      <c r="AEQ348"/>
      <c r="AER348"/>
      <c r="AES348"/>
      <c r="AET348"/>
      <c r="AEU348"/>
      <c r="AEV348"/>
      <c r="AEW348"/>
      <c r="AEX348"/>
      <c r="AEY348"/>
      <c r="AEZ348"/>
      <c r="AFA348"/>
      <c r="AFB348"/>
      <c r="AFC348"/>
      <c r="AFD348"/>
      <c r="AFE348"/>
      <c r="AFF348"/>
      <c r="AFG348"/>
      <c r="AFH348"/>
      <c r="AFI348"/>
      <c r="AFJ348"/>
      <c r="AFK348"/>
      <c r="AFL348"/>
      <c r="AFM348"/>
      <c r="AFN348"/>
      <c r="AFO348"/>
      <c r="AFP348"/>
      <c r="AFQ348"/>
      <c r="AFR348"/>
      <c r="AFS348"/>
      <c r="AFT348"/>
      <c r="AFU348"/>
      <c r="AFV348"/>
      <c r="AFW348"/>
      <c r="AFX348"/>
      <c r="AFY348"/>
      <c r="AFZ348"/>
      <c r="AGA348"/>
      <c r="AGB348"/>
      <c r="AGC348"/>
      <c r="AGD348"/>
      <c r="AGE348"/>
      <c r="AGF348"/>
      <c r="AGG348"/>
      <c r="AGH348"/>
      <c r="AGI348"/>
      <c r="AGJ348"/>
      <c r="AGK348"/>
      <c r="AGL348"/>
      <c r="AGM348"/>
      <c r="AGN348"/>
      <c r="AGO348"/>
      <c r="AGP348"/>
      <c r="AGQ348"/>
      <c r="AGR348"/>
      <c r="AGS348"/>
      <c r="AGT348"/>
      <c r="AGU348"/>
      <c r="AGV348"/>
      <c r="AGW348"/>
      <c r="AGX348"/>
      <c r="AGY348"/>
      <c r="AGZ348"/>
      <c r="AHA348"/>
      <c r="AHB348"/>
      <c r="AHC348"/>
      <c r="AHD348"/>
      <c r="AHE348"/>
      <c r="AHF348"/>
      <c r="AHG348"/>
      <c r="AHH348"/>
      <c r="AHI348"/>
      <c r="AHJ348"/>
      <c r="AHK348"/>
      <c r="AHL348"/>
      <c r="AHM348"/>
      <c r="AHN348"/>
      <c r="AHO348"/>
      <c r="AHP348"/>
      <c r="AHQ348"/>
      <c r="AHR348"/>
      <c r="AHS348"/>
      <c r="AHT348"/>
      <c r="AHU348"/>
      <c r="AHV348"/>
      <c r="AHW348"/>
      <c r="AHX348"/>
      <c r="AHY348"/>
      <c r="AHZ348"/>
      <c r="AIA348"/>
      <c r="AIB348"/>
      <c r="AIC348"/>
      <c r="AID348"/>
      <c r="AIE348"/>
      <c r="AIF348"/>
      <c r="AIG348"/>
      <c r="AIH348"/>
      <c r="AII348"/>
      <c r="AIJ348"/>
      <c r="AIK348"/>
      <c r="AIL348"/>
      <c r="AIM348"/>
      <c r="AIN348"/>
      <c r="AIO348"/>
      <c r="AIP348"/>
      <c r="AIQ348"/>
      <c r="AIR348"/>
      <c r="AIS348"/>
      <c r="AIT348"/>
      <c r="AIU348"/>
      <c r="AIV348"/>
      <c r="AIW348"/>
      <c r="AIX348"/>
      <c r="AIY348"/>
      <c r="AIZ348"/>
      <c r="AJA348"/>
      <c r="AJB348"/>
      <c r="AJC348"/>
      <c r="AJD348"/>
      <c r="AJE348"/>
      <c r="AJF348"/>
      <c r="AJG348"/>
      <c r="AJH348"/>
      <c r="AJI348"/>
      <c r="AJJ348"/>
      <c r="AJK348"/>
      <c r="AJL348"/>
      <c r="AJM348"/>
      <c r="AJN348"/>
      <c r="AJO348"/>
      <c r="AJP348"/>
      <c r="AJQ348"/>
      <c r="AJR348"/>
      <c r="AJS348"/>
      <c r="AJT348"/>
      <c r="AJU348"/>
      <c r="AJV348"/>
      <c r="AJW348"/>
      <c r="AJX348"/>
      <c r="AJY348"/>
      <c r="AJZ348"/>
      <c r="AKA348"/>
      <c r="AKB348"/>
      <c r="AKC348"/>
      <c r="AKD348"/>
      <c r="AKE348"/>
      <c r="AKF348"/>
      <c r="AKG348"/>
      <c r="AKH348"/>
      <c r="AKI348"/>
      <c r="AKJ348"/>
      <c r="AKK348"/>
      <c r="AKL348"/>
      <c r="AKM348"/>
      <c r="AKN348"/>
      <c r="AKO348"/>
      <c r="AKP348"/>
      <c r="AKQ348"/>
      <c r="AKR348"/>
      <c r="AKS348"/>
      <c r="AKT348"/>
      <c r="AKU348"/>
      <c r="AKV348"/>
      <c r="AKW348"/>
      <c r="AKX348"/>
      <c r="AKY348"/>
      <c r="AKZ348"/>
      <c r="ALA348"/>
      <c r="ALB348"/>
      <c r="ALC348"/>
      <c r="ALD348"/>
      <c r="ALE348"/>
      <c r="ALF348"/>
      <c r="ALG348"/>
      <c r="ALH348"/>
      <c r="ALI348"/>
      <c r="ALJ348"/>
      <c r="ALK348"/>
      <c r="ALL348"/>
      <c r="ALM348"/>
      <c r="ALN348"/>
      <c r="ALO348"/>
      <c r="ALP348"/>
      <c r="ALQ348"/>
      <c r="ALR348"/>
      <c r="ALS348"/>
      <c r="ALT348"/>
      <c r="ALU348"/>
      <c r="ALV348"/>
      <c r="ALW348"/>
      <c r="ALX348"/>
      <c r="ALY348"/>
      <c r="ALZ348"/>
      <c r="AMA348"/>
      <c r="AMB348"/>
      <c r="AMC348"/>
      <c r="AMD348"/>
      <c r="AME348"/>
      <c r="AMF348"/>
      <c r="AMG348"/>
      <c r="AMH348"/>
      <c r="AMI348"/>
      <c r="AMJ348"/>
    </row>
    <row r="349" spans="1:1024">
      <c r="A349" s="19" t="s">
        <v>72</v>
      </c>
      <c r="B349" s="15">
        <v>0</v>
      </c>
      <c r="C349" s="29">
        <v>15783</v>
      </c>
      <c r="D349" s="29">
        <v>42634</v>
      </c>
      <c r="E349" s="29">
        <v>42636</v>
      </c>
      <c r="F349" s="19">
        <f t="shared" si="46"/>
        <v>2</v>
      </c>
      <c r="G349" s="19" t="str">
        <f t="shared" si="44"/>
        <v>73years, 6months</v>
      </c>
      <c r="H349" s="19" t="s">
        <v>51</v>
      </c>
      <c r="I349" s="19" t="s">
        <v>52</v>
      </c>
      <c r="J349" s="19">
        <v>0</v>
      </c>
      <c r="K349" s="19">
        <v>0</v>
      </c>
      <c r="L349" s="19">
        <v>1</v>
      </c>
      <c r="M349" s="19">
        <v>0</v>
      </c>
      <c r="N349" s="19">
        <v>0</v>
      </c>
      <c r="O349" s="19">
        <v>0</v>
      </c>
      <c r="P349" s="19">
        <v>0</v>
      </c>
      <c r="Q349" s="19">
        <v>0</v>
      </c>
      <c r="R349" s="19">
        <v>1</v>
      </c>
      <c r="S349" s="19">
        <v>0</v>
      </c>
      <c r="T349" s="19">
        <v>0</v>
      </c>
      <c r="U349" s="19">
        <v>1</v>
      </c>
      <c r="V349" s="19">
        <v>0</v>
      </c>
      <c r="W349" s="19">
        <v>0</v>
      </c>
      <c r="X349" s="19">
        <v>0</v>
      </c>
      <c r="Y349" s="19">
        <v>28.6</v>
      </c>
      <c r="Z349" s="19">
        <f t="shared" si="45"/>
        <v>0</v>
      </c>
      <c r="AA349" s="19">
        <v>0</v>
      </c>
      <c r="AB349" s="19">
        <v>0</v>
      </c>
      <c r="AC349" s="19">
        <v>0</v>
      </c>
      <c r="AD349" s="19">
        <v>0</v>
      </c>
      <c r="AE349" s="19">
        <v>0</v>
      </c>
      <c r="AF349" s="32">
        <v>0</v>
      </c>
      <c r="AG349" s="19">
        <v>0</v>
      </c>
      <c r="AH349" s="19">
        <v>0</v>
      </c>
      <c r="AI349" s="19">
        <v>0</v>
      </c>
      <c r="AJ349" s="19">
        <v>0</v>
      </c>
      <c r="AK349" s="19">
        <v>0</v>
      </c>
      <c r="AL349" s="19">
        <v>0</v>
      </c>
      <c r="AM349" s="19">
        <v>134</v>
      </c>
      <c r="AN349" s="19">
        <v>142</v>
      </c>
      <c r="AO349" s="18">
        <f t="shared" si="38"/>
        <v>1</v>
      </c>
      <c r="AP349" s="18">
        <f t="shared" si="39"/>
        <v>0</v>
      </c>
      <c r="AQ349" s="19">
        <v>0</v>
      </c>
      <c r="AR349" s="19">
        <v>2</v>
      </c>
      <c r="AS349" s="19">
        <v>0</v>
      </c>
      <c r="AT349" s="19">
        <v>0</v>
      </c>
      <c r="AU349" s="19">
        <f t="shared" si="40"/>
        <v>2</v>
      </c>
      <c r="AV349" s="19">
        <v>0</v>
      </c>
      <c r="AW349" s="19">
        <v>0</v>
      </c>
      <c r="AX349" s="19">
        <v>0</v>
      </c>
      <c r="AZ349"/>
      <c r="BA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H349"/>
      <c r="NI349"/>
      <c r="NJ349"/>
      <c r="NK349"/>
      <c r="NL349"/>
      <c r="NM349"/>
      <c r="NN349"/>
      <c r="NO349"/>
      <c r="NP349"/>
      <c r="NQ349"/>
      <c r="NR349"/>
      <c r="NS349"/>
      <c r="NT349"/>
      <c r="NU349"/>
      <c r="NV349"/>
      <c r="NW349"/>
      <c r="NX349"/>
      <c r="NY349"/>
      <c r="NZ349"/>
      <c r="OA349"/>
      <c r="OB349"/>
      <c r="OC349"/>
      <c r="OD349"/>
      <c r="OE349"/>
      <c r="OF349"/>
      <c r="OG349"/>
      <c r="OH349"/>
      <c r="OI349"/>
      <c r="OJ349"/>
      <c r="OK349"/>
      <c r="OL349"/>
      <c r="OM349"/>
      <c r="ON349"/>
      <c r="OO349"/>
      <c r="OP349"/>
      <c r="OQ349"/>
      <c r="OR349"/>
      <c r="OS349"/>
      <c r="OT349"/>
      <c r="OU349"/>
      <c r="OV349"/>
      <c r="OW349"/>
      <c r="OX349"/>
      <c r="OY349"/>
      <c r="OZ349"/>
      <c r="PA349"/>
      <c r="PB349"/>
      <c r="PC349"/>
      <c r="PD349"/>
      <c r="PE349"/>
      <c r="PF349"/>
      <c r="PG349"/>
      <c r="PH349"/>
      <c r="PI349"/>
      <c r="PJ349"/>
      <c r="PK349"/>
      <c r="PL349"/>
      <c r="PM349"/>
      <c r="PN349"/>
      <c r="PO349"/>
      <c r="PP349"/>
      <c r="PQ349"/>
      <c r="PR349"/>
      <c r="PS349"/>
      <c r="PT349"/>
      <c r="PU349"/>
      <c r="PV349"/>
      <c r="PW349"/>
      <c r="PX349"/>
      <c r="PY349"/>
      <c r="PZ349"/>
      <c r="QA349"/>
      <c r="QB349"/>
      <c r="QC349"/>
      <c r="QD349"/>
      <c r="QE349"/>
      <c r="QF349"/>
      <c r="QG349"/>
      <c r="QH349"/>
      <c r="QI349"/>
      <c r="QJ349"/>
      <c r="QK349"/>
      <c r="QL349"/>
      <c r="QM349"/>
      <c r="QN349"/>
      <c r="QO349"/>
      <c r="QP349"/>
      <c r="QQ349"/>
      <c r="QR349"/>
      <c r="QS349"/>
      <c r="QT349"/>
      <c r="QU349"/>
      <c r="QV349"/>
      <c r="QW349"/>
      <c r="QX349"/>
      <c r="QY349"/>
      <c r="QZ349"/>
      <c r="RA349"/>
      <c r="RB349"/>
      <c r="RC349"/>
      <c r="RD349"/>
      <c r="RE349"/>
      <c r="RF349"/>
      <c r="RG349"/>
      <c r="RH349"/>
      <c r="RI349"/>
      <c r="RJ349"/>
      <c r="RK349"/>
      <c r="RL349"/>
      <c r="RM349"/>
      <c r="RN349"/>
      <c r="RO349"/>
      <c r="RP349"/>
      <c r="RQ349"/>
      <c r="RR349"/>
      <c r="RS349"/>
      <c r="RT349"/>
      <c r="RU349"/>
      <c r="RV349"/>
      <c r="RW349"/>
      <c r="RX349"/>
      <c r="RY349"/>
      <c r="RZ349"/>
      <c r="SA349"/>
      <c r="SB349"/>
      <c r="SC349"/>
      <c r="SD349"/>
      <c r="SE349"/>
      <c r="SF349"/>
      <c r="SG349"/>
      <c r="SH349"/>
      <c r="SI349"/>
      <c r="SJ349"/>
      <c r="SK349"/>
      <c r="SL349"/>
      <c r="SM349"/>
      <c r="SN349"/>
      <c r="SO349"/>
      <c r="SP349"/>
      <c r="SQ349"/>
      <c r="SR349"/>
      <c r="SS349"/>
      <c r="ST349"/>
      <c r="SU349"/>
      <c r="SV349"/>
      <c r="SW349"/>
      <c r="SX349"/>
      <c r="SY349"/>
      <c r="SZ349"/>
      <c r="TA349"/>
      <c r="TB349"/>
      <c r="TC349"/>
      <c r="TD349"/>
      <c r="TE349"/>
      <c r="TF349"/>
      <c r="TG349"/>
      <c r="TH349"/>
      <c r="TI349"/>
      <c r="TJ349"/>
      <c r="TK349"/>
      <c r="TL349"/>
      <c r="TM349"/>
      <c r="TN349"/>
      <c r="TO349"/>
      <c r="TP349"/>
      <c r="TQ349"/>
      <c r="TR349"/>
      <c r="TS349"/>
      <c r="TT349"/>
      <c r="TU349"/>
      <c r="TV349"/>
      <c r="TW349"/>
      <c r="TX349"/>
      <c r="TY349"/>
      <c r="TZ349"/>
      <c r="UA349"/>
      <c r="UB349"/>
      <c r="UC349"/>
      <c r="UD349"/>
      <c r="UE349"/>
      <c r="UF349"/>
      <c r="UG349"/>
      <c r="UH349"/>
      <c r="UI349"/>
      <c r="UJ349"/>
      <c r="UK349"/>
      <c r="UL349"/>
      <c r="UM349"/>
      <c r="UN349"/>
      <c r="UO349"/>
      <c r="UP349"/>
      <c r="UQ349"/>
      <c r="UR349"/>
      <c r="US349"/>
      <c r="UT349"/>
      <c r="UU349"/>
      <c r="UV349"/>
      <c r="UW349"/>
      <c r="UX349"/>
      <c r="UY349"/>
      <c r="UZ349"/>
      <c r="VA349"/>
      <c r="VB349"/>
      <c r="VC349"/>
      <c r="VD349"/>
      <c r="VE349"/>
      <c r="VF349"/>
      <c r="VG349"/>
      <c r="VH349"/>
      <c r="VI349"/>
      <c r="VJ349"/>
      <c r="VK349"/>
      <c r="VL349"/>
      <c r="VM349"/>
      <c r="VN349"/>
      <c r="VO349"/>
      <c r="VP349"/>
      <c r="VQ349"/>
      <c r="VR349"/>
      <c r="VS349"/>
      <c r="VT349"/>
      <c r="VU349"/>
      <c r="VV349"/>
      <c r="VW349"/>
      <c r="VX349"/>
      <c r="VY349"/>
      <c r="VZ349"/>
      <c r="WA349"/>
      <c r="WB349"/>
      <c r="WC349"/>
      <c r="WD349"/>
      <c r="WE349"/>
      <c r="WF349"/>
      <c r="WG349"/>
      <c r="WH349"/>
      <c r="WI349"/>
      <c r="WJ349"/>
      <c r="WK349"/>
      <c r="WL349"/>
      <c r="WM349"/>
      <c r="WN349"/>
      <c r="WO349"/>
      <c r="WP349"/>
      <c r="WQ349"/>
      <c r="WR349"/>
      <c r="WS349"/>
      <c r="WT349"/>
      <c r="WU349"/>
      <c r="WV349"/>
      <c r="WW349"/>
      <c r="WX349"/>
      <c r="WY349"/>
      <c r="WZ349"/>
      <c r="XA349"/>
      <c r="XB349"/>
      <c r="XC349"/>
      <c r="XD349"/>
      <c r="XE349"/>
      <c r="XF349"/>
      <c r="XG349"/>
      <c r="XH349"/>
      <c r="XI349"/>
      <c r="XJ349"/>
      <c r="XK349"/>
      <c r="XL349"/>
      <c r="XM349"/>
      <c r="XN349"/>
      <c r="XO349"/>
      <c r="XP349"/>
      <c r="XQ349"/>
      <c r="XR349"/>
      <c r="XS349"/>
      <c r="XT349"/>
      <c r="XU349"/>
      <c r="XV349"/>
      <c r="XW349"/>
      <c r="XX349"/>
      <c r="XY349"/>
      <c r="XZ349"/>
      <c r="YA349"/>
      <c r="YB349"/>
      <c r="YC349"/>
      <c r="YD349"/>
      <c r="YE349"/>
      <c r="YF349"/>
      <c r="YG349"/>
      <c r="YH349"/>
      <c r="YI349"/>
      <c r="YJ349"/>
      <c r="YK349"/>
      <c r="YL349"/>
      <c r="YM349"/>
      <c r="YN349"/>
      <c r="YO349"/>
      <c r="YP349"/>
      <c r="YQ349"/>
      <c r="YR349"/>
      <c r="YS349"/>
      <c r="YT349"/>
      <c r="YU349"/>
      <c r="YV349"/>
      <c r="YW349"/>
      <c r="YX349"/>
      <c r="YY349"/>
      <c r="YZ349"/>
      <c r="ZA349"/>
      <c r="ZB349"/>
      <c r="ZC349"/>
      <c r="ZD349"/>
      <c r="ZE349"/>
      <c r="ZF349"/>
      <c r="ZG349"/>
      <c r="ZH349"/>
      <c r="ZI349"/>
      <c r="ZJ349"/>
      <c r="ZK349"/>
      <c r="ZL349"/>
      <c r="ZM349"/>
      <c r="ZN349"/>
      <c r="ZO349"/>
      <c r="ZP349"/>
      <c r="ZQ349"/>
      <c r="ZR349"/>
      <c r="ZS349"/>
      <c r="ZT349"/>
      <c r="ZU349"/>
      <c r="ZV349"/>
      <c r="ZW349"/>
      <c r="ZX349"/>
      <c r="ZY349"/>
      <c r="ZZ349"/>
      <c r="AAA349"/>
      <c r="AAB349"/>
      <c r="AAC349"/>
      <c r="AAD349"/>
      <c r="AAE349"/>
      <c r="AAF349"/>
      <c r="AAG349"/>
      <c r="AAH349"/>
      <c r="AAI349"/>
      <c r="AAJ349"/>
      <c r="AAK349"/>
      <c r="AAL349"/>
      <c r="AAM349"/>
      <c r="AAN349"/>
      <c r="AAO349"/>
      <c r="AAP349"/>
      <c r="AAQ349"/>
      <c r="AAR349"/>
      <c r="AAS349"/>
      <c r="AAT349"/>
      <c r="AAU349"/>
      <c r="AAV349"/>
      <c r="AAW349"/>
      <c r="AAX349"/>
      <c r="AAY349"/>
      <c r="AAZ349"/>
      <c r="ABA349"/>
      <c r="ABB349"/>
      <c r="ABC349"/>
      <c r="ABD349"/>
      <c r="ABE349"/>
      <c r="ABF349"/>
      <c r="ABG349"/>
      <c r="ABH349"/>
      <c r="ABI349"/>
      <c r="ABJ349"/>
      <c r="ABK349"/>
      <c r="ABL349"/>
      <c r="ABM349"/>
      <c r="ABN349"/>
      <c r="ABO349"/>
      <c r="ABP349"/>
      <c r="ABQ349"/>
      <c r="ABR349"/>
      <c r="ABS349"/>
      <c r="ABT349"/>
      <c r="ABU349"/>
      <c r="ABV349"/>
      <c r="ABW349"/>
      <c r="ABX349"/>
      <c r="ABY349"/>
      <c r="ABZ349"/>
      <c r="ACA349"/>
      <c r="ACB349"/>
      <c r="ACC349"/>
      <c r="ACD349"/>
      <c r="ACE349"/>
      <c r="ACF349"/>
      <c r="ACG349"/>
      <c r="ACH349"/>
      <c r="ACI349"/>
      <c r="ACJ349"/>
      <c r="ACK349"/>
      <c r="ACL349"/>
      <c r="ACM349"/>
      <c r="ACN349"/>
      <c r="ACO349"/>
      <c r="ACP349"/>
      <c r="ACQ349"/>
      <c r="ACR349"/>
      <c r="ACS349"/>
      <c r="ACT349"/>
      <c r="ACU349"/>
      <c r="ACV349"/>
      <c r="ACW349"/>
      <c r="ACX349"/>
      <c r="ACY349"/>
      <c r="ACZ349"/>
      <c r="ADA349"/>
      <c r="ADB349"/>
      <c r="ADC349"/>
      <c r="ADD349"/>
      <c r="ADE349"/>
      <c r="ADF349"/>
      <c r="ADG349"/>
      <c r="ADH349"/>
      <c r="ADI349"/>
      <c r="ADJ349"/>
      <c r="ADK349"/>
      <c r="ADL349"/>
      <c r="ADM349"/>
      <c r="ADN349"/>
      <c r="ADO349"/>
      <c r="ADP349"/>
      <c r="ADQ349"/>
      <c r="ADR349"/>
      <c r="ADS349"/>
      <c r="ADT349"/>
      <c r="ADU349"/>
      <c r="ADV349"/>
      <c r="ADW349"/>
      <c r="ADX349"/>
      <c r="ADY349"/>
      <c r="ADZ349"/>
      <c r="AEA349"/>
      <c r="AEB349"/>
      <c r="AEC349"/>
      <c r="AED349"/>
      <c r="AEE349"/>
      <c r="AEF349"/>
      <c r="AEG349"/>
      <c r="AEH349"/>
      <c r="AEI349"/>
      <c r="AEJ349"/>
      <c r="AEK349"/>
      <c r="AEL349"/>
      <c r="AEM349"/>
      <c r="AEN349"/>
      <c r="AEO349"/>
      <c r="AEP349"/>
      <c r="AEQ349"/>
      <c r="AER349"/>
      <c r="AES349"/>
      <c r="AET349"/>
      <c r="AEU349"/>
      <c r="AEV349"/>
      <c r="AEW349"/>
      <c r="AEX349"/>
      <c r="AEY349"/>
      <c r="AEZ349"/>
      <c r="AFA349"/>
      <c r="AFB349"/>
      <c r="AFC349"/>
      <c r="AFD349"/>
      <c r="AFE349"/>
      <c r="AFF349"/>
      <c r="AFG349"/>
      <c r="AFH349"/>
      <c r="AFI349"/>
      <c r="AFJ349"/>
      <c r="AFK349"/>
      <c r="AFL349"/>
      <c r="AFM349"/>
      <c r="AFN349"/>
      <c r="AFO349"/>
      <c r="AFP349"/>
      <c r="AFQ349"/>
      <c r="AFR349"/>
      <c r="AFS349"/>
      <c r="AFT349"/>
      <c r="AFU349"/>
      <c r="AFV349"/>
      <c r="AFW349"/>
      <c r="AFX349"/>
      <c r="AFY349"/>
      <c r="AFZ349"/>
      <c r="AGA349"/>
      <c r="AGB349"/>
      <c r="AGC349"/>
      <c r="AGD349"/>
      <c r="AGE349"/>
      <c r="AGF349"/>
      <c r="AGG349"/>
      <c r="AGH349"/>
      <c r="AGI349"/>
      <c r="AGJ349"/>
      <c r="AGK349"/>
      <c r="AGL349"/>
      <c r="AGM349"/>
      <c r="AGN349"/>
      <c r="AGO349"/>
      <c r="AGP349"/>
      <c r="AGQ349"/>
      <c r="AGR349"/>
      <c r="AGS349"/>
      <c r="AGT349"/>
      <c r="AGU349"/>
      <c r="AGV349"/>
      <c r="AGW349"/>
      <c r="AGX349"/>
      <c r="AGY349"/>
      <c r="AGZ349"/>
      <c r="AHA349"/>
      <c r="AHB349"/>
      <c r="AHC349"/>
      <c r="AHD349"/>
      <c r="AHE349"/>
      <c r="AHF349"/>
      <c r="AHG349"/>
      <c r="AHH349"/>
      <c r="AHI349"/>
      <c r="AHJ349"/>
      <c r="AHK349"/>
      <c r="AHL349"/>
      <c r="AHM349"/>
      <c r="AHN349"/>
      <c r="AHO349"/>
      <c r="AHP349"/>
      <c r="AHQ349"/>
      <c r="AHR349"/>
      <c r="AHS349"/>
      <c r="AHT349"/>
      <c r="AHU349"/>
      <c r="AHV349"/>
      <c r="AHW349"/>
      <c r="AHX349"/>
      <c r="AHY349"/>
      <c r="AHZ349"/>
      <c r="AIA349"/>
      <c r="AIB349"/>
      <c r="AIC349"/>
      <c r="AID349"/>
      <c r="AIE349"/>
      <c r="AIF349"/>
      <c r="AIG349"/>
      <c r="AIH349"/>
      <c r="AII349"/>
      <c r="AIJ349"/>
      <c r="AIK349"/>
      <c r="AIL349"/>
      <c r="AIM349"/>
      <c r="AIN349"/>
      <c r="AIO349"/>
      <c r="AIP349"/>
      <c r="AIQ349"/>
      <c r="AIR349"/>
      <c r="AIS349"/>
      <c r="AIT349"/>
      <c r="AIU349"/>
      <c r="AIV349"/>
      <c r="AIW349"/>
      <c r="AIX349"/>
      <c r="AIY349"/>
      <c r="AIZ349"/>
      <c r="AJA349"/>
      <c r="AJB349"/>
      <c r="AJC349"/>
      <c r="AJD349"/>
      <c r="AJE349"/>
      <c r="AJF349"/>
      <c r="AJG349"/>
      <c r="AJH349"/>
      <c r="AJI349"/>
      <c r="AJJ349"/>
      <c r="AJK349"/>
      <c r="AJL349"/>
      <c r="AJM349"/>
      <c r="AJN349"/>
      <c r="AJO349"/>
      <c r="AJP349"/>
      <c r="AJQ349"/>
      <c r="AJR349"/>
      <c r="AJS349"/>
      <c r="AJT349"/>
      <c r="AJU349"/>
      <c r="AJV349"/>
      <c r="AJW349"/>
      <c r="AJX349"/>
      <c r="AJY349"/>
      <c r="AJZ349"/>
      <c r="AKA349"/>
      <c r="AKB349"/>
      <c r="AKC349"/>
      <c r="AKD349"/>
      <c r="AKE349"/>
      <c r="AKF349"/>
      <c r="AKG349"/>
      <c r="AKH349"/>
      <c r="AKI349"/>
      <c r="AKJ349"/>
      <c r="AKK349"/>
      <c r="AKL349"/>
      <c r="AKM349"/>
      <c r="AKN349"/>
      <c r="AKO349"/>
      <c r="AKP349"/>
      <c r="AKQ349"/>
      <c r="AKR349"/>
      <c r="AKS349"/>
      <c r="AKT349"/>
      <c r="AKU349"/>
      <c r="AKV349"/>
      <c r="AKW349"/>
      <c r="AKX349"/>
      <c r="AKY349"/>
      <c r="AKZ349"/>
      <c r="ALA349"/>
      <c r="ALB349"/>
      <c r="ALC349"/>
      <c r="ALD349"/>
      <c r="ALE349"/>
      <c r="ALF349"/>
      <c r="ALG349"/>
      <c r="ALH349"/>
      <c r="ALI349"/>
      <c r="ALJ349"/>
      <c r="ALK349"/>
      <c r="ALL349"/>
      <c r="ALM349"/>
      <c r="ALN349"/>
      <c r="ALO349"/>
      <c r="ALP349"/>
      <c r="ALQ349"/>
      <c r="ALR349"/>
      <c r="ALS349"/>
      <c r="ALT349"/>
      <c r="ALU349"/>
      <c r="ALV349"/>
      <c r="ALW349"/>
      <c r="ALX349"/>
      <c r="ALY349"/>
      <c r="ALZ349"/>
      <c r="AMA349"/>
      <c r="AMB349"/>
      <c r="AMC349"/>
      <c r="AMD349"/>
      <c r="AME349"/>
      <c r="AMF349"/>
      <c r="AMG349"/>
      <c r="AMH349"/>
      <c r="AMI349"/>
      <c r="AMJ349"/>
    </row>
    <row r="350" spans="1:1024">
      <c r="A350" s="19" t="s">
        <v>73</v>
      </c>
      <c r="B350" s="15">
        <v>1</v>
      </c>
      <c r="C350" s="29">
        <v>30028</v>
      </c>
      <c r="D350" s="29">
        <v>42674</v>
      </c>
      <c r="E350" s="29">
        <v>42676</v>
      </c>
      <c r="F350" s="19">
        <f t="shared" si="46"/>
        <v>2</v>
      </c>
      <c r="G350" s="19" t="str">
        <f t="shared" si="44"/>
        <v>34years, 7months</v>
      </c>
      <c r="H350" s="19" t="s">
        <v>51</v>
      </c>
      <c r="I350" s="19" t="s">
        <v>52</v>
      </c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19">
        <v>0</v>
      </c>
      <c r="R350" s="19">
        <v>0</v>
      </c>
      <c r="S350" s="19">
        <v>0</v>
      </c>
      <c r="T350" s="19">
        <v>0</v>
      </c>
      <c r="U350" s="19">
        <v>0</v>
      </c>
      <c r="V350" s="19">
        <v>1</v>
      </c>
      <c r="W350" s="19">
        <v>1</v>
      </c>
      <c r="X350" s="19">
        <v>0</v>
      </c>
      <c r="Y350" s="19">
        <v>41.09</v>
      </c>
      <c r="Z350" s="19">
        <f t="shared" si="45"/>
        <v>1</v>
      </c>
      <c r="AA350" s="19">
        <v>0</v>
      </c>
      <c r="AB350" s="19">
        <v>0</v>
      </c>
      <c r="AC350" s="19">
        <v>0</v>
      </c>
      <c r="AD350" s="19">
        <v>0</v>
      </c>
      <c r="AE350" s="19">
        <v>0</v>
      </c>
      <c r="AF350" s="32">
        <v>0</v>
      </c>
      <c r="AG350" s="19">
        <v>0</v>
      </c>
      <c r="AH350" s="19">
        <v>0</v>
      </c>
      <c r="AI350" s="19">
        <v>0</v>
      </c>
      <c r="AJ350" s="19">
        <v>0</v>
      </c>
      <c r="AK350" s="19">
        <v>0</v>
      </c>
      <c r="AL350" s="19">
        <v>0</v>
      </c>
      <c r="AM350" s="19">
        <v>143</v>
      </c>
      <c r="AN350" s="19">
        <v>146</v>
      </c>
      <c r="AO350" s="18">
        <f t="shared" si="38"/>
        <v>0</v>
      </c>
      <c r="AP350" s="18">
        <f t="shared" si="39"/>
        <v>1</v>
      </c>
      <c r="AQ350" s="19">
        <v>0</v>
      </c>
      <c r="AR350" s="19">
        <v>2</v>
      </c>
      <c r="AS350" s="19">
        <v>0</v>
      </c>
      <c r="AT350" s="19">
        <v>0</v>
      </c>
      <c r="AU350" s="19">
        <f t="shared" si="40"/>
        <v>2</v>
      </c>
      <c r="AV350" s="19">
        <v>0</v>
      </c>
      <c r="AW350" s="19">
        <v>0</v>
      </c>
      <c r="AX350" s="19">
        <v>0</v>
      </c>
      <c r="AZ350"/>
      <c r="BA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  <c r="NG350"/>
      <c r="NH350"/>
      <c r="NI350"/>
      <c r="NJ350"/>
      <c r="NK350"/>
      <c r="NL350"/>
      <c r="NM350"/>
      <c r="NN350"/>
      <c r="NO350"/>
      <c r="NP350"/>
      <c r="NQ350"/>
      <c r="NR350"/>
      <c r="NS350"/>
      <c r="NT350"/>
      <c r="NU350"/>
      <c r="NV350"/>
      <c r="NW350"/>
      <c r="NX350"/>
      <c r="NY350"/>
      <c r="NZ350"/>
      <c r="OA350"/>
      <c r="OB350"/>
      <c r="OC350"/>
      <c r="OD350"/>
      <c r="OE350"/>
      <c r="OF350"/>
      <c r="OG350"/>
      <c r="OH350"/>
      <c r="OI350"/>
      <c r="OJ350"/>
      <c r="OK350"/>
      <c r="OL350"/>
      <c r="OM350"/>
      <c r="ON350"/>
      <c r="OO350"/>
      <c r="OP350"/>
      <c r="OQ350"/>
      <c r="OR350"/>
      <c r="OS350"/>
      <c r="OT350"/>
      <c r="OU350"/>
      <c r="OV350"/>
      <c r="OW350"/>
      <c r="OX350"/>
      <c r="OY350"/>
      <c r="OZ350"/>
      <c r="PA350"/>
      <c r="PB350"/>
      <c r="PC350"/>
      <c r="PD350"/>
      <c r="PE350"/>
      <c r="PF350"/>
      <c r="PG350"/>
      <c r="PH350"/>
      <c r="PI350"/>
      <c r="PJ350"/>
      <c r="PK350"/>
      <c r="PL350"/>
      <c r="PM350"/>
      <c r="PN350"/>
      <c r="PO350"/>
      <c r="PP350"/>
      <c r="PQ350"/>
      <c r="PR350"/>
      <c r="PS350"/>
      <c r="PT350"/>
      <c r="PU350"/>
      <c r="PV350"/>
      <c r="PW350"/>
      <c r="PX350"/>
      <c r="PY350"/>
      <c r="PZ350"/>
      <c r="QA350"/>
      <c r="QB350"/>
      <c r="QC350"/>
      <c r="QD350"/>
      <c r="QE350"/>
      <c r="QF350"/>
      <c r="QG350"/>
      <c r="QH350"/>
      <c r="QI350"/>
      <c r="QJ350"/>
      <c r="QK350"/>
      <c r="QL350"/>
      <c r="QM350"/>
      <c r="QN350"/>
      <c r="QO350"/>
      <c r="QP350"/>
      <c r="QQ350"/>
      <c r="QR350"/>
      <c r="QS350"/>
      <c r="QT350"/>
      <c r="QU350"/>
      <c r="QV350"/>
      <c r="QW350"/>
      <c r="QX350"/>
      <c r="QY350"/>
      <c r="QZ350"/>
      <c r="RA350"/>
      <c r="RB350"/>
      <c r="RC350"/>
      <c r="RD350"/>
      <c r="RE350"/>
      <c r="RF350"/>
      <c r="RG350"/>
      <c r="RH350"/>
      <c r="RI350"/>
      <c r="RJ350"/>
      <c r="RK350"/>
      <c r="RL350"/>
      <c r="RM350"/>
      <c r="RN350"/>
      <c r="RO350"/>
      <c r="RP350"/>
      <c r="RQ350"/>
      <c r="RR350"/>
      <c r="RS350"/>
      <c r="RT350"/>
      <c r="RU350"/>
      <c r="RV350"/>
      <c r="RW350"/>
      <c r="RX350"/>
      <c r="RY350"/>
      <c r="RZ350"/>
      <c r="SA350"/>
      <c r="SB350"/>
      <c r="SC350"/>
      <c r="SD350"/>
      <c r="SE350"/>
      <c r="SF350"/>
      <c r="SG350"/>
      <c r="SH350"/>
      <c r="SI350"/>
      <c r="SJ350"/>
      <c r="SK350"/>
      <c r="SL350"/>
      <c r="SM350"/>
      <c r="SN350"/>
      <c r="SO350"/>
      <c r="SP350"/>
      <c r="SQ350"/>
      <c r="SR350"/>
      <c r="SS350"/>
      <c r="ST350"/>
      <c r="SU350"/>
      <c r="SV350"/>
      <c r="SW350"/>
      <c r="SX350"/>
      <c r="SY350"/>
      <c r="SZ350"/>
      <c r="TA350"/>
      <c r="TB350"/>
      <c r="TC350"/>
      <c r="TD350"/>
      <c r="TE350"/>
      <c r="TF350"/>
      <c r="TG350"/>
      <c r="TH350"/>
      <c r="TI350"/>
      <c r="TJ350"/>
      <c r="TK350"/>
      <c r="TL350"/>
      <c r="TM350"/>
      <c r="TN350"/>
      <c r="TO350"/>
      <c r="TP350"/>
      <c r="TQ350"/>
      <c r="TR350"/>
      <c r="TS350"/>
      <c r="TT350"/>
      <c r="TU350"/>
      <c r="TV350"/>
      <c r="TW350"/>
      <c r="TX350"/>
      <c r="TY350"/>
      <c r="TZ350"/>
      <c r="UA350"/>
      <c r="UB350"/>
      <c r="UC350"/>
      <c r="UD350"/>
      <c r="UE350"/>
      <c r="UF350"/>
      <c r="UG350"/>
      <c r="UH350"/>
      <c r="UI350"/>
      <c r="UJ350"/>
      <c r="UK350"/>
      <c r="UL350"/>
      <c r="UM350"/>
      <c r="UN350"/>
      <c r="UO350"/>
      <c r="UP350"/>
      <c r="UQ350"/>
      <c r="UR350"/>
      <c r="US350"/>
      <c r="UT350"/>
      <c r="UU350"/>
      <c r="UV350"/>
      <c r="UW350"/>
      <c r="UX350"/>
      <c r="UY350"/>
      <c r="UZ350"/>
      <c r="VA350"/>
      <c r="VB350"/>
      <c r="VC350"/>
      <c r="VD350"/>
      <c r="VE350"/>
      <c r="VF350"/>
      <c r="VG350"/>
      <c r="VH350"/>
      <c r="VI350"/>
      <c r="VJ350"/>
      <c r="VK350"/>
      <c r="VL350"/>
      <c r="VM350"/>
      <c r="VN350"/>
      <c r="VO350"/>
      <c r="VP350"/>
      <c r="VQ350"/>
      <c r="VR350"/>
      <c r="VS350"/>
      <c r="VT350"/>
      <c r="VU350"/>
      <c r="VV350"/>
      <c r="VW350"/>
      <c r="VX350"/>
      <c r="VY350"/>
      <c r="VZ350"/>
      <c r="WA350"/>
      <c r="WB350"/>
      <c r="WC350"/>
      <c r="WD350"/>
      <c r="WE350"/>
      <c r="WF350"/>
      <c r="WG350"/>
      <c r="WH350"/>
      <c r="WI350"/>
      <c r="WJ350"/>
      <c r="WK350"/>
      <c r="WL350"/>
      <c r="WM350"/>
      <c r="WN350"/>
      <c r="WO350"/>
      <c r="WP350"/>
      <c r="WQ350"/>
      <c r="WR350"/>
      <c r="WS350"/>
      <c r="WT350"/>
      <c r="WU350"/>
      <c r="WV350"/>
      <c r="WW350"/>
      <c r="WX350"/>
      <c r="WY350"/>
      <c r="WZ350"/>
      <c r="XA350"/>
      <c r="XB350"/>
      <c r="XC350"/>
      <c r="XD350"/>
      <c r="XE350"/>
      <c r="XF350"/>
      <c r="XG350"/>
      <c r="XH350"/>
      <c r="XI350"/>
      <c r="XJ350"/>
      <c r="XK350"/>
      <c r="XL350"/>
      <c r="XM350"/>
      <c r="XN350"/>
      <c r="XO350"/>
      <c r="XP350"/>
      <c r="XQ350"/>
      <c r="XR350"/>
      <c r="XS350"/>
      <c r="XT350"/>
      <c r="XU350"/>
      <c r="XV350"/>
      <c r="XW350"/>
      <c r="XX350"/>
      <c r="XY350"/>
      <c r="XZ350"/>
      <c r="YA350"/>
      <c r="YB350"/>
      <c r="YC350"/>
      <c r="YD350"/>
      <c r="YE350"/>
      <c r="YF350"/>
      <c r="YG350"/>
      <c r="YH350"/>
      <c r="YI350"/>
      <c r="YJ350"/>
      <c r="YK350"/>
      <c r="YL350"/>
      <c r="YM350"/>
      <c r="YN350"/>
      <c r="YO350"/>
      <c r="YP350"/>
      <c r="YQ350"/>
      <c r="YR350"/>
      <c r="YS350"/>
      <c r="YT350"/>
      <c r="YU350"/>
      <c r="YV350"/>
      <c r="YW350"/>
      <c r="YX350"/>
      <c r="YY350"/>
      <c r="YZ350"/>
      <c r="ZA350"/>
      <c r="ZB350"/>
      <c r="ZC350"/>
      <c r="ZD350"/>
      <c r="ZE350"/>
      <c r="ZF350"/>
      <c r="ZG350"/>
      <c r="ZH350"/>
      <c r="ZI350"/>
      <c r="ZJ350"/>
      <c r="ZK350"/>
      <c r="ZL350"/>
      <c r="ZM350"/>
      <c r="ZN350"/>
      <c r="ZO350"/>
      <c r="ZP350"/>
      <c r="ZQ350"/>
      <c r="ZR350"/>
      <c r="ZS350"/>
      <c r="ZT350"/>
      <c r="ZU350"/>
      <c r="ZV350"/>
      <c r="ZW350"/>
      <c r="ZX350"/>
      <c r="ZY350"/>
      <c r="ZZ350"/>
      <c r="AAA350"/>
      <c r="AAB350"/>
      <c r="AAC350"/>
      <c r="AAD350"/>
      <c r="AAE350"/>
      <c r="AAF350"/>
      <c r="AAG350"/>
      <c r="AAH350"/>
      <c r="AAI350"/>
      <c r="AAJ350"/>
      <c r="AAK350"/>
      <c r="AAL350"/>
      <c r="AAM350"/>
      <c r="AAN350"/>
      <c r="AAO350"/>
      <c r="AAP350"/>
      <c r="AAQ350"/>
      <c r="AAR350"/>
      <c r="AAS350"/>
      <c r="AAT350"/>
      <c r="AAU350"/>
      <c r="AAV350"/>
      <c r="AAW350"/>
      <c r="AAX350"/>
      <c r="AAY350"/>
      <c r="AAZ350"/>
      <c r="ABA350"/>
      <c r="ABB350"/>
      <c r="ABC350"/>
      <c r="ABD350"/>
      <c r="ABE350"/>
      <c r="ABF350"/>
      <c r="ABG350"/>
      <c r="ABH350"/>
      <c r="ABI350"/>
      <c r="ABJ350"/>
      <c r="ABK350"/>
      <c r="ABL350"/>
      <c r="ABM350"/>
      <c r="ABN350"/>
      <c r="ABO350"/>
      <c r="ABP350"/>
      <c r="ABQ350"/>
      <c r="ABR350"/>
      <c r="ABS350"/>
      <c r="ABT350"/>
      <c r="ABU350"/>
      <c r="ABV350"/>
      <c r="ABW350"/>
      <c r="ABX350"/>
      <c r="ABY350"/>
      <c r="ABZ350"/>
      <c r="ACA350"/>
      <c r="ACB350"/>
      <c r="ACC350"/>
      <c r="ACD350"/>
      <c r="ACE350"/>
      <c r="ACF350"/>
      <c r="ACG350"/>
      <c r="ACH350"/>
      <c r="ACI350"/>
      <c r="ACJ350"/>
      <c r="ACK350"/>
      <c r="ACL350"/>
      <c r="ACM350"/>
      <c r="ACN350"/>
      <c r="ACO350"/>
      <c r="ACP350"/>
      <c r="ACQ350"/>
      <c r="ACR350"/>
      <c r="ACS350"/>
      <c r="ACT350"/>
      <c r="ACU350"/>
      <c r="ACV350"/>
      <c r="ACW350"/>
      <c r="ACX350"/>
      <c r="ACY350"/>
      <c r="ACZ350"/>
      <c r="ADA350"/>
      <c r="ADB350"/>
      <c r="ADC350"/>
      <c r="ADD350"/>
      <c r="ADE350"/>
      <c r="ADF350"/>
      <c r="ADG350"/>
      <c r="ADH350"/>
      <c r="ADI350"/>
      <c r="ADJ350"/>
      <c r="ADK350"/>
      <c r="ADL350"/>
      <c r="ADM350"/>
      <c r="ADN350"/>
      <c r="ADO350"/>
      <c r="ADP350"/>
      <c r="ADQ350"/>
      <c r="ADR350"/>
      <c r="ADS350"/>
      <c r="ADT350"/>
      <c r="ADU350"/>
      <c r="ADV350"/>
      <c r="ADW350"/>
      <c r="ADX350"/>
      <c r="ADY350"/>
      <c r="ADZ350"/>
      <c r="AEA350"/>
      <c r="AEB350"/>
      <c r="AEC350"/>
      <c r="AED350"/>
      <c r="AEE350"/>
      <c r="AEF350"/>
      <c r="AEG350"/>
      <c r="AEH350"/>
      <c r="AEI350"/>
      <c r="AEJ350"/>
      <c r="AEK350"/>
      <c r="AEL350"/>
      <c r="AEM350"/>
      <c r="AEN350"/>
      <c r="AEO350"/>
      <c r="AEP350"/>
      <c r="AEQ350"/>
      <c r="AER350"/>
      <c r="AES350"/>
      <c r="AET350"/>
      <c r="AEU350"/>
      <c r="AEV350"/>
      <c r="AEW350"/>
      <c r="AEX350"/>
      <c r="AEY350"/>
      <c r="AEZ350"/>
      <c r="AFA350"/>
      <c r="AFB350"/>
      <c r="AFC350"/>
      <c r="AFD350"/>
      <c r="AFE350"/>
      <c r="AFF350"/>
      <c r="AFG350"/>
      <c r="AFH350"/>
      <c r="AFI350"/>
      <c r="AFJ350"/>
      <c r="AFK350"/>
      <c r="AFL350"/>
      <c r="AFM350"/>
      <c r="AFN350"/>
      <c r="AFO350"/>
      <c r="AFP350"/>
      <c r="AFQ350"/>
      <c r="AFR350"/>
      <c r="AFS350"/>
      <c r="AFT350"/>
      <c r="AFU350"/>
      <c r="AFV350"/>
      <c r="AFW350"/>
      <c r="AFX350"/>
      <c r="AFY350"/>
      <c r="AFZ350"/>
      <c r="AGA350"/>
      <c r="AGB350"/>
      <c r="AGC350"/>
      <c r="AGD350"/>
      <c r="AGE350"/>
      <c r="AGF350"/>
      <c r="AGG350"/>
      <c r="AGH350"/>
      <c r="AGI350"/>
      <c r="AGJ350"/>
      <c r="AGK350"/>
      <c r="AGL350"/>
      <c r="AGM350"/>
      <c r="AGN350"/>
      <c r="AGO350"/>
      <c r="AGP350"/>
      <c r="AGQ350"/>
      <c r="AGR350"/>
      <c r="AGS350"/>
      <c r="AGT350"/>
      <c r="AGU350"/>
      <c r="AGV350"/>
      <c r="AGW350"/>
      <c r="AGX350"/>
      <c r="AGY350"/>
      <c r="AGZ350"/>
      <c r="AHA350"/>
      <c r="AHB350"/>
      <c r="AHC350"/>
      <c r="AHD350"/>
      <c r="AHE350"/>
      <c r="AHF350"/>
      <c r="AHG350"/>
      <c r="AHH350"/>
      <c r="AHI350"/>
      <c r="AHJ350"/>
      <c r="AHK350"/>
      <c r="AHL350"/>
      <c r="AHM350"/>
      <c r="AHN350"/>
      <c r="AHO350"/>
      <c r="AHP350"/>
      <c r="AHQ350"/>
      <c r="AHR350"/>
      <c r="AHS350"/>
      <c r="AHT350"/>
      <c r="AHU350"/>
      <c r="AHV350"/>
      <c r="AHW350"/>
      <c r="AHX350"/>
      <c r="AHY350"/>
      <c r="AHZ350"/>
      <c r="AIA350"/>
      <c r="AIB350"/>
      <c r="AIC350"/>
      <c r="AID350"/>
      <c r="AIE350"/>
      <c r="AIF350"/>
      <c r="AIG350"/>
      <c r="AIH350"/>
      <c r="AII350"/>
      <c r="AIJ350"/>
      <c r="AIK350"/>
      <c r="AIL350"/>
      <c r="AIM350"/>
      <c r="AIN350"/>
      <c r="AIO350"/>
      <c r="AIP350"/>
      <c r="AIQ350"/>
      <c r="AIR350"/>
      <c r="AIS350"/>
      <c r="AIT350"/>
      <c r="AIU350"/>
      <c r="AIV350"/>
      <c r="AIW350"/>
      <c r="AIX350"/>
      <c r="AIY350"/>
      <c r="AIZ350"/>
      <c r="AJA350"/>
      <c r="AJB350"/>
      <c r="AJC350"/>
      <c r="AJD350"/>
      <c r="AJE350"/>
      <c r="AJF350"/>
      <c r="AJG350"/>
      <c r="AJH350"/>
      <c r="AJI350"/>
      <c r="AJJ350"/>
      <c r="AJK350"/>
      <c r="AJL350"/>
      <c r="AJM350"/>
      <c r="AJN350"/>
      <c r="AJO350"/>
      <c r="AJP350"/>
      <c r="AJQ350"/>
      <c r="AJR350"/>
      <c r="AJS350"/>
      <c r="AJT350"/>
      <c r="AJU350"/>
      <c r="AJV350"/>
      <c r="AJW350"/>
      <c r="AJX350"/>
      <c r="AJY350"/>
      <c r="AJZ350"/>
      <c r="AKA350"/>
      <c r="AKB350"/>
      <c r="AKC350"/>
      <c r="AKD350"/>
      <c r="AKE350"/>
      <c r="AKF350"/>
      <c r="AKG350"/>
      <c r="AKH350"/>
      <c r="AKI350"/>
      <c r="AKJ350"/>
      <c r="AKK350"/>
      <c r="AKL350"/>
      <c r="AKM350"/>
      <c r="AKN350"/>
      <c r="AKO350"/>
      <c r="AKP350"/>
      <c r="AKQ350"/>
      <c r="AKR350"/>
      <c r="AKS350"/>
      <c r="AKT350"/>
      <c r="AKU350"/>
      <c r="AKV350"/>
      <c r="AKW350"/>
      <c r="AKX350"/>
      <c r="AKY350"/>
      <c r="AKZ350"/>
      <c r="ALA350"/>
      <c r="ALB350"/>
      <c r="ALC350"/>
      <c r="ALD350"/>
      <c r="ALE350"/>
      <c r="ALF350"/>
      <c r="ALG350"/>
      <c r="ALH350"/>
      <c r="ALI350"/>
      <c r="ALJ350"/>
      <c r="ALK350"/>
      <c r="ALL350"/>
      <c r="ALM350"/>
      <c r="ALN350"/>
      <c r="ALO350"/>
      <c r="ALP350"/>
      <c r="ALQ350"/>
      <c r="ALR350"/>
      <c r="ALS350"/>
      <c r="ALT350"/>
      <c r="ALU350"/>
      <c r="ALV350"/>
      <c r="ALW350"/>
      <c r="ALX350"/>
      <c r="ALY350"/>
      <c r="ALZ350"/>
      <c r="AMA350"/>
      <c r="AMB350"/>
      <c r="AMC350"/>
      <c r="AMD350"/>
      <c r="AME350"/>
      <c r="AMF350"/>
      <c r="AMG350"/>
      <c r="AMH350"/>
      <c r="AMI350"/>
      <c r="AMJ350"/>
    </row>
    <row r="351" spans="1:1024">
      <c r="A351" s="19" t="s">
        <v>72</v>
      </c>
      <c r="B351" s="15">
        <v>1</v>
      </c>
      <c r="C351" s="33">
        <v>14909</v>
      </c>
      <c r="D351" s="29">
        <v>42711</v>
      </c>
      <c r="E351" s="29">
        <v>42712</v>
      </c>
      <c r="F351" s="19">
        <f t="shared" si="46"/>
        <v>1</v>
      </c>
      <c r="G351" s="19" t="str">
        <f t="shared" si="44"/>
        <v>76years, 1months</v>
      </c>
      <c r="H351" s="19" t="s">
        <v>51</v>
      </c>
      <c r="I351" s="19" t="s">
        <v>52</v>
      </c>
      <c r="J351" s="19">
        <v>0</v>
      </c>
      <c r="K351" s="19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  <c r="Q351" s="19">
        <v>0</v>
      </c>
      <c r="R351" s="19">
        <v>1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35.729999999999997</v>
      </c>
      <c r="Z351" s="19">
        <f t="shared" si="45"/>
        <v>1</v>
      </c>
      <c r="AA351" s="19">
        <v>0</v>
      </c>
      <c r="AB351" s="19">
        <v>0</v>
      </c>
      <c r="AC351" s="19">
        <v>0</v>
      </c>
      <c r="AD351" s="19">
        <v>0</v>
      </c>
      <c r="AE351" s="19">
        <v>0</v>
      </c>
      <c r="AF351" s="32">
        <v>0</v>
      </c>
      <c r="AG351" s="19">
        <v>0</v>
      </c>
      <c r="AH351" s="19">
        <v>0</v>
      </c>
      <c r="AI351" s="19">
        <v>0</v>
      </c>
      <c r="AJ351" s="19">
        <v>0</v>
      </c>
      <c r="AK351" s="19">
        <v>0</v>
      </c>
      <c r="AL351" s="19">
        <v>0</v>
      </c>
      <c r="AM351" s="19">
        <v>135</v>
      </c>
      <c r="AN351" s="19">
        <v>138</v>
      </c>
      <c r="AO351" s="18">
        <f t="shared" si="38"/>
        <v>0</v>
      </c>
      <c r="AP351" s="18">
        <f t="shared" si="39"/>
        <v>0</v>
      </c>
      <c r="AQ351" s="19">
        <v>0</v>
      </c>
      <c r="AR351" s="19">
        <v>1</v>
      </c>
      <c r="AS351" s="19">
        <v>0</v>
      </c>
      <c r="AT351" s="19">
        <v>0</v>
      </c>
      <c r="AU351" s="19">
        <f t="shared" si="40"/>
        <v>1</v>
      </c>
      <c r="AV351" s="19">
        <v>0</v>
      </c>
      <c r="AW351" s="19">
        <v>0</v>
      </c>
      <c r="AX351" s="19">
        <v>0</v>
      </c>
      <c r="AZ351"/>
      <c r="BA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/>
      <c r="MZ351"/>
      <c r="NA351"/>
      <c r="NB351"/>
      <c r="NC351"/>
      <c r="ND351"/>
      <c r="NE351"/>
      <c r="NF351"/>
      <c r="NG351"/>
      <c r="NH351"/>
      <c r="NI351"/>
      <c r="NJ351"/>
      <c r="NK351"/>
      <c r="NL351"/>
      <c r="NM351"/>
      <c r="NN351"/>
      <c r="NO351"/>
      <c r="NP351"/>
      <c r="NQ351"/>
      <c r="NR351"/>
      <c r="NS351"/>
      <c r="NT351"/>
      <c r="NU351"/>
      <c r="NV351"/>
      <c r="NW351"/>
      <c r="NX351"/>
      <c r="NY351"/>
      <c r="NZ351"/>
      <c r="OA351"/>
      <c r="OB351"/>
      <c r="OC351"/>
      <c r="OD351"/>
      <c r="OE351"/>
      <c r="OF351"/>
      <c r="OG351"/>
      <c r="OH351"/>
      <c r="OI351"/>
      <c r="OJ351"/>
      <c r="OK351"/>
      <c r="OL351"/>
      <c r="OM351"/>
      <c r="ON351"/>
      <c r="OO351"/>
      <c r="OP351"/>
      <c r="OQ351"/>
      <c r="OR351"/>
      <c r="OS351"/>
      <c r="OT351"/>
      <c r="OU351"/>
      <c r="OV351"/>
      <c r="OW351"/>
      <c r="OX351"/>
      <c r="OY351"/>
      <c r="OZ351"/>
      <c r="PA351"/>
      <c r="PB351"/>
      <c r="PC351"/>
      <c r="PD351"/>
      <c r="PE351"/>
      <c r="PF351"/>
      <c r="PG351"/>
      <c r="PH351"/>
      <c r="PI351"/>
      <c r="PJ351"/>
      <c r="PK351"/>
      <c r="PL351"/>
      <c r="PM351"/>
      <c r="PN351"/>
      <c r="PO351"/>
      <c r="PP351"/>
      <c r="PQ351"/>
      <c r="PR351"/>
      <c r="PS351"/>
      <c r="PT351"/>
      <c r="PU351"/>
      <c r="PV351"/>
      <c r="PW351"/>
      <c r="PX351"/>
      <c r="PY351"/>
      <c r="PZ351"/>
      <c r="QA351"/>
      <c r="QB351"/>
      <c r="QC351"/>
      <c r="QD351"/>
      <c r="QE351"/>
      <c r="QF351"/>
      <c r="QG351"/>
      <c r="QH351"/>
      <c r="QI351"/>
      <c r="QJ351"/>
      <c r="QK351"/>
      <c r="QL351"/>
      <c r="QM351"/>
      <c r="QN351"/>
      <c r="QO351"/>
      <c r="QP351"/>
      <c r="QQ351"/>
      <c r="QR351"/>
      <c r="QS351"/>
      <c r="QT351"/>
      <c r="QU351"/>
      <c r="QV351"/>
      <c r="QW351"/>
      <c r="QX351"/>
      <c r="QY351"/>
      <c r="QZ351"/>
      <c r="RA351"/>
      <c r="RB351"/>
      <c r="RC351"/>
      <c r="RD351"/>
      <c r="RE351"/>
      <c r="RF351"/>
      <c r="RG351"/>
      <c r="RH351"/>
      <c r="RI351"/>
      <c r="RJ351"/>
      <c r="RK351"/>
      <c r="RL351"/>
      <c r="RM351"/>
      <c r="RN351"/>
      <c r="RO351"/>
      <c r="RP351"/>
      <c r="RQ351"/>
      <c r="RR351"/>
      <c r="RS351"/>
      <c r="RT351"/>
      <c r="RU351"/>
      <c r="RV351"/>
      <c r="RW351"/>
      <c r="RX351"/>
      <c r="RY351"/>
      <c r="RZ351"/>
      <c r="SA351"/>
      <c r="SB351"/>
      <c r="SC351"/>
      <c r="SD351"/>
      <c r="SE351"/>
      <c r="SF351"/>
      <c r="SG351"/>
      <c r="SH351"/>
      <c r="SI351"/>
      <c r="SJ351"/>
      <c r="SK351"/>
      <c r="SL351"/>
      <c r="SM351"/>
      <c r="SN351"/>
      <c r="SO351"/>
      <c r="SP351"/>
      <c r="SQ351"/>
      <c r="SR351"/>
      <c r="SS351"/>
      <c r="ST351"/>
      <c r="SU351"/>
      <c r="SV351"/>
      <c r="SW351"/>
      <c r="SX351"/>
      <c r="SY351"/>
      <c r="SZ351"/>
      <c r="TA351"/>
      <c r="TB351"/>
      <c r="TC351"/>
      <c r="TD351"/>
      <c r="TE351"/>
      <c r="TF351"/>
      <c r="TG351"/>
      <c r="TH351"/>
      <c r="TI351"/>
      <c r="TJ351"/>
      <c r="TK351"/>
      <c r="TL351"/>
      <c r="TM351"/>
      <c r="TN351"/>
      <c r="TO351"/>
      <c r="TP351"/>
      <c r="TQ351"/>
      <c r="TR351"/>
      <c r="TS351"/>
      <c r="TT351"/>
      <c r="TU351"/>
      <c r="TV351"/>
      <c r="TW351"/>
      <c r="TX351"/>
      <c r="TY351"/>
      <c r="TZ351"/>
      <c r="UA351"/>
      <c r="UB351"/>
      <c r="UC351"/>
      <c r="UD351"/>
      <c r="UE351"/>
      <c r="UF351"/>
      <c r="UG351"/>
      <c r="UH351"/>
      <c r="UI351"/>
      <c r="UJ351"/>
      <c r="UK351"/>
      <c r="UL351"/>
      <c r="UM351"/>
      <c r="UN351"/>
      <c r="UO351"/>
      <c r="UP351"/>
      <c r="UQ351"/>
      <c r="UR351"/>
      <c r="US351"/>
      <c r="UT351"/>
      <c r="UU351"/>
      <c r="UV351"/>
      <c r="UW351"/>
      <c r="UX351"/>
      <c r="UY351"/>
      <c r="UZ351"/>
      <c r="VA351"/>
      <c r="VB351"/>
      <c r="VC351"/>
      <c r="VD351"/>
      <c r="VE351"/>
      <c r="VF351"/>
      <c r="VG351"/>
      <c r="VH351"/>
      <c r="VI351"/>
      <c r="VJ351"/>
      <c r="VK351"/>
      <c r="VL351"/>
      <c r="VM351"/>
      <c r="VN351"/>
      <c r="VO351"/>
      <c r="VP351"/>
      <c r="VQ351"/>
      <c r="VR351"/>
      <c r="VS351"/>
      <c r="VT351"/>
      <c r="VU351"/>
      <c r="VV351"/>
      <c r="VW351"/>
      <c r="VX351"/>
      <c r="VY351"/>
      <c r="VZ351"/>
      <c r="WA351"/>
      <c r="WB351"/>
      <c r="WC351"/>
      <c r="WD351"/>
      <c r="WE351"/>
      <c r="WF351"/>
      <c r="WG351"/>
      <c r="WH351"/>
      <c r="WI351"/>
      <c r="WJ351"/>
      <c r="WK351"/>
      <c r="WL351"/>
      <c r="WM351"/>
      <c r="WN351"/>
      <c r="WO351"/>
      <c r="WP351"/>
      <c r="WQ351"/>
      <c r="WR351"/>
      <c r="WS351"/>
      <c r="WT351"/>
      <c r="WU351"/>
      <c r="WV351"/>
      <c r="WW351"/>
      <c r="WX351"/>
      <c r="WY351"/>
      <c r="WZ351"/>
      <c r="XA351"/>
      <c r="XB351"/>
      <c r="XC351"/>
      <c r="XD351"/>
      <c r="XE351"/>
      <c r="XF351"/>
      <c r="XG351"/>
      <c r="XH351"/>
      <c r="XI351"/>
      <c r="XJ351"/>
      <c r="XK351"/>
      <c r="XL351"/>
      <c r="XM351"/>
      <c r="XN351"/>
      <c r="XO351"/>
      <c r="XP351"/>
      <c r="XQ351"/>
      <c r="XR351"/>
      <c r="XS351"/>
      <c r="XT351"/>
      <c r="XU351"/>
      <c r="XV351"/>
      <c r="XW351"/>
      <c r="XX351"/>
      <c r="XY351"/>
      <c r="XZ351"/>
      <c r="YA351"/>
      <c r="YB351"/>
      <c r="YC351"/>
      <c r="YD351"/>
      <c r="YE351"/>
      <c r="YF351"/>
      <c r="YG351"/>
      <c r="YH351"/>
      <c r="YI351"/>
      <c r="YJ351"/>
      <c r="YK351"/>
      <c r="YL351"/>
      <c r="YM351"/>
      <c r="YN351"/>
      <c r="YO351"/>
      <c r="YP351"/>
      <c r="YQ351"/>
      <c r="YR351"/>
      <c r="YS351"/>
      <c r="YT351"/>
      <c r="YU351"/>
      <c r="YV351"/>
      <c r="YW351"/>
      <c r="YX351"/>
      <c r="YY351"/>
      <c r="YZ351"/>
      <c r="ZA351"/>
      <c r="ZB351"/>
      <c r="ZC351"/>
      <c r="ZD351"/>
      <c r="ZE351"/>
      <c r="ZF351"/>
      <c r="ZG351"/>
      <c r="ZH351"/>
      <c r="ZI351"/>
      <c r="ZJ351"/>
      <c r="ZK351"/>
      <c r="ZL351"/>
      <c r="ZM351"/>
      <c r="ZN351"/>
      <c r="ZO351"/>
      <c r="ZP351"/>
      <c r="ZQ351"/>
      <c r="ZR351"/>
      <c r="ZS351"/>
      <c r="ZT351"/>
      <c r="ZU351"/>
      <c r="ZV351"/>
      <c r="ZW351"/>
      <c r="ZX351"/>
      <c r="ZY351"/>
      <c r="ZZ351"/>
      <c r="AAA351"/>
      <c r="AAB351"/>
      <c r="AAC351"/>
      <c r="AAD351"/>
      <c r="AAE351"/>
      <c r="AAF351"/>
      <c r="AAG351"/>
      <c r="AAH351"/>
      <c r="AAI351"/>
      <c r="AAJ351"/>
      <c r="AAK351"/>
      <c r="AAL351"/>
      <c r="AAM351"/>
      <c r="AAN351"/>
      <c r="AAO351"/>
      <c r="AAP351"/>
      <c r="AAQ351"/>
      <c r="AAR351"/>
      <c r="AAS351"/>
      <c r="AAT351"/>
      <c r="AAU351"/>
      <c r="AAV351"/>
      <c r="AAW351"/>
      <c r="AAX351"/>
      <c r="AAY351"/>
      <c r="AAZ351"/>
      <c r="ABA351"/>
      <c r="ABB351"/>
      <c r="ABC351"/>
      <c r="ABD351"/>
      <c r="ABE351"/>
      <c r="ABF351"/>
      <c r="ABG351"/>
      <c r="ABH351"/>
      <c r="ABI351"/>
      <c r="ABJ351"/>
      <c r="ABK351"/>
      <c r="ABL351"/>
      <c r="ABM351"/>
      <c r="ABN351"/>
      <c r="ABO351"/>
      <c r="ABP351"/>
      <c r="ABQ351"/>
      <c r="ABR351"/>
      <c r="ABS351"/>
      <c r="ABT351"/>
      <c r="ABU351"/>
      <c r="ABV351"/>
      <c r="ABW351"/>
      <c r="ABX351"/>
      <c r="ABY351"/>
      <c r="ABZ351"/>
      <c r="ACA351"/>
      <c r="ACB351"/>
      <c r="ACC351"/>
      <c r="ACD351"/>
      <c r="ACE351"/>
      <c r="ACF351"/>
      <c r="ACG351"/>
      <c r="ACH351"/>
      <c r="ACI351"/>
      <c r="ACJ351"/>
      <c r="ACK351"/>
      <c r="ACL351"/>
      <c r="ACM351"/>
      <c r="ACN351"/>
      <c r="ACO351"/>
      <c r="ACP351"/>
      <c r="ACQ351"/>
      <c r="ACR351"/>
      <c r="ACS351"/>
      <c r="ACT351"/>
      <c r="ACU351"/>
      <c r="ACV351"/>
      <c r="ACW351"/>
      <c r="ACX351"/>
      <c r="ACY351"/>
      <c r="ACZ351"/>
      <c r="ADA351"/>
      <c r="ADB351"/>
      <c r="ADC351"/>
      <c r="ADD351"/>
      <c r="ADE351"/>
      <c r="ADF351"/>
      <c r="ADG351"/>
      <c r="ADH351"/>
      <c r="ADI351"/>
      <c r="ADJ351"/>
      <c r="ADK351"/>
      <c r="ADL351"/>
      <c r="ADM351"/>
      <c r="ADN351"/>
      <c r="ADO351"/>
      <c r="ADP351"/>
      <c r="ADQ351"/>
      <c r="ADR351"/>
      <c r="ADS351"/>
      <c r="ADT351"/>
      <c r="ADU351"/>
      <c r="ADV351"/>
      <c r="ADW351"/>
      <c r="ADX351"/>
      <c r="ADY351"/>
      <c r="ADZ351"/>
      <c r="AEA351"/>
      <c r="AEB351"/>
      <c r="AEC351"/>
      <c r="AED351"/>
      <c r="AEE351"/>
      <c r="AEF351"/>
      <c r="AEG351"/>
      <c r="AEH351"/>
      <c r="AEI351"/>
      <c r="AEJ351"/>
      <c r="AEK351"/>
      <c r="AEL351"/>
      <c r="AEM351"/>
      <c r="AEN351"/>
      <c r="AEO351"/>
      <c r="AEP351"/>
      <c r="AEQ351"/>
      <c r="AER351"/>
      <c r="AES351"/>
      <c r="AET351"/>
      <c r="AEU351"/>
      <c r="AEV351"/>
      <c r="AEW351"/>
      <c r="AEX351"/>
      <c r="AEY351"/>
      <c r="AEZ351"/>
      <c r="AFA351"/>
      <c r="AFB351"/>
      <c r="AFC351"/>
      <c r="AFD351"/>
      <c r="AFE351"/>
      <c r="AFF351"/>
      <c r="AFG351"/>
      <c r="AFH351"/>
      <c r="AFI351"/>
      <c r="AFJ351"/>
      <c r="AFK351"/>
      <c r="AFL351"/>
      <c r="AFM351"/>
      <c r="AFN351"/>
      <c r="AFO351"/>
      <c r="AFP351"/>
      <c r="AFQ351"/>
      <c r="AFR351"/>
      <c r="AFS351"/>
      <c r="AFT351"/>
      <c r="AFU351"/>
      <c r="AFV351"/>
      <c r="AFW351"/>
      <c r="AFX351"/>
      <c r="AFY351"/>
      <c r="AFZ351"/>
      <c r="AGA351"/>
      <c r="AGB351"/>
      <c r="AGC351"/>
      <c r="AGD351"/>
      <c r="AGE351"/>
      <c r="AGF351"/>
      <c r="AGG351"/>
      <c r="AGH351"/>
      <c r="AGI351"/>
      <c r="AGJ351"/>
      <c r="AGK351"/>
      <c r="AGL351"/>
      <c r="AGM351"/>
      <c r="AGN351"/>
      <c r="AGO351"/>
      <c r="AGP351"/>
      <c r="AGQ351"/>
      <c r="AGR351"/>
      <c r="AGS351"/>
      <c r="AGT351"/>
      <c r="AGU351"/>
      <c r="AGV351"/>
      <c r="AGW351"/>
      <c r="AGX351"/>
      <c r="AGY351"/>
      <c r="AGZ351"/>
      <c r="AHA351"/>
      <c r="AHB351"/>
      <c r="AHC351"/>
      <c r="AHD351"/>
      <c r="AHE351"/>
      <c r="AHF351"/>
      <c r="AHG351"/>
      <c r="AHH351"/>
      <c r="AHI351"/>
      <c r="AHJ351"/>
      <c r="AHK351"/>
      <c r="AHL351"/>
      <c r="AHM351"/>
      <c r="AHN351"/>
      <c r="AHO351"/>
      <c r="AHP351"/>
      <c r="AHQ351"/>
      <c r="AHR351"/>
      <c r="AHS351"/>
      <c r="AHT351"/>
      <c r="AHU351"/>
      <c r="AHV351"/>
      <c r="AHW351"/>
      <c r="AHX351"/>
      <c r="AHY351"/>
      <c r="AHZ351"/>
      <c r="AIA351"/>
      <c r="AIB351"/>
      <c r="AIC351"/>
      <c r="AID351"/>
      <c r="AIE351"/>
      <c r="AIF351"/>
      <c r="AIG351"/>
      <c r="AIH351"/>
      <c r="AII351"/>
      <c r="AIJ351"/>
      <c r="AIK351"/>
      <c r="AIL351"/>
      <c r="AIM351"/>
      <c r="AIN351"/>
      <c r="AIO351"/>
      <c r="AIP351"/>
      <c r="AIQ351"/>
      <c r="AIR351"/>
      <c r="AIS351"/>
      <c r="AIT351"/>
      <c r="AIU351"/>
      <c r="AIV351"/>
      <c r="AIW351"/>
      <c r="AIX351"/>
      <c r="AIY351"/>
      <c r="AIZ351"/>
      <c r="AJA351"/>
      <c r="AJB351"/>
      <c r="AJC351"/>
      <c r="AJD351"/>
      <c r="AJE351"/>
      <c r="AJF351"/>
      <c r="AJG351"/>
      <c r="AJH351"/>
      <c r="AJI351"/>
      <c r="AJJ351"/>
      <c r="AJK351"/>
      <c r="AJL351"/>
      <c r="AJM351"/>
      <c r="AJN351"/>
      <c r="AJO351"/>
      <c r="AJP351"/>
      <c r="AJQ351"/>
      <c r="AJR351"/>
      <c r="AJS351"/>
      <c r="AJT351"/>
      <c r="AJU351"/>
      <c r="AJV351"/>
      <c r="AJW351"/>
      <c r="AJX351"/>
      <c r="AJY351"/>
      <c r="AJZ351"/>
      <c r="AKA351"/>
      <c r="AKB351"/>
      <c r="AKC351"/>
      <c r="AKD351"/>
      <c r="AKE351"/>
      <c r="AKF351"/>
      <c r="AKG351"/>
      <c r="AKH351"/>
      <c r="AKI351"/>
      <c r="AKJ351"/>
      <c r="AKK351"/>
      <c r="AKL351"/>
      <c r="AKM351"/>
      <c r="AKN351"/>
      <c r="AKO351"/>
      <c r="AKP351"/>
      <c r="AKQ351"/>
      <c r="AKR351"/>
      <c r="AKS351"/>
      <c r="AKT351"/>
      <c r="AKU351"/>
      <c r="AKV351"/>
      <c r="AKW351"/>
      <c r="AKX351"/>
      <c r="AKY351"/>
      <c r="AKZ351"/>
      <c r="ALA351"/>
      <c r="ALB351"/>
      <c r="ALC351"/>
      <c r="ALD351"/>
      <c r="ALE351"/>
      <c r="ALF351"/>
      <c r="ALG351"/>
      <c r="ALH351"/>
      <c r="ALI351"/>
      <c r="ALJ351"/>
      <c r="ALK351"/>
      <c r="ALL351"/>
      <c r="ALM351"/>
      <c r="ALN351"/>
      <c r="ALO351"/>
      <c r="ALP351"/>
      <c r="ALQ351"/>
      <c r="ALR351"/>
      <c r="ALS351"/>
      <c r="ALT351"/>
      <c r="ALU351"/>
      <c r="ALV351"/>
      <c r="ALW351"/>
      <c r="ALX351"/>
      <c r="ALY351"/>
      <c r="ALZ351"/>
      <c r="AMA351"/>
      <c r="AMB351"/>
      <c r="AMC351"/>
      <c r="AMD351"/>
      <c r="AME351"/>
      <c r="AMF351"/>
      <c r="AMG351"/>
      <c r="AMH351"/>
      <c r="AMI351"/>
      <c r="AMJ351"/>
    </row>
    <row r="352" spans="1:1024">
      <c r="A352" s="19" t="s">
        <v>56</v>
      </c>
      <c r="B352" s="15">
        <v>0</v>
      </c>
      <c r="C352" s="29">
        <v>20223</v>
      </c>
      <c r="D352" s="29">
        <v>42550</v>
      </c>
      <c r="E352" s="29">
        <v>42553</v>
      </c>
      <c r="F352" s="19">
        <f t="shared" si="46"/>
        <v>3</v>
      </c>
      <c r="G352" s="19" t="str">
        <f t="shared" si="44"/>
        <v>61years, 1months</v>
      </c>
      <c r="H352" s="19" t="s">
        <v>54</v>
      </c>
      <c r="I352" s="19" t="s">
        <v>52</v>
      </c>
      <c r="J352" s="19">
        <v>0</v>
      </c>
      <c r="K352" s="19">
        <v>0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  <c r="Q352" s="19">
        <v>1</v>
      </c>
      <c r="R352" s="19">
        <v>1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32.299999999999997</v>
      </c>
      <c r="Z352" s="19">
        <f t="shared" si="45"/>
        <v>1</v>
      </c>
      <c r="AA352" s="19">
        <v>0</v>
      </c>
      <c r="AB352" s="19">
        <v>0</v>
      </c>
      <c r="AC352" s="19">
        <v>0</v>
      </c>
      <c r="AD352" s="19">
        <v>0</v>
      </c>
      <c r="AE352" s="19">
        <v>0</v>
      </c>
      <c r="AF352" s="19">
        <v>0</v>
      </c>
      <c r="AG352" s="19">
        <v>0</v>
      </c>
      <c r="AH352" s="19">
        <v>0</v>
      </c>
      <c r="AI352" s="19">
        <v>0</v>
      </c>
      <c r="AJ352" s="19">
        <v>0</v>
      </c>
      <c r="AK352" s="19">
        <v>0</v>
      </c>
      <c r="AL352" s="19">
        <v>0</v>
      </c>
      <c r="AM352" s="19">
        <v>123</v>
      </c>
      <c r="AN352" s="19">
        <v>136</v>
      </c>
      <c r="AO352" s="18">
        <f t="shared" si="38"/>
        <v>1</v>
      </c>
      <c r="AP352" s="18">
        <f t="shared" si="39"/>
        <v>0</v>
      </c>
      <c r="AQ352" s="32">
        <v>0</v>
      </c>
      <c r="AR352" s="32">
        <v>3</v>
      </c>
      <c r="AS352" s="19">
        <v>1</v>
      </c>
      <c r="AT352" s="19">
        <v>4</v>
      </c>
      <c r="AU352" s="19">
        <f t="shared" si="40"/>
        <v>7</v>
      </c>
      <c r="AV352" s="19">
        <v>1</v>
      </c>
      <c r="AW352" s="19">
        <v>0</v>
      </c>
      <c r="AX352" s="19">
        <v>0</v>
      </c>
      <c r="AZ352"/>
      <c r="BA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</row>
    <row r="353" spans="1:1024">
      <c r="A353" s="19" t="s">
        <v>72</v>
      </c>
      <c r="B353" s="15">
        <v>1</v>
      </c>
      <c r="C353" s="29">
        <v>11511</v>
      </c>
      <c r="D353" s="29">
        <v>42592</v>
      </c>
      <c r="E353" s="29">
        <v>42595</v>
      </c>
      <c r="F353" s="19">
        <f t="shared" si="46"/>
        <v>3</v>
      </c>
      <c r="G353" s="19" t="str">
        <f t="shared" si="44"/>
        <v>85years, 1months</v>
      </c>
      <c r="H353" s="19" t="s">
        <v>51</v>
      </c>
      <c r="I353" s="19" t="s">
        <v>52</v>
      </c>
      <c r="J353" s="19">
        <v>1</v>
      </c>
      <c r="K353" s="19">
        <v>1</v>
      </c>
      <c r="L353" s="19">
        <v>0</v>
      </c>
      <c r="M353" s="19">
        <v>1</v>
      </c>
      <c r="N353" s="19">
        <v>1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1</v>
      </c>
      <c r="V353" s="19">
        <v>0</v>
      </c>
      <c r="W353" s="19">
        <v>0</v>
      </c>
      <c r="X353" s="19">
        <v>0</v>
      </c>
      <c r="Y353" s="19">
        <v>27.1</v>
      </c>
      <c r="Z353" s="19">
        <f t="shared" si="45"/>
        <v>0</v>
      </c>
      <c r="AA353" s="19">
        <v>0</v>
      </c>
      <c r="AB353" s="19">
        <v>0</v>
      </c>
      <c r="AC353" s="19">
        <v>0</v>
      </c>
      <c r="AD353" s="19">
        <v>0</v>
      </c>
      <c r="AE353" s="19">
        <v>0</v>
      </c>
      <c r="AF353" s="19">
        <v>0</v>
      </c>
      <c r="AG353" s="19">
        <v>0</v>
      </c>
      <c r="AH353" s="19">
        <v>0</v>
      </c>
      <c r="AI353" s="19">
        <v>0</v>
      </c>
      <c r="AJ353" s="19">
        <v>0</v>
      </c>
      <c r="AK353" s="19">
        <v>0</v>
      </c>
      <c r="AL353" s="19">
        <v>0</v>
      </c>
      <c r="AM353" s="19">
        <v>142</v>
      </c>
      <c r="AN353" s="19">
        <v>144</v>
      </c>
      <c r="AO353" s="18">
        <f t="shared" si="38"/>
        <v>0</v>
      </c>
      <c r="AP353" s="18">
        <f t="shared" si="39"/>
        <v>0</v>
      </c>
      <c r="AQ353" s="32">
        <v>0</v>
      </c>
      <c r="AR353" s="32">
        <v>3</v>
      </c>
      <c r="AS353" s="19">
        <v>0</v>
      </c>
      <c r="AT353" s="19">
        <v>0</v>
      </c>
      <c r="AU353" s="19">
        <f t="shared" si="40"/>
        <v>3</v>
      </c>
      <c r="AV353" s="19">
        <v>0</v>
      </c>
      <c r="AW353" s="19">
        <v>0</v>
      </c>
      <c r="AX353" s="19">
        <v>0</v>
      </c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H353"/>
      <c r="NI353"/>
      <c r="NJ353"/>
      <c r="NK353"/>
      <c r="NL353"/>
      <c r="NM353"/>
      <c r="NN353"/>
      <c r="NO353"/>
      <c r="NP353"/>
      <c r="NQ353"/>
      <c r="NR353"/>
      <c r="NS353"/>
      <c r="NT353"/>
      <c r="NU353"/>
      <c r="NV353"/>
      <c r="NW353"/>
      <c r="NX353"/>
      <c r="NY353"/>
      <c r="NZ353"/>
      <c r="OA353"/>
      <c r="OB353"/>
      <c r="OC353"/>
      <c r="OD353"/>
      <c r="OE353"/>
      <c r="OF353"/>
      <c r="OG353"/>
      <c r="OH353"/>
      <c r="OI353"/>
      <c r="OJ353"/>
      <c r="OK353"/>
      <c r="OL353"/>
      <c r="OM353"/>
      <c r="ON353"/>
      <c r="OO353"/>
      <c r="OP353"/>
      <c r="OQ353"/>
      <c r="OR353"/>
      <c r="OS353"/>
      <c r="OT353"/>
      <c r="OU353"/>
      <c r="OV353"/>
      <c r="OW353"/>
      <c r="OX353"/>
      <c r="OY353"/>
      <c r="OZ353"/>
      <c r="PA353"/>
      <c r="PB353"/>
      <c r="PC353"/>
      <c r="PD353"/>
      <c r="PE353"/>
      <c r="PF353"/>
      <c r="PG353"/>
      <c r="PH353"/>
      <c r="PI353"/>
      <c r="PJ353"/>
      <c r="PK353"/>
      <c r="PL353"/>
      <c r="PM353"/>
      <c r="PN353"/>
      <c r="PO353"/>
      <c r="PP353"/>
      <c r="PQ353"/>
      <c r="PR353"/>
      <c r="PS353"/>
      <c r="PT353"/>
      <c r="PU353"/>
      <c r="PV353"/>
      <c r="PW353"/>
      <c r="PX353"/>
      <c r="PY353"/>
      <c r="PZ353"/>
      <c r="QA353"/>
      <c r="QB353"/>
      <c r="QC353"/>
      <c r="QD353"/>
      <c r="QE353"/>
      <c r="QF353"/>
      <c r="QG353"/>
      <c r="QH353"/>
      <c r="QI353"/>
      <c r="QJ353"/>
      <c r="QK353"/>
      <c r="QL353"/>
      <c r="QM353"/>
      <c r="QN353"/>
      <c r="QO353"/>
      <c r="QP353"/>
      <c r="QQ353"/>
      <c r="QR353"/>
      <c r="QS353"/>
      <c r="QT353"/>
      <c r="QU353"/>
      <c r="QV353"/>
      <c r="QW353"/>
      <c r="QX353"/>
      <c r="QY353"/>
      <c r="QZ353"/>
      <c r="RA353"/>
      <c r="RB353"/>
      <c r="RC353"/>
      <c r="RD353"/>
      <c r="RE353"/>
      <c r="RF353"/>
      <c r="RG353"/>
      <c r="RH353"/>
      <c r="RI353"/>
      <c r="RJ353"/>
      <c r="RK353"/>
      <c r="RL353"/>
      <c r="RM353"/>
      <c r="RN353"/>
      <c r="RO353"/>
      <c r="RP353"/>
      <c r="RQ353"/>
      <c r="RR353"/>
      <c r="RS353"/>
      <c r="RT353"/>
      <c r="RU353"/>
      <c r="RV353"/>
      <c r="RW353"/>
      <c r="RX353"/>
      <c r="RY353"/>
      <c r="RZ353"/>
      <c r="SA353"/>
      <c r="SB353"/>
      <c r="SC353"/>
      <c r="SD353"/>
      <c r="SE353"/>
      <c r="SF353"/>
      <c r="SG353"/>
      <c r="SH353"/>
      <c r="SI353"/>
      <c r="SJ353"/>
      <c r="SK353"/>
      <c r="SL353"/>
      <c r="SM353"/>
      <c r="SN353"/>
      <c r="SO353"/>
      <c r="SP353"/>
      <c r="SQ353"/>
      <c r="SR353"/>
      <c r="SS353"/>
      <c r="ST353"/>
      <c r="SU353"/>
      <c r="SV353"/>
      <c r="SW353"/>
      <c r="SX353"/>
      <c r="SY353"/>
      <c r="SZ353"/>
      <c r="TA353"/>
      <c r="TB353"/>
      <c r="TC353"/>
      <c r="TD353"/>
      <c r="TE353"/>
      <c r="TF353"/>
      <c r="TG353"/>
      <c r="TH353"/>
      <c r="TI353"/>
      <c r="TJ353"/>
      <c r="TK353"/>
      <c r="TL353"/>
      <c r="TM353"/>
      <c r="TN353"/>
      <c r="TO353"/>
      <c r="TP353"/>
      <c r="TQ353"/>
      <c r="TR353"/>
      <c r="TS353"/>
      <c r="TT353"/>
      <c r="TU353"/>
      <c r="TV353"/>
      <c r="TW353"/>
      <c r="TX353"/>
      <c r="TY353"/>
      <c r="TZ353"/>
      <c r="UA353"/>
      <c r="UB353"/>
      <c r="UC353"/>
      <c r="UD353"/>
      <c r="UE353"/>
      <c r="UF353"/>
      <c r="UG353"/>
      <c r="UH353"/>
      <c r="UI353"/>
      <c r="UJ353"/>
      <c r="UK353"/>
      <c r="UL353"/>
      <c r="UM353"/>
      <c r="UN353"/>
      <c r="UO353"/>
      <c r="UP353"/>
      <c r="UQ353"/>
      <c r="UR353"/>
      <c r="US353"/>
      <c r="UT353"/>
      <c r="UU353"/>
      <c r="UV353"/>
      <c r="UW353"/>
      <c r="UX353"/>
      <c r="UY353"/>
      <c r="UZ353"/>
      <c r="VA353"/>
      <c r="VB353"/>
      <c r="VC353"/>
      <c r="VD353"/>
      <c r="VE353"/>
      <c r="VF353"/>
      <c r="VG353"/>
      <c r="VH353"/>
      <c r="VI353"/>
      <c r="VJ353"/>
      <c r="VK353"/>
      <c r="VL353"/>
      <c r="VM353"/>
      <c r="VN353"/>
      <c r="VO353"/>
      <c r="VP353"/>
      <c r="VQ353"/>
      <c r="VR353"/>
      <c r="VS353"/>
      <c r="VT353"/>
      <c r="VU353"/>
      <c r="VV353"/>
      <c r="VW353"/>
      <c r="VX353"/>
      <c r="VY353"/>
      <c r="VZ353"/>
      <c r="WA353"/>
      <c r="WB353"/>
      <c r="WC353"/>
      <c r="WD353"/>
      <c r="WE353"/>
      <c r="WF353"/>
      <c r="WG353"/>
      <c r="WH353"/>
      <c r="WI353"/>
      <c r="WJ353"/>
      <c r="WK353"/>
      <c r="WL353"/>
      <c r="WM353"/>
      <c r="WN353"/>
      <c r="WO353"/>
      <c r="WP353"/>
      <c r="WQ353"/>
      <c r="WR353"/>
      <c r="WS353"/>
      <c r="WT353"/>
      <c r="WU353"/>
      <c r="WV353"/>
      <c r="WW353"/>
      <c r="WX353"/>
      <c r="WY353"/>
      <c r="WZ353"/>
      <c r="XA353"/>
      <c r="XB353"/>
      <c r="XC353"/>
      <c r="XD353"/>
      <c r="XE353"/>
      <c r="XF353"/>
      <c r="XG353"/>
      <c r="XH353"/>
      <c r="XI353"/>
      <c r="XJ353"/>
      <c r="XK353"/>
      <c r="XL353"/>
      <c r="XM353"/>
      <c r="XN353"/>
      <c r="XO353"/>
      <c r="XP353"/>
      <c r="XQ353"/>
      <c r="XR353"/>
      <c r="XS353"/>
      <c r="XT353"/>
      <c r="XU353"/>
      <c r="XV353"/>
      <c r="XW353"/>
      <c r="XX353"/>
      <c r="XY353"/>
      <c r="XZ353"/>
      <c r="YA353"/>
      <c r="YB353"/>
      <c r="YC353"/>
      <c r="YD353"/>
      <c r="YE353"/>
      <c r="YF353"/>
      <c r="YG353"/>
      <c r="YH353"/>
      <c r="YI353"/>
      <c r="YJ353"/>
      <c r="YK353"/>
      <c r="YL353"/>
      <c r="YM353"/>
      <c r="YN353"/>
      <c r="YO353"/>
      <c r="YP353"/>
      <c r="YQ353"/>
      <c r="YR353"/>
      <c r="YS353"/>
      <c r="YT353"/>
      <c r="YU353"/>
      <c r="YV353"/>
      <c r="YW353"/>
      <c r="YX353"/>
      <c r="YY353"/>
      <c r="YZ353"/>
      <c r="ZA353"/>
      <c r="ZB353"/>
      <c r="ZC353"/>
      <c r="ZD353"/>
      <c r="ZE353"/>
      <c r="ZF353"/>
      <c r="ZG353"/>
      <c r="ZH353"/>
      <c r="ZI353"/>
      <c r="ZJ353"/>
      <c r="ZK353"/>
      <c r="ZL353"/>
      <c r="ZM353"/>
      <c r="ZN353"/>
      <c r="ZO353"/>
      <c r="ZP353"/>
      <c r="ZQ353"/>
      <c r="ZR353"/>
      <c r="ZS353"/>
      <c r="ZT353"/>
      <c r="ZU353"/>
      <c r="ZV353"/>
      <c r="ZW353"/>
      <c r="ZX353"/>
      <c r="ZY353"/>
      <c r="ZZ353"/>
      <c r="AAA353"/>
      <c r="AAB353"/>
      <c r="AAC353"/>
      <c r="AAD353"/>
      <c r="AAE353"/>
      <c r="AAF353"/>
      <c r="AAG353"/>
      <c r="AAH353"/>
      <c r="AAI353"/>
      <c r="AAJ353"/>
      <c r="AAK353"/>
      <c r="AAL353"/>
      <c r="AAM353"/>
      <c r="AAN353"/>
      <c r="AAO353"/>
      <c r="AAP353"/>
      <c r="AAQ353"/>
      <c r="AAR353"/>
      <c r="AAS353"/>
      <c r="AAT353"/>
      <c r="AAU353"/>
      <c r="AAV353"/>
      <c r="AAW353"/>
      <c r="AAX353"/>
      <c r="AAY353"/>
      <c r="AAZ353"/>
      <c r="ABA353"/>
      <c r="ABB353"/>
      <c r="ABC353"/>
      <c r="ABD353"/>
      <c r="ABE353"/>
      <c r="ABF353"/>
      <c r="ABG353"/>
      <c r="ABH353"/>
      <c r="ABI353"/>
      <c r="ABJ353"/>
      <c r="ABK353"/>
      <c r="ABL353"/>
      <c r="ABM353"/>
      <c r="ABN353"/>
      <c r="ABO353"/>
      <c r="ABP353"/>
      <c r="ABQ353"/>
      <c r="ABR353"/>
      <c r="ABS353"/>
      <c r="ABT353"/>
      <c r="ABU353"/>
      <c r="ABV353"/>
      <c r="ABW353"/>
      <c r="ABX353"/>
      <c r="ABY353"/>
      <c r="ABZ353"/>
      <c r="ACA353"/>
      <c r="ACB353"/>
      <c r="ACC353"/>
      <c r="ACD353"/>
      <c r="ACE353"/>
      <c r="ACF353"/>
      <c r="ACG353"/>
      <c r="ACH353"/>
      <c r="ACI353"/>
      <c r="ACJ353"/>
      <c r="ACK353"/>
      <c r="ACL353"/>
      <c r="ACM353"/>
      <c r="ACN353"/>
      <c r="ACO353"/>
      <c r="ACP353"/>
      <c r="ACQ353"/>
      <c r="ACR353"/>
      <c r="ACS353"/>
      <c r="ACT353"/>
      <c r="ACU353"/>
      <c r="ACV353"/>
      <c r="ACW353"/>
      <c r="ACX353"/>
      <c r="ACY353"/>
      <c r="ACZ353"/>
      <c r="ADA353"/>
      <c r="ADB353"/>
      <c r="ADC353"/>
      <c r="ADD353"/>
      <c r="ADE353"/>
      <c r="ADF353"/>
      <c r="ADG353"/>
      <c r="ADH353"/>
      <c r="ADI353"/>
      <c r="ADJ353"/>
      <c r="ADK353"/>
      <c r="ADL353"/>
      <c r="ADM353"/>
      <c r="ADN353"/>
      <c r="ADO353"/>
      <c r="ADP353"/>
      <c r="ADQ353"/>
      <c r="ADR353"/>
      <c r="ADS353"/>
      <c r="ADT353"/>
      <c r="ADU353"/>
      <c r="ADV353"/>
      <c r="ADW353"/>
      <c r="ADX353"/>
      <c r="ADY353"/>
      <c r="ADZ353"/>
      <c r="AEA353"/>
      <c r="AEB353"/>
      <c r="AEC353"/>
      <c r="AED353"/>
      <c r="AEE353"/>
      <c r="AEF353"/>
      <c r="AEG353"/>
      <c r="AEH353"/>
      <c r="AEI353"/>
      <c r="AEJ353"/>
      <c r="AEK353"/>
      <c r="AEL353"/>
      <c r="AEM353"/>
      <c r="AEN353"/>
      <c r="AEO353"/>
      <c r="AEP353"/>
      <c r="AEQ353"/>
      <c r="AER353"/>
      <c r="AES353"/>
      <c r="AET353"/>
      <c r="AEU353"/>
      <c r="AEV353"/>
      <c r="AEW353"/>
      <c r="AEX353"/>
      <c r="AEY353"/>
      <c r="AEZ353"/>
      <c r="AFA353"/>
      <c r="AFB353"/>
      <c r="AFC353"/>
      <c r="AFD353"/>
      <c r="AFE353"/>
      <c r="AFF353"/>
      <c r="AFG353"/>
      <c r="AFH353"/>
      <c r="AFI353"/>
      <c r="AFJ353"/>
      <c r="AFK353"/>
      <c r="AFL353"/>
      <c r="AFM353"/>
      <c r="AFN353"/>
      <c r="AFO353"/>
      <c r="AFP353"/>
      <c r="AFQ353"/>
      <c r="AFR353"/>
      <c r="AFS353"/>
      <c r="AFT353"/>
      <c r="AFU353"/>
      <c r="AFV353"/>
      <c r="AFW353"/>
      <c r="AFX353"/>
      <c r="AFY353"/>
      <c r="AFZ353"/>
      <c r="AGA353"/>
      <c r="AGB353"/>
      <c r="AGC353"/>
      <c r="AGD353"/>
      <c r="AGE353"/>
      <c r="AGF353"/>
      <c r="AGG353"/>
      <c r="AGH353"/>
      <c r="AGI353"/>
      <c r="AGJ353"/>
      <c r="AGK353"/>
      <c r="AGL353"/>
      <c r="AGM353"/>
      <c r="AGN353"/>
      <c r="AGO353"/>
      <c r="AGP353"/>
      <c r="AGQ353"/>
      <c r="AGR353"/>
      <c r="AGS353"/>
      <c r="AGT353"/>
      <c r="AGU353"/>
      <c r="AGV353"/>
      <c r="AGW353"/>
      <c r="AGX353"/>
      <c r="AGY353"/>
      <c r="AGZ353"/>
      <c r="AHA353"/>
      <c r="AHB353"/>
      <c r="AHC353"/>
      <c r="AHD353"/>
      <c r="AHE353"/>
      <c r="AHF353"/>
      <c r="AHG353"/>
      <c r="AHH353"/>
      <c r="AHI353"/>
      <c r="AHJ353"/>
      <c r="AHK353"/>
      <c r="AHL353"/>
      <c r="AHM353"/>
      <c r="AHN353"/>
      <c r="AHO353"/>
      <c r="AHP353"/>
      <c r="AHQ353"/>
      <c r="AHR353"/>
      <c r="AHS353"/>
      <c r="AHT353"/>
      <c r="AHU353"/>
      <c r="AHV353"/>
      <c r="AHW353"/>
      <c r="AHX353"/>
      <c r="AHY353"/>
      <c r="AHZ353"/>
      <c r="AIA353"/>
      <c r="AIB353"/>
      <c r="AIC353"/>
      <c r="AID353"/>
      <c r="AIE353"/>
      <c r="AIF353"/>
      <c r="AIG353"/>
      <c r="AIH353"/>
      <c r="AII353"/>
      <c r="AIJ353"/>
      <c r="AIK353"/>
      <c r="AIL353"/>
      <c r="AIM353"/>
      <c r="AIN353"/>
      <c r="AIO353"/>
      <c r="AIP353"/>
      <c r="AIQ353"/>
      <c r="AIR353"/>
      <c r="AIS353"/>
      <c r="AIT353"/>
      <c r="AIU353"/>
      <c r="AIV353"/>
      <c r="AIW353"/>
      <c r="AIX353"/>
      <c r="AIY353"/>
      <c r="AIZ353"/>
      <c r="AJA353"/>
      <c r="AJB353"/>
      <c r="AJC353"/>
      <c r="AJD353"/>
      <c r="AJE353"/>
      <c r="AJF353"/>
      <c r="AJG353"/>
      <c r="AJH353"/>
      <c r="AJI353"/>
      <c r="AJJ353"/>
      <c r="AJK353"/>
      <c r="AJL353"/>
      <c r="AJM353"/>
      <c r="AJN353"/>
      <c r="AJO353"/>
      <c r="AJP353"/>
      <c r="AJQ353"/>
      <c r="AJR353"/>
      <c r="AJS353"/>
      <c r="AJT353"/>
      <c r="AJU353"/>
      <c r="AJV353"/>
      <c r="AJW353"/>
      <c r="AJX353"/>
      <c r="AJY353"/>
      <c r="AJZ353"/>
      <c r="AKA353"/>
      <c r="AKB353"/>
      <c r="AKC353"/>
      <c r="AKD353"/>
      <c r="AKE353"/>
      <c r="AKF353"/>
      <c r="AKG353"/>
      <c r="AKH353"/>
      <c r="AKI353"/>
      <c r="AKJ353"/>
      <c r="AKK353"/>
      <c r="AKL353"/>
      <c r="AKM353"/>
      <c r="AKN353"/>
      <c r="AKO353"/>
      <c r="AKP353"/>
      <c r="AKQ353"/>
      <c r="AKR353"/>
      <c r="AKS353"/>
      <c r="AKT353"/>
      <c r="AKU353"/>
      <c r="AKV353"/>
      <c r="AKW353"/>
      <c r="AKX353"/>
      <c r="AKY353"/>
      <c r="AKZ353"/>
      <c r="ALA353"/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  <c r="ALX353"/>
      <c r="ALY353"/>
      <c r="ALZ353"/>
      <c r="AMA353"/>
      <c r="AMB353"/>
      <c r="AMC353"/>
      <c r="AMD353"/>
      <c r="AME353"/>
      <c r="AMF353"/>
      <c r="AMG353"/>
      <c r="AMH353"/>
      <c r="AMI353"/>
      <c r="AMJ353"/>
    </row>
    <row r="354" spans="1:1024">
      <c r="A354" s="19" t="s">
        <v>72</v>
      </c>
      <c r="B354" s="15">
        <v>1</v>
      </c>
      <c r="C354" s="29">
        <v>16326</v>
      </c>
      <c r="D354" s="29">
        <v>42725</v>
      </c>
      <c r="E354" s="29">
        <v>42727</v>
      </c>
      <c r="F354" s="19">
        <f t="shared" si="46"/>
        <v>2</v>
      </c>
      <c r="G354" s="19" t="str">
        <f t="shared" si="44"/>
        <v>72years, 3months</v>
      </c>
      <c r="H354" s="19" t="s">
        <v>54</v>
      </c>
      <c r="I354" s="19" t="s">
        <v>52</v>
      </c>
      <c r="J354" s="19">
        <v>0</v>
      </c>
      <c r="K354" s="19">
        <v>0</v>
      </c>
      <c r="L354" s="19">
        <v>0</v>
      </c>
      <c r="M354" s="19">
        <v>0</v>
      </c>
      <c r="N354" s="19">
        <v>1</v>
      </c>
      <c r="O354" s="19">
        <v>0</v>
      </c>
      <c r="P354" s="19">
        <v>0</v>
      </c>
      <c r="Q354" s="19">
        <v>1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19">
        <v>1</v>
      </c>
      <c r="Y354" s="19">
        <v>26.17</v>
      </c>
      <c r="Z354" s="19">
        <f t="shared" si="45"/>
        <v>0</v>
      </c>
      <c r="AA354" s="19">
        <v>0</v>
      </c>
      <c r="AB354" s="19">
        <v>0</v>
      </c>
      <c r="AC354" s="19">
        <v>0</v>
      </c>
      <c r="AD354" s="19">
        <v>0</v>
      </c>
      <c r="AE354" s="19">
        <v>0</v>
      </c>
      <c r="AF354" s="19">
        <v>0</v>
      </c>
      <c r="AG354" s="19">
        <v>0</v>
      </c>
      <c r="AH354" s="19">
        <v>0</v>
      </c>
      <c r="AI354" s="19">
        <v>0</v>
      </c>
      <c r="AJ354" s="19">
        <v>1</v>
      </c>
      <c r="AK354" s="19">
        <v>0</v>
      </c>
      <c r="AL354" s="19">
        <v>0</v>
      </c>
      <c r="AM354" s="19">
        <v>139</v>
      </c>
      <c r="AN354" s="19">
        <v>142</v>
      </c>
      <c r="AO354" s="18">
        <f t="shared" si="38"/>
        <v>0</v>
      </c>
      <c r="AP354" s="18">
        <f t="shared" si="39"/>
        <v>0</v>
      </c>
      <c r="AQ354" s="32">
        <v>0</v>
      </c>
      <c r="AR354" s="32">
        <v>2</v>
      </c>
      <c r="AS354" s="19">
        <v>0</v>
      </c>
      <c r="AT354" s="19">
        <v>0</v>
      </c>
      <c r="AU354" s="19">
        <f t="shared" si="40"/>
        <v>2</v>
      </c>
      <c r="AV354" s="19">
        <v>0</v>
      </c>
      <c r="AW354" s="19">
        <v>0</v>
      </c>
      <c r="AX354" s="19">
        <v>0</v>
      </c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  <c r="NG354"/>
      <c r="NH354"/>
      <c r="NI354"/>
      <c r="NJ354"/>
      <c r="NK354"/>
      <c r="NL354"/>
      <c r="NM354"/>
      <c r="NN354"/>
      <c r="NO354"/>
      <c r="NP354"/>
      <c r="NQ354"/>
      <c r="NR354"/>
      <c r="NS354"/>
      <c r="NT354"/>
      <c r="NU354"/>
      <c r="NV354"/>
      <c r="NW354"/>
      <c r="NX354"/>
      <c r="NY354"/>
      <c r="NZ354"/>
      <c r="OA354"/>
      <c r="OB354"/>
      <c r="OC354"/>
      <c r="OD354"/>
      <c r="OE354"/>
      <c r="OF354"/>
      <c r="OG354"/>
      <c r="OH354"/>
      <c r="OI354"/>
      <c r="OJ354"/>
      <c r="OK354"/>
      <c r="OL354"/>
      <c r="OM354"/>
      <c r="ON354"/>
      <c r="OO354"/>
      <c r="OP354"/>
      <c r="OQ354"/>
      <c r="OR354"/>
      <c r="OS354"/>
      <c r="OT354"/>
      <c r="OU354"/>
      <c r="OV354"/>
      <c r="OW354"/>
      <c r="OX354"/>
      <c r="OY354"/>
      <c r="OZ354"/>
      <c r="PA354"/>
      <c r="PB354"/>
      <c r="PC354"/>
      <c r="PD354"/>
      <c r="PE354"/>
      <c r="PF354"/>
      <c r="PG354"/>
      <c r="PH354"/>
      <c r="PI354"/>
      <c r="PJ354"/>
      <c r="PK354"/>
      <c r="PL354"/>
      <c r="PM354"/>
      <c r="PN354"/>
      <c r="PO354"/>
      <c r="PP354"/>
      <c r="PQ354"/>
      <c r="PR354"/>
      <c r="PS354"/>
      <c r="PT354"/>
      <c r="PU354"/>
      <c r="PV354"/>
      <c r="PW354"/>
      <c r="PX354"/>
      <c r="PY354"/>
      <c r="PZ354"/>
      <c r="QA354"/>
      <c r="QB354"/>
      <c r="QC354"/>
      <c r="QD354"/>
      <c r="QE354"/>
      <c r="QF354"/>
      <c r="QG354"/>
      <c r="QH354"/>
      <c r="QI354"/>
      <c r="QJ354"/>
      <c r="QK354"/>
      <c r="QL354"/>
      <c r="QM354"/>
      <c r="QN354"/>
      <c r="QO354"/>
      <c r="QP354"/>
      <c r="QQ354"/>
      <c r="QR354"/>
      <c r="QS354"/>
      <c r="QT354"/>
      <c r="QU354"/>
      <c r="QV354"/>
      <c r="QW354"/>
      <c r="QX354"/>
      <c r="QY354"/>
      <c r="QZ354"/>
      <c r="RA354"/>
      <c r="RB354"/>
      <c r="RC354"/>
      <c r="RD354"/>
      <c r="RE354"/>
      <c r="RF354"/>
      <c r="RG354"/>
      <c r="RH354"/>
      <c r="RI354"/>
      <c r="RJ354"/>
      <c r="RK354"/>
      <c r="RL354"/>
      <c r="RM354"/>
      <c r="RN354"/>
      <c r="RO354"/>
      <c r="RP354"/>
      <c r="RQ354"/>
      <c r="RR354"/>
      <c r="RS354"/>
      <c r="RT354"/>
      <c r="RU354"/>
      <c r="RV354"/>
      <c r="RW354"/>
      <c r="RX354"/>
      <c r="RY354"/>
      <c r="RZ354"/>
      <c r="SA354"/>
      <c r="SB354"/>
      <c r="SC354"/>
      <c r="SD354"/>
      <c r="SE354"/>
      <c r="SF354"/>
      <c r="SG354"/>
      <c r="SH354"/>
      <c r="SI354"/>
      <c r="SJ354"/>
      <c r="SK354"/>
      <c r="SL354"/>
      <c r="SM354"/>
      <c r="SN354"/>
      <c r="SO354"/>
      <c r="SP354"/>
      <c r="SQ354"/>
      <c r="SR354"/>
      <c r="SS354"/>
      <c r="ST354"/>
      <c r="SU354"/>
      <c r="SV354"/>
      <c r="SW354"/>
      <c r="SX354"/>
      <c r="SY354"/>
      <c r="SZ354"/>
      <c r="TA354"/>
      <c r="TB354"/>
      <c r="TC354"/>
      <c r="TD354"/>
      <c r="TE354"/>
      <c r="TF354"/>
      <c r="TG354"/>
      <c r="TH354"/>
      <c r="TI354"/>
      <c r="TJ354"/>
      <c r="TK354"/>
      <c r="TL354"/>
      <c r="TM354"/>
      <c r="TN354"/>
      <c r="TO354"/>
      <c r="TP354"/>
      <c r="TQ354"/>
      <c r="TR354"/>
      <c r="TS354"/>
      <c r="TT354"/>
      <c r="TU354"/>
      <c r="TV354"/>
      <c r="TW354"/>
      <c r="TX354"/>
      <c r="TY354"/>
      <c r="TZ354"/>
      <c r="UA354"/>
      <c r="UB354"/>
      <c r="UC354"/>
      <c r="UD354"/>
      <c r="UE354"/>
      <c r="UF354"/>
      <c r="UG354"/>
      <c r="UH354"/>
      <c r="UI354"/>
      <c r="UJ354"/>
      <c r="UK354"/>
      <c r="UL354"/>
      <c r="UM354"/>
      <c r="UN354"/>
      <c r="UO354"/>
      <c r="UP354"/>
      <c r="UQ354"/>
      <c r="UR354"/>
      <c r="US354"/>
      <c r="UT354"/>
      <c r="UU354"/>
      <c r="UV354"/>
      <c r="UW354"/>
      <c r="UX354"/>
      <c r="UY354"/>
      <c r="UZ354"/>
      <c r="VA354"/>
      <c r="VB354"/>
      <c r="VC354"/>
      <c r="VD354"/>
      <c r="VE354"/>
      <c r="VF354"/>
      <c r="VG354"/>
      <c r="VH354"/>
      <c r="VI354"/>
      <c r="VJ354"/>
      <c r="VK354"/>
      <c r="VL354"/>
      <c r="VM354"/>
      <c r="VN354"/>
      <c r="VO354"/>
      <c r="VP354"/>
      <c r="VQ354"/>
      <c r="VR354"/>
      <c r="VS354"/>
      <c r="VT354"/>
      <c r="VU354"/>
      <c r="VV354"/>
      <c r="VW354"/>
      <c r="VX354"/>
      <c r="VY354"/>
      <c r="VZ354"/>
      <c r="WA354"/>
      <c r="WB354"/>
      <c r="WC354"/>
      <c r="WD354"/>
      <c r="WE354"/>
      <c r="WF354"/>
      <c r="WG354"/>
      <c r="WH354"/>
      <c r="WI354"/>
      <c r="WJ354"/>
      <c r="WK354"/>
      <c r="WL354"/>
      <c r="WM354"/>
      <c r="WN354"/>
      <c r="WO354"/>
      <c r="WP354"/>
      <c r="WQ354"/>
      <c r="WR354"/>
      <c r="WS354"/>
      <c r="WT354"/>
      <c r="WU354"/>
      <c r="WV354"/>
      <c r="WW354"/>
      <c r="WX354"/>
      <c r="WY354"/>
      <c r="WZ354"/>
      <c r="XA354"/>
      <c r="XB354"/>
      <c r="XC354"/>
      <c r="XD354"/>
      <c r="XE354"/>
      <c r="XF354"/>
      <c r="XG354"/>
      <c r="XH354"/>
      <c r="XI354"/>
      <c r="XJ354"/>
      <c r="XK354"/>
      <c r="XL354"/>
      <c r="XM354"/>
      <c r="XN354"/>
      <c r="XO354"/>
      <c r="XP354"/>
      <c r="XQ354"/>
      <c r="XR354"/>
      <c r="XS354"/>
      <c r="XT354"/>
      <c r="XU354"/>
      <c r="XV354"/>
      <c r="XW354"/>
      <c r="XX354"/>
      <c r="XY354"/>
      <c r="XZ354"/>
      <c r="YA354"/>
      <c r="YB354"/>
      <c r="YC354"/>
      <c r="YD354"/>
      <c r="YE354"/>
      <c r="YF354"/>
      <c r="YG354"/>
      <c r="YH354"/>
      <c r="YI354"/>
      <c r="YJ354"/>
      <c r="YK354"/>
      <c r="YL354"/>
      <c r="YM354"/>
      <c r="YN354"/>
      <c r="YO354"/>
      <c r="YP354"/>
      <c r="YQ354"/>
      <c r="YR354"/>
      <c r="YS354"/>
      <c r="YT354"/>
      <c r="YU354"/>
      <c r="YV354"/>
      <c r="YW354"/>
      <c r="YX354"/>
      <c r="YY354"/>
      <c r="YZ354"/>
      <c r="ZA354"/>
      <c r="ZB354"/>
      <c r="ZC354"/>
      <c r="ZD354"/>
      <c r="ZE354"/>
      <c r="ZF354"/>
      <c r="ZG354"/>
      <c r="ZH354"/>
      <c r="ZI354"/>
      <c r="ZJ354"/>
      <c r="ZK354"/>
      <c r="ZL354"/>
      <c r="ZM354"/>
      <c r="ZN354"/>
      <c r="ZO354"/>
      <c r="ZP354"/>
      <c r="ZQ354"/>
      <c r="ZR354"/>
      <c r="ZS354"/>
      <c r="ZT354"/>
      <c r="ZU354"/>
      <c r="ZV354"/>
      <c r="ZW354"/>
      <c r="ZX354"/>
      <c r="ZY354"/>
      <c r="ZZ354"/>
      <c r="AAA354"/>
      <c r="AAB354"/>
      <c r="AAC354"/>
      <c r="AAD354"/>
      <c r="AAE354"/>
      <c r="AAF354"/>
      <c r="AAG354"/>
      <c r="AAH354"/>
      <c r="AAI354"/>
      <c r="AAJ354"/>
      <c r="AAK354"/>
      <c r="AAL354"/>
      <c r="AAM354"/>
      <c r="AAN354"/>
      <c r="AAO354"/>
      <c r="AAP354"/>
      <c r="AAQ354"/>
      <c r="AAR354"/>
      <c r="AAS354"/>
      <c r="AAT354"/>
      <c r="AAU354"/>
      <c r="AAV354"/>
      <c r="AAW354"/>
      <c r="AAX354"/>
      <c r="AAY354"/>
      <c r="AAZ354"/>
      <c r="ABA354"/>
      <c r="ABB354"/>
      <c r="ABC354"/>
      <c r="ABD354"/>
      <c r="ABE354"/>
      <c r="ABF354"/>
      <c r="ABG354"/>
      <c r="ABH354"/>
      <c r="ABI354"/>
      <c r="ABJ354"/>
      <c r="ABK354"/>
      <c r="ABL354"/>
      <c r="ABM354"/>
      <c r="ABN354"/>
      <c r="ABO354"/>
      <c r="ABP354"/>
      <c r="ABQ354"/>
      <c r="ABR354"/>
      <c r="ABS354"/>
      <c r="ABT354"/>
      <c r="ABU354"/>
      <c r="ABV354"/>
      <c r="ABW354"/>
      <c r="ABX354"/>
      <c r="ABY354"/>
      <c r="ABZ354"/>
      <c r="ACA354"/>
      <c r="ACB354"/>
      <c r="ACC354"/>
      <c r="ACD354"/>
      <c r="ACE354"/>
      <c r="ACF354"/>
      <c r="ACG354"/>
      <c r="ACH354"/>
      <c r="ACI354"/>
      <c r="ACJ354"/>
      <c r="ACK354"/>
      <c r="ACL354"/>
      <c r="ACM354"/>
      <c r="ACN354"/>
      <c r="ACO354"/>
      <c r="ACP354"/>
      <c r="ACQ354"/>
      <c r="ACR354"/>
      <c r="ACS354"/>
      <c r="ACT354"/>
      <c r="ACU354"/>
      <c r="ACV354"/>
      <c r="ACW354"/>
      <c r="ACX354"/>
      <c r="ACY354"/>
      <c r="ACZ354"/>
      <c r="ADA354"/>
      <c r="ADB354"/>
      <c r="ADC354"/>
      <c r="ADD354"/>
      <c r="ADE354"/>
      <c r="ADF354"/>
      <c r="ADG354"/>
      <c r="ADH354"/>
      <c r="ADI354"/>
      <c r="ADJ354"/>
      <c r="ADK354"/>
      <c r="ADL354"/>
      <c r="ADM354"/>
      <c r="ADN354"/>
      <c r="ADO354"/>
      <c r="ADP354"/>
      <c r="ADQ354"/>
      <c r="ADR354"/>
      <c r="ADS354"/>
      <c r="ADT354"/>
      <c r="ADU354"/>
      <c r="ADV354"/>
      <c r="ADW354"/>
      <c r="ADX354"/>
      <c r="ADY354"/>
      <c r="ADZ354"/>
      <c r="AEA354"/>
      <c r="AEB354"/>
      <c r="AEC354"/>
      <c r="AED354"/>
      <c r="AEE354"/>
      <c r="AEF354"/>
      <c r="AEG354"/>
      <c r="AEH354"/>
      <c r="AEI354"/>
      <c r="AEJ354"/>
      <c r="AEK354"/>
      <c r="AEL354"/>
      <c r="AEM354"/>
      <c r="AEN354"/>
      <c r="AEO354"/>
      <c r="AEP354"/>
      <c r="AEQ354"/>
      <c r="AER354"/>
      <c r="AES354"/>
      <c r="AET354"/>
      <c r="AEU354"/>
      <c r="AEV354"/>
      <c r="AEW354"/>
      <c r="AEX354"/>
      <c r="AEY354"/>
      <c r="AEZ354"/>
      <c r="AFA354"/>
      <c r="AFB354"/>
      <c r="AFC354"/>
      <c r="AFD354"/>
      <c r="AFE354"/>
      <c r="AFF354"/>
      <c r="AFG354"/>
      <c r="AFH354"/>
      <c r="AFI354"/>
      <c r="AFJ354"/>
      <c r="AFK354"/>
      <c r="AFL354"/>
      <c r="AFM354"/>
      <c r="AFN354"/>
      <c r="AFO354"/>
      <c r="AFP354"/>
      <c r="AFQ354"/>
      <c r="AFR354"/>
      <c r="AFS354"/>
      <c r="AFT354"/>
      <c r="AFU354"/>
      <c r="AFV354"/>
      <c r="AFW354"/>
      <c r="AFX354"/>
      <c r="AFY354"/>
      <c r="AFZ354"/>
      <c r="AGA354"/>
      <c r="AGB354"/>
      <c r="AGC354"/>
      <c r="AGD354"/>
      <c r="AGE354"/>
      <c r="AGF354"/>
      <c r="AGG354"/>
      <c r="AGH354"/>
      <c r="AGI354"/>
      <c r="AGJ354"/>
      <c r="AGK354"/>
      <c r="AGL354"/>
      <c r="AGM354"/>
      <c r="AGN354"/>
      <c r="AGO354"/>
      <c r="AGP354"/>
      <c r="AGQ354"/>
      <c r="AGR354"/>
      <c r="AGS354"/>
      <c r="AGT354"/>
      <c r="AGU354"/>
      <c r="AGV354"/>
      <c r="AGW354"/>
      <c r="AGX354"/>
      <c r="AGY354"/>
      <c r="AGZ354"/>
      <c r="AHA354"/>
      <c r="AHB354"/>
      <c r="AHC354"/>
      <c r="AHD354"/>
      <c r="AHE354"/>
      <c r="AHF354"/>
      <c r="AHG354"/>
      <c r="AHH354"/>
      <c r="AHI354"/>
      <c r="AHJ354"/>
      <c r="AHK354"/>
      <c r="AHL354"/>
      <c r="AHM354"/>
      <c r="AHN354"/>
      <c r="AHO354"/>
      <c r="AHP354"/>
      <c r="AHQ354"/>
      <c r="AHR354"/>
      <c r="AHS354"/>
      <c r="AHT354"/>
      <c r="AHU354"/>
      <c r="AHV354"/>
      <c r="AHW354"/>
      <c r="AHX354"/>
      <c r="AHY354"/>
      <c r="AHZ354"/>
      <c r="AIA354"/>
      <c r="AIB354"/>
      <c r="AIC354"/>
      <c r="AID354"/>
      <c r="AIE354"/>
      <c r="AIF354"/>
      <c r="AIG354"/>
      <c r="AIH354"/>
      <c r="AII354"/>
      <c r="AIJ354"/>
      <c r="AIK354"/>
      <c r="AIL354"/>
      <c r="AIM354"/>
      <c r="AIN354"/>
      <c r="AIO354"/>
      <c r="AIP354"/>
      <c r="AIQ354"/>
      <c r="AIR354"/>
      <c r="AIS354"/>
      <c r="AIT354"/>
      <c r="AIU354"/>
      <c r="AIV354"/>
      <c r="AIW354"/>
      <c r="AIX354"/>
      <c r="AIY354"/>
      <c r="AIZ354"/>
      <c r="AJA354"/>
      <c r="AJB354"/>
      <c r="AJC354"/>
      <c r="AJD354"/>
      <c r="AJE354"/>
      <c r="AJF354"/>
      <c r="AJG354"/>
      <c r="AJH354"/>
      <c r="AJI354"/>
      <c r="AJJ354"/>
      <c r="AJK354"/>
      <c r="AJL354"/>
      <c r="AJM354"/>
      <c r="AJN354"/>
      <c r="AJO354"/>
      <c r="AJP354"/>
      <c r="AJQ354"/>
      <c r="AJR354"/>
      <c r="AJS354"/>
      <c r="AJT354"/>
      <c r="AJU354"/>
      <c r="AJV354"/>
      <c r="AJW354"/>
      <c r="AJX354"/>
      <c r="AJY354"/>
      <c r="AJZ354"/>
      <c r="AKA354"/>
      <c r="AKB354"/>
      <c r="AKC354"/>
      <c r="AKD354"/>
      <c r="AKE354"/>
      <c r="AKF354"/>
      <c r="AKG354"/>
      <c r="AKH354"/>
      <c r="AKI354"/>
      <c r="AKJ354"/>
      <c r="AKK354"/>
      <c r="AKL354"/>
      <c r="AKM354"/>
      <c r="AKN354"/>
      <c r="AKO354"/>
      <c r="AKP354"/>
      <c r="AKQ354"/>
      <c r="AKR354"/>
      <c r="AKS354"/>
      <c r="AKT354"/>
      <c r="AKU354"/>
      <c r="AKV354"/>
      <c r="AKW354"/>
      <c r="AKX354"/>
      <c r="AKY354"/>
      <c r="AKZ354"/>
      <c r="ALA354"/>
      <c r="ALB354"/>
      <c r="ALC354"/>
      <c r="ALD354"/>
      <c r="ALE354"/>
      <c r="ALF354"/>
      <c r="ALG354"/>
      <c r="ALH354"/>
      <c r="ALI354"/>
      <c r="ALJ354"/>
      <c r="ALK354"/>
      <c r="ALL354"/>
      <c r="ALM354"/>
      <c r="ALN354"/>
      <c r="ALO354"/>
      <c r="ALP354"/>
      <c r="ALQ354"/>
      <c r="ALR354"/>
      <c r="ALS354"/>
      <c r="ALT354"/>
      <c r="ALU354"/>
      <c r="ALV354"/>
      <c r="ALW354"/>
      <c r="ALX354"/>
      <c r="ALY354"/>
      <c r="ALZ354"/>
      <c r="AMA354"/>
      <c r="AMB354"/>
      <c r="AMC354"/>
      <c r="AMD354"/>
      <c r="AME354"/>
      <c r="AMF354"/>
      <c r="AMG354"/>
      <c r="AMH354"/>
      <c r="AMI354"/>
      <c r="AMJ354"/>
    </row>
    <row r="355" spans="1:1024">
      <c r="A355" s="19" t="s">
        <v>72</v>
      </c>
      <c r="B355" s="15">
        <v>1</v>
      </c>
      <c r="C355" s="29">
        <v>25334</v>
      </c>
      <c r="D355" s="29">
        <v>42515</v>
      </c>
      <c r="E355" s="29">
        <v>42516</v>
      </c>
      <c r="F355" s="19">
        <f t="shared" si="46"/>
        <v>1</v>
      </c>
      <c r="G355" s="19" t="str">
        <f t="shared" si="44"/>
        <v>47years, 0months</v>
      </c>
      <c r="H355" s="19" t="s">
        <v>51</v>
      </c>
      <c r="I355" s="19" t="s">
        <v>57</v>
      </c>
      <c r="J355" s="19">
        <v>0</v>
      </c>
      <c r="K355" s="19">
        <v>0</v>
      </c>
      <c r="L355" s="19">
        <v>0</v>
      </c>
      <c r="M355" s="19">
        <v>0</v>
      </c>
      <c r="N355" s="19">
        <v>1</v>
      </c>
      <c r="O355" s="19">
        <v>0</v>
      </c>
      <c r="P355" s="19">
        <v>0</v>
      </c>
      <c r="Q355" s="19">
        <v>0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1</v>
      </c>
      <c r="X355" s="19">
        <v>0</v>
      </c>
      <c r="Y355" s="19">
        <v>25.99</v>
      </c>
      <c r="Z355" s="19">
        <f t="shared" si="45"/>
        <v>0</v>
      </c>
      <c r="AA355" s="19">
        <v>0</v>
      </c>
      <c r="AB355" s="19">
        <v>0</v>
      </c>
      <c r="AC355" s="19">
        <v>0</v>
      </c>
      <c r="AD355" s="19">
        <v>0</v>
      </c>
      <c r="AE355" s="19">
        <v>0</v>
      </c>
      <c r="AF355" s="19">
        <v>0</v>
      </c>
      <c r="AG355" s="19">
        <v>0</v>
      </c>
      <c r="AH355" s="19">
        <v>0</v>
      </c>
      <c r="AI355" s="19">
        <v>0</v>
      </c>
      <c r="AJ355" s="19">
        <v>0</v>
      </c>
      <c r="AK355" s="19">
        <v>0</v>
      </c>
      <c r="AL355" s="19">
        <v>0</v>
      </c>
      <c r="AM355" s="19">
        <v>138</v>
      </c>
      <c r="AN355" s="19">
        <v>138</v>
      </c>
      <c r="AO355" s="18">
        <f t="shared" si="38"/>
        <v>0</v>
      </c>
      <c r="AP355" s="18">
        <f t="shared" si="39"/>
        <v>0</v>
      </c>
      <c r="AQ355" s="32">
        <v>0</v>
      </c>
      <c r="AR355" s="32">
        <v>1</v>
      </c>
      <c r="AS355" s="19">
        <v>0</v>
      </c>
      <c r="AT355" s="19">
        <v>0</v>
      </c>
      <c r="AU355" s="19">
        <f t="shared" si="40"/>
        <v>1</v>
      </c>
      <c r="AV355" s="19">
        <v>0</v>
      </c>
      <c r="AW355" s="19">
        <v>0</v>
      </c>
      <c r="AX355" s="19">
        <v>0</v>
      </c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</row>
    <row r="356" spans="1:1024">
      <c r="A356" s="19" t="s">
        <v>72</v>
      </c>
      <c r="B356" s="15">
        <v>1</v>
      </c>
      <c r="C356" s="29">
        <v>25689</v>
      </c>
      <c r="D356" s="29">
        <v>42788</v>
      </c>
      <c r="E356" s="29">
        <v>42790</v>
      </c>
      <c r="F356" s="19">
        <f t="shared" si="46"/>
        <v>2</v>
      </c>
      <c r="G356" s="19" t="str">
        <f t="shared" si="44"/>
        <v>46years, 9months</v>
      </c>
      <c r="H356" s="19" t="s">
        <v>51</v>
      </c>
      <c r="I356" s="19" t="s">
        <v>52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1</v>
      </c>
      <c r="Q356" s="19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28.59</v>
      </c>
      <c r="Z356" s="19">
        <f t="shared" si="45"/>
        <v>0</v>
      </c>
      <c r="AA356" s="19">
        <v>1</v>
      </c>
      <c r="AB356" s="19">
        <v>1</v>
      </c>
      <c r="AC356" s="19">
        <v>0</v>
      </c>
      <c r="AD356" s="19">
        <v>0</v>
      </c>
      <c r="AE356" s="19">
        <v>0</v>
      </c>
      <c r="AF356" s="19">
        <v>0</v>
      </c>
      <c r="AG356" s="19">
        <v>0</v>
      </c>
      <c r="AH356" s="19">
        <v>0</v>
      </c>
      <c r="AI356" s="19">
        <v>0</v>
      </c>
      <c r="AJ356" s="19">
        <v>0</v>
      </c>
      <c r="AK356" s="19">
        <v>0</v>
      </c>
      <c r="AL356" s="19">
        <v>0</v>
      </c>
      <c r="AM356" s="19">
        <v>130</v>
      </c>
      <c r="AN356" s="19">
        <v>143</v>
      </c>
      <c r="AO356" s="18">
        <f t="shared" si="38"/>
        <v>1</v>
      </c>
      <c r="AP356" s="18">
        <f t="shared" si="39"/>
        <v>0</v>
      </c>
      <c r="AQ356" s="32">
        <v>0</v>
      </c>
      <c r="AR356" s="32">
        <v>2</v>
      </c>
      <c r="AS356" s="19">
        <v>0</v>
      </c>
      <c r="AT356" s="19">
        <v>0</v>
      </c>
      <c r="AU356" s="19">
        <f t="shared" si="40"/>
        <v>2</v>
      </c>
      <c r="AV356" s="19">
        <v>0</v>
      </c>
      <c r="AW356" s="19">
        <v>0</v>
      </c>
      <c r="AX356" s="19">
        <v>0</v>
      </c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</row>
    <row r="357" spans="1:1024">
      <c r="A357" s="19" t="s">
        <v>73</v>
      </c>
      <c r="B357" s="15">
        <v>1</v>
      </c>
      <c r="C357" s="29">
        <v>31609</v>
      </c>
      <c r="D357" s="29">
        <v>42676</v>
      </c>
      <c r="E357" s="29">
        <v>42677</v>
      </c>
      <c r="F357" s="19">
        <f t="shared" si="46"/>
        <v>1</v>
      </c>
      <c r="G357" s="19" t="str">
        <f t="shared" si="44"/>
        <v>30years, 3months</v>
      </c>
      <c r="H357" s="19" t="s">
        <v>51</v>
      </c>
      <c r="I357" s="19" t="s">
        <v>52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43.53</v>
      </c>
      <c r="Z357" s="19">
        <f t="shared" si="45"/>
        <v>1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0</v>
      </c>
      <c r="AI357" s="19">
        <v>0</v>
      </c>
      <c r="AJ357" s="19">
        <v>0</v>
      </c>
      <c r="AK357" s="19">
        <v>0</v>
      </c>
      <c r="AL357" s="19">
        <v>0</v>
      </c>
      <c r="AM357" s="19">
        <v>141</v>
      </c>
      <c r="AN357" s="19">
        <v>141</v>
      </c>
      <c r="AO357" s="18">
        <f t="shared" si="38"/>
        <v>0</v>
      </c>
      <c r="AP357" s="18">
        <f t="shared" si="39"/>
        <v>0</v>
      </c>
      <c r="AQ357" s="32">
        <v>0</v>
      </c>
      <c r="AR357" s="32">
        <v>1</v>
      </c>
      <c r="AS357" s="19">
        <v>0</v>
      </c>
      <c r="AT357" s="19">
        <v>0</v>
      </c>
      <c r="AU357" s="19">
        <f t="shared" si="40"/>
        <v>1</v>
      </c>
      <c r="AV357" s="19">
        <v>0</v>
      </c>
      <c r="AW357" s="19">
        <v>0</v>
      </c>
      <c r="AX357" s="19">
        <v>0</v>
      </c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  <c r="NG357"/>
      <c r="NH357"/>
      <c r="NI357"/>
      <c r="NJ357"/>
      <c r="NK357"/>
      <c r="NL357"/>
      <c r="NM357"/>
      <c r="NN357"/>
      <c r="NO357"/>
      <c r="NP357"/>
      <c r="NQ357"/>
      <c r="NR357"/>
      <c r="NS357"/>
      <c r="NT357"/>
      <c r="NU357"/>
      <c r="NV357"/>
      <c r="NW357"/>
      <c r="NX357"/>
      <c r="NY357"/>
      <c r="NZ357"/>
      <c r="OA357"/>
      <c r="OB357"/>
      <c r="OC357"/>
      <c r="OD357"/>
      <c r="OE357"/>
      <c r="OF357"/>
      <c r="OG357"/>
      <c r="OH357"/>
      <c r="OI357"/>
      <c r="OJ357"/>
      <c r="OK357"/>
      <c r="OL357"/>
      <c r="OM357"/>
      <c r="ON357"/>
      <c r="OO357"/>
      <c r="OP357"/>
      <c r="OQ357"/>
      <c r="OR357"/>
      <c r="OS357"/>
      <c r="OT357"/>
      <c r="OU357"/>
      <c r="OV357"/>
      <c r="OW357"/>
      <c r="OX357"/>
      <c r="OY357"/>
      <c r="OZ357"/>
      <c r="PA357"/>
      <c r="PB357"/>
      <c r="PC357"/>
      <c r="PD357"/>
      <c r="PE357"/>
      <c r="PF357"/>
      <c r="PG357"/>
      <c r="PH357"/>
      <c r="PI357"/>
      <c r="PJ357"/>
      <c r="PK357"/>
      <c r="PL357"/>
      <c r="PM357"/>
      <c r="PN357"/>
      <c r="PO357"/>
      <c r="PP357"/>
      <c r="PQ357"/>
      <c r="PR357"/>
      <c r="PS357"/>
      <c r="PT357"/>
      <c r="PU357"/>
      <c r="PV357"/>
      <c r="PW357"/>
      <c r="PX357"/>
      <c r="PY357"/>
      <c r="PZ357"/>
      <c r="QA357"/>
      <c r="QB357"/>
      <c r="QC357"/>
      <c r="QD357"/>
      <c r="QE357"/>
      <c r="QF357"/>
      <c r="QG357"/>
      <c r="QH357"/>
      <c r="QI357"/>
      <c r="QJ357"/>
      <c r="QK357"/>
      <c r="QL357"/>
      <c r="QM357"/>
      <c r="QN357"/>
      <c r="QO357"/>
      <c r="QP357"/>
      <c r="QQ357"/>
      <c r="QR357"/>
      <c r="QS357"/>
      <c r="QT357"/>
      <c r="QU357"/>
      <c r="QV357"/>
      <c r="QW357"/>
      <c r="QX357"/>
      <c r="QY357"/>
      <c r="QZ357"/>
      <c r="RA357"/>
      <c r="RB357"/>
      <c r="RC357"/>
      <c r="RD357"/>
      <c r="RE357"/>
      <c r="RF357"/>
      <c r="RG357"/>
      <c r="RH357"/>
      <c r="RI357"/>
      <c r="RJ357"/>
      <c r="RK357"/>
      <c r="RL357"/>
      <c r="RM357"/>
      <c r="RN357"/>
      <c r="RO357"/>
      <c r="RP357"/>
      <c r="RQ357"/>
      <c r="RR357"/>
      <c r="RS357"/>
      <c r="RT357"/>
      <c r="RU357"/>
      <c r="RV357"/>
      <c r="RW357"/>
      <c r="RX357"/>
      <c r="RY357"/>
      <c r="RZ357"/>
      <c r="SA357"/>
      <c r="SB357"/>
      <c r="SC357"/>
      <c r="SD357"/>
      <c r="SE357"/>
      <c r="SF357"/>
      <c r="SG357"/>
      <c r="SH357"/>
      <c r="SI357"/>
      <c r="SJ357"/>
      <c r="SK357"/>
      <c r="SL357"/>
      <c r="SM357"/>
      <c r="SN357"/>
      <c r="SO357"/>
      <c r="SP357"/>
      <c r="SQ357"/>
      <c r="SR357"/>
      <c r="SS357"/>
      <c r="ST357"/>
      <c r="SU357"/>
      <c r="SV357"/>
      <c r="SW357"/>
      <c r="SX357"/>
      <c r="SY357"/>
      <c r="SZ357"/>
      <c r="TA357"/>
      <c r="TB357"/>
      <c r="TC357"/>
      <c r="TD357"/>
      <c r="TE357"/>
      <c r="TF357"/>
      <c r="TG357"/>
      <c r="TH357"/>
      <c r="TI357"/>
      <c r="TJ357"/>
      <c r="TK357"/>
      <c r="TL357"/>
      <c r="TM357"/>
      <c r="TN357"/>
      <c r="TO357"/>
      <c r="TP357"/>
      <c r="TQ357"/>
      <c r="TR357"/>
      <c r="TS357"/>
      <c r="TT357"/>
      <c r="TU357"/>
      <c r="TV357"/>
      <c r="TW357"/>
      <c r="TX357"/>
      <c r="TY357"/>
      <c r="TZ357"/>
      <c r="UA357"/>
      <c r="UB357"/>
      <c r="UC357"/>
      <c r="UD357"/>
      <c r="UE357"/>
      <c r="UF357"/>
      <c r="UG357"/>
      <c r="UH357"/>
      <c r="UI357"/>
      <c r="UJ357"/>
      <c r="UK357"/>
      <c r="UL357"/>
      <c r="UM357"/>
      <c r="UN357"/>
      <c r="UO357"/>
      <c r="UP357"/>
      <c r="UQ357"/>
      <c r="UR357"/>
      <c r="US357"/>
      <c r="UT357"/>
      <c r="UU357"/>
      <c r="UV357"/>
      <c r="UW357"/>
      <c r="UX357"/>
      <c r="UY357"/>
      <c r="UZ357"/>
      <c r="VA357"/>
      <c r="VB357"/>
      <c r="VC357"/>
      <c r="VD357"/>
      <c r="VE357"/>
      <c r="VF357"/>
      <c r="VG357"/>
      <c r="VH357"/>
      <c r="VI357"/>
      <c r="VJ357"/>
      <c r="VK357"/>
      <c r="VL357"/>
      <c r="VM357"/>
      <c r="VN357"/>
      <c r="VO357"/>
      <c r="VP357"/>
      <c r="VQ357"/>
      <c r="VR357"/>
      <c r="VS357"/>
      <c r="VT357"/>
      <c r="VU357"/>
      <c r="VV357"/>
      <c r="VW357"/>
      <c r="VX357"/>
      <c r="VY357"/>
      <c r="VZ357"/>
      <c r="WA357"/>
      <c r="WB357"/>
      <c r="WC357"/>
      <c r="WD357"/>
      <c r="WE357"/>
      <c r="WF357"/>
      <c r="WG357"/>
      <c r="WH357"/>
      <c r="WI357"/>
      <c r="WJ357"/>
      <c r="WK357"/>
      <c r="WL357"/>
      <c r="WM357"/>
      <c r="WN357"/>
      <c r="WO357"/>
      <c r="WP357"/>
      <c r="WQ357"/>
      <c r="WR357"/>
      <c r="WS357"/>
      <c r="WT357"/>
      <c r="WU357"/>
      <c r="WV357"/>
      <c r="WW357"/>
      <c r="WX357"/>
      <c r="WY357"/>
      <c r="WZ357"/>
      <c r="XA357"/>
      <c r="XB357"/>
      <c r="XC357"/>
      <c r="XD357"/>
      <c r="XE357"/>
      <c r="XF357"/>
      <c r="XG357"/>
      <c r="XH357"/>
      <c r="XI357"/>
      <c r="XJ357"/>
      <c r="XK357"/>
      <c r="XL357"/>
      <c r="XM357"/>
      <c r="XN357"/>
      <c r="XO357"/>
      <c r="XP357"/>
      <c r="XQ357"/>
      <c r="XR357"/>
      <c r="XS357"/>
      <c r="XT357"/>
      <c r="XU357"/>
      <c r="XV357"/>
      <c r="XW357"/>
      <c r="XX357"/>
      <c r="XY357"/>
      <c r="XZ357"/>
      <c r="YA357"/>
      <c r="YB357"/>
      <c r="YC357"/>
      <c r="YD357"/>
      <c r="YE357"/>
      <c r="YF357"/>
      <c r="YG357"/>
      <c r="YH357"/>
      <c r="YI357"/>
      <c r="YJ357"/>
      <c r="YK357"/>
      <c r="YL357"/>
      <c r="YM357"/>
      <c r="YN357"/>
      <c r="YO357"/>
      <c r="YP357"/>
      <c r="YQ357"/>
      <c r="YR357"/>
      <c r="YS357"/>
      <c r="YT357"/>
      <c r="YU357"/>
      <c r="YV357"/>
      <c r="YW357"/>
      <c r="YX357"/>
      <c r="YY357"/>
      <c r="YZ357"/>
      <c r="ZA357"/>
      <c r="ZB357"/>
      <c r="ZC357"/>
      <c r="ZD357"/>
      <c r="ZE357"/>
      <c r="ZF357"/>
      <c r="ZG357"/>
      <c r="ZH357"/>
      <c r="ZI357"/>
      <c r="ZJ357"/>
      <c r="ZK357"/>
      <c r="ZL357"/>
      <c r="ZM357"/>
      <c r="ZN357"/>
      <c r="ZO357"/>
      <c r="ZP357"/>
      <c r="ZQ357"/>
      <c r="ZR357"/>
      <c r="ZS357"/>
      <c r="ZT357"/>
      <c r="ZU357"/>
      <c r="ZV357"/>
      <c r="ZW357"/>
      <c r="ZX357"/>
      <c r="ZY357"/>
      <c r="ZZ357"/>
      <c r="AAA357"/>
      <c r="AAB357"/>
      <c r="AAC357"/>
      <c r="AAD357"/>
      <c r="AAE357"/>
      <c r="AAF357"/>
      <c r="AAG357"/>
      <c r="AAH357"/>
      <c r="AAI357"/>
      <c r="AAJ357"/>
      <c r="AAK357"/>
      <c r="AAL357"/>
      <c r="AAM357"/>
      <c r="AAN357"/>
      <c r="AAO357"/>
      <c r="AAP357"/>
      <c r="AAQ357"/>
      <c r="AAR357"/>
      <c r="AAS357"/>
      <c r="AAT357"/>
      <c r="AAU357"/>
      <c r="AAV357"/>
      <c r="AAW357"/>
      <c r="AAX357"/>
      <c r="AAY357"/>
      <c r="AAZ357"/>
      <c r="ABA357"/>
      <c r="ABB357"/>
      <c r="ABC357"/>
      <c r="ABD357"/>
      <c r="ABE357"/>
      <c r="ABF357"/>
      <c r="ABG357"/>
      <c r="ABH357"/>
      <c r="ABI357"/>
      <c r="ABJ357"/>
      <c r="ABK357"/>
      <c r="ABL357"/>
      <c r="ABM357"/>
      <c r="ABN357"/>
      <c r="ABO357"/>
      <c r="ABP357"/>
      <c r="ABQ357"/>
      <c r="ABR357"/>
      <c r="ABS357"/>
      <c r="ABT357"/>
      <c r="ABU357"/>
      <c r="ABV357"/>
      <c r="ABW357"/>
      <c r="ABX357"/>
      <c r="ABY357"/>
      <c r="ABZ357"/>
      <c r="ACA357"/>
      <c r="ACB357"/>
      <c r="ACC357"/>
      <c r="ACD357"/>
      <c r="ACE357"/>
      <c r="ACF357"/>
      <c r="ACG357"/>
      <c r="ACH357"/>
      <c r="ACI357"/>
      <c r="ACJ357"/>
      <c r="ACK357"/>
      <c r="ACL357"/>
      <c r="ACM357"/>
      <c r="ACN357"/>
      <c r="ACO357"/>
      <c r="ACP357"/>
      <c r="ACQ357"/>
      <c r="ACR357"/>
      <c r="ACS357"/>
      <c r="ACT357"/>
      <c r="ACU357"/>
      <c r="ACV357"/>
      <c r="ACW357"/>
      <c r="ACX357"/>
      <c r="ACY357"/>
      <c r="ACZ357"/>
      <c r="ADA357"/>
      <c r="ADB357"/>
      <c r="ADC357"/>
      <c r="ADD357"/>
      <c r="ADE357"/>
      <c r="ADF357"/>
      <c r="ADG357"/>
      <c r="ADH357"/>
      <c r="ADI357"/>
      <c r="ADJ357"/>
      <c r="ADK357"/>
      <c r="ADL357"/>
      <c r="ADM357"/>
      <c r="ADN357"/>
      <c r="ADO357"/>
      <c r="ADP357"/>
      <c r="ADQ357"/>
      <c r="ADR357"/>
      <c r="ADS357"/>
      <c r="ADT357"/>
      <c r="ADU357"/>
      <c r="ADV357"/>
      <c r="ADW357"/>
      <c r="ADX357"/>
      <c r="ADY357"/>
      <c r="ADZ357"/>
      <c r="AEA357"/>
      <c r="AEB357"/>
      <c r="AEC357"/>
      <c r="AED357"/>
      <c r="AEE357"/>
      <c r="AEF357"/>
      <c r="AEG357"/>
      <c r="AEH357"/>
      <c r="AEI357"/>
      <c r="AEJ357"/>
      <c r="AEK357"/>
      <c r="AEL357"/>
      <c r="AEM357"/>
      <c r="AEN357"/>
      <c r="AEO357"/>
      <c r="AEP357"/>
      <c r="AEQ357"/>
      <c r="AER357"/>
      <c r="AES357"/>
      <c r="AET357"/>
      <c r="AEU357"/>
      <c r="AEV357"/>
      <c r="AEW357"/>
      <c r="AEX357"/>
      <c r="AEY357"/>
      <c r="AEZ357"/>
      <c r="AFA357"/>
      <c r="AFB357"/>
      <c r="AFC357"/>
      <c r="AFD357"/>
      <c r="AFE357"/>
      <c r="AFF357"/>
      <c r="AFG357"/>
      <c r="AFH357"/>
      <c r="AFI357"/>
      <c r="AFJ357"/>
      <c r="AFK357"/>
      <c r="AFL357"/>
      <c r="AFM357"/>
      <c r="AFN357"/>
      <c r="AFO357"/>
      <c r="AFP357"/>
      <c r="AFQ357"/>
      <c r="AFR357"/>
      <c r="AFS357"/>
      <c r="AFT357"/>
      <c r="AFU357"/>
      <c r="AFV357"/>
      <c r="AFW357"/>
      <c r="AFX357"/>
      <c r="AFY357"/>
      <c r="AFZ357"/>
      <c r="AGA357"/>
      <c r="AGB357"/>
      <c r="AGC357"/>
      <c r="AGD357"/>
      <c r="AGE357"/>
      <c r="AGF357"/>
      <c r="AGG357"/>
      <c r="AGH357"/>
      <c r="AGI357"/>
      <c r="AGJ357"/>
      <c r="AGK357"/>
      <c r="AGL357"/>
      <c r="AGM357"/>
      <c r="AGN357"/>
      <c r="AGO357"/>
      <c r="AGP357"/>
      <c r="AGQ357"/>
      <c r="AGR357"/>
      <c r="AGS357"/>
      <c r="AGT357"/>
      <c r="AGU357"/>
      <c r="AGV357"/>
      <c r="AGW357"/>
      <c r="AGX357"/>
      <c r="AGY357"/>
      <c r="AGZ357"/>
      <c r="AHA357"/>
      <c r="AHB357"/>
      <c r="AHC357"/>
      <c r="AHD357"/>
      <c r="AHE357"/>
      <c r="AHF357"/>
      <c r="AHG357"/>
      <c r="AHH357"/>
      <c r="AHI357"/>
      <c r="AHJ357"/>
      <c r="AHK357"/>
      <c r="AHL357"/>
      <c r="AHM357"/>
      <c r="AHN357"/>
      <c r="AHO357"/>
      <c r="AHP357"/>
      <c r="AHQ357"/>
      <c r="AHR357"/>
      <c r="AHS357"/>
      <c r="AHT357"/>
      <c r="AHU357"/>
      <c r="AHV357"/>
      <c r="AHW357"/>
      <c r="AHX357"/>
      <c r="AHY357"/>
      <c r="AHZ357"/>
      <c r="AIA357"/>
      <c r="AIB357"/>
      <c r="AIC357"/>
      <c r="AID357"/>
      <c r="AIE357"/>
      <c r="AIF357"/>
      <c r="AIG357"/>
      <c r="AIH357"/>
      <c r="AII357"/>
      <c r="AIJ357"/>
      <c r="AIK357"/>
      <c r="AIL357"/>
      <c r="AIM357"/>
      <c r="AIN357"/>
      <c r="AIO357"/>
      <c r="AIP357"/>
      <c r="AIQ357"/>
      <c r="AIR357"/>
      <c r="AIS357"/>
      <c r="AIT357"/>
      <c r="AIU357"/>
      <c r="AIV357"/>
      <c r="AIW357"/>
      <c r="AIX357"/>
      <c r="AIY357"/>
      <c r="AIZ357"/>
      <c r="AJA357"/>
      <c r="AJB357"/>
      <c r="AJC357"/>
      <c r="AJD357"/>
      <c r="AJE357"/>
      <c r="AJF357"/>
      <c r="AJG357"/>
      <c r="AJH357"/>
      <c r="AJI357"/>
      <c r="AJJ357"/>
      <c r="AJK357"/>
      <c r="AJL357"/>
      <c r="AJM357"/>
      <c r="AJN357"/>
      <c r="AJO357"/>
      <c r="AJP357"/>
      <c r="AJQ357"/>
      <c r="AJR357"/>
      <c r="AJS357"/>
      <c r="AJT357"/>
      <c r="AJU357"/>
      <c r="AJV357"/>
      <c r="AJW357"/>
      <c r="AJX357"/>
      <c r="AJY357"/>
      <c r="AJZ357"/>
      <c r="AKA357"/>
      <c r="AKB357"/>
      <c r="AKC357"/>
      <c r="AKD357"/>
      <c r="AKE357"/>
      <c r="AKF357"/>
      <c r="AKG357"/>
      <c r="AKH357"/>
      <c r="AKI357"/>
      <c r="AKJ357"/>
      <c r="AKK357"/>
      <c r="AKL357"/>
      <c r="AKM357"/>
      <c r="AKN357"/>
      <c r="AKO357"/>
      <c r="AKP357"/>
      <c r="AKQ357"/>
      <c r="AKR357"/>
      <c r="AKS357"/>
      <c r="AKT357"/>
      <c r="AKU357"/>
      <c r="AKV357"/>
      <c r="AKW357"/>
      <c r="AKX357"/>
      <c r="AKY357"/>
      <c r="AKZ357"/>
      <c r="ALA357"/>
      <c r="ALB357"/>
      <c r="ALC357"/>
      <c r="ALD357"/>
      <c r="ALE357"/>
      <c r="ALF357"/>
      <c r="ALG357"/>
      <c r="ALH357"/>
      <c r="ALI357"/>
      <c r="ALJ357"/>
      <c r="ALK357"/>
      <c r="ALL357"/>
      <c r="ALM357"/>
      <c r="ALN357"/>
      <c r="ALO357"/>
      <c r="ALP357"/>
      <c r="ALQ357"/>
      <c r="ALR357"/>
      <c r="ALS357"/>
      <c r="ALT357"/>
      <c r="ALU357"/>
      <c r="ALV357"/>
      <c r="ALW357"/>
      <c r="ALX357"/>
      <c r="ALY357"/>
      <c r="ALZ357"/>
      <c r="AMA357"/>
      <c r="AMB357"/>
      <c r="AMC357"/>
      <c r="AMD357"/>
      <c r="AME357"/>
      <c r="AMF357"/>
      <c r="AMG357"/>
      <c r="AMH357"/>
      <c r="AMI357"/>
      <c r="AMJ357"/>
    </row>
    <row r="358" spans="1:1024">
      <c r="A358" s="19" t="s">
        <v>60</v>
      </c>
      <c r="B358" s="15">
        <v>1</v>
      </c>
      <c r="C358" s="29">
        <v>33153</v>
      </c>
      <c r="D358" s="29">
        <v>42739</v>
      </c>
      <c r="E358" s="29">
        <v>42741</v>
      </c>
      <c r="F358" s="19">
        <f t="shared" si="46"/>
        <v>2</v>
      </c>
      <c r="G358" s="19" t="str">
        <f t="shared" si="44"/>
        <v>26years, 2months</v>
      </c>
      <c r="H358" s="19" t="s">
        <v>51</v>
      </c>
      <c r="I358" s="19" t="s">
        <v>52</v>
      </c>
      <c r="J358" s="19">
        <v>0</v>
      </c>
      <c r="K358" s="19">
        <v>0</v>
      </c>
      <c r="L358" s="19">
        <v>0</v>
      </c>
      <c r="M358" s="19">
        <v>1</v>
      </c>
      <c r="N358" s="19">
        <v>1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29.06</v>
      </c>
      <c r="Z358" s="19">
        <f t="shared" si="45"/>
        <v>0</v>
      </c>
      <c r="AA358" s="19">
        <v>0</v>
      </c>
      <c r="AB358" s="19">
        <v>0</v>
      </c>
      <c r="AC358" s="19">
        <v>0</v>
      </c>
      <c r="AD358" s="19">
        <v>0</v>
      </c>
      <c r="AE358" s="19">
        <v>0</v>
      </c>
      <c r="AF358" s="19">
        <v>0</v>
      </c>
      <c r="AG358" s="19">
        <v>0</v>
      </c>
      <c r="AH358" s="19">
        <v>0</v>
      </c>
      <c r="AI358" s="19">
        <v>0</v>
      </c>
      <c r="AJ358" s="19">
        <v>0</v>
      </c>
      <c r="AK358" s="19">
        <v>0</v>
      </c>
      <c r="AL358" s="19">
        <v>0</v>
      </c>
      <c r="AM358" s="19">
        <v>142</v>
      </c>
      <c r="AN358" s="19">
        <v>144</v>
      </c>
      <c r="AO358" s="18">
        <f t="shared" si="38"/>
        <v>0</v>
      </c>
      <c r="AP358" s="18">
        <f t="shared" si="39"/>
        <v>0</v>
      </c>
      <c r="AQ358" s="32">
        <v>0</v>
      </c>
      <c r="AR358" s="32">
        <v>2</v>
      </c>
      <c r="AS358" s="19">
        <v>0</v>
      </c>
      <c r="AT358" s="19">
        <v>0</v>
      </c>
      <c r="AU358" s="19">
        <f t="shared" si="40"/>
        <v>2</v>
      </c>
      <c r="AV358" s="19">
        <v>0</v>
      </c>
      <c r="AW358" s="19">
        <v>0</v>
      </c>
      <c r="AX358" s="19">
        <v>0</v>
      </c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</row>
    <row r="359" spans="1:1024">
      <c r="A359" s="19" t="s">
        <v>73</v>
      </c>
      <c r="B359" s="15">
        <v>1</v>
      </c>
      <c r="C359" s="29">
        <v>21198</v>
      </c>
      <c r="D359" s="29">
        <v>42744</v>
      </c>
      <c r="E359" s="29">
        <v>42746</v>
      </c>
      <c r="F359" s="19">
        <f t="shared" si="46"/>
        <v>2</v>
      </c>
      <c r="G359" s="19" t="str">
        <f t="shared" si="44"/>
        <v>58years, 11months</v>
      </c>
      <c r="H359" s="19" t="s">
        <v>51</v>
      </c>
      <c r="I359" s="19" t="s">
        <v>52</v>
      </c>
      <c r="J359" s="19">
        <v>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1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19">
        <v>0</v>
      </c>
      <c r="Y359" s="19">
        <v>34.08</v>
      </c>
      <c r="Z359" s="19">
        <f t="shared" si="45"/>
        <v>1</v>
      </c>
      <c r="AA359" s="19">
        <v>0</v>
      </c>
      <c r="AB359" s="19">
        <v>0</v>
      </c>
      <c r="AC359" s="19">
        <v>0</v>
      </c>
      <c r="AD359" s="19">
        <v>0</v>
      </c>
      <c r="AE359" s="19">
        <v>0</v>
      </c>
      <c r="AF359" s="19">
        <v>0</v>
      </c>
      <c r="AG359" s="19">
        <v>0</v>
      </c>
      <c r="AH359" s="19">
        <v>0</v>
      </c>
      <c r="AI359" s="19">
        <v>0</v>
      </c>
      <c r="AJ359" s="19">
        <v>0</v>
      </c>
      <c r="AK359" s="19">
        <v>0</v>
      </c>
      <c r="AL359" s="19">
        <v>0</v>
      </c>
      <c r="AM359" s="19">
        <v>140</v>
      </c>
      <c r="AN359" s="19">
        <v>142</v>
      </c>
      <c r="AO359" s="18">
        <f t="shared" si="38"/>
        <v>0</v>
      </c>
      <c r="AP359" s="18">
        <f t="shared" si="39"/>
        <v>0</v>
      </c>
      <c r="AQ359" s="32">
        <v>0</v>
      </c>
      <c r="AR359" s="32">
        <v>2</v>
      </c>
      <c r="AS359" s="19">
        <v>0</v>
      </c>
      <c r="AT359" s="19">
        <v>0</v>
      </c>
      <c r="AU359" s="19">
        <f t="shared" si="40"/>
        <v>2</v>
      </c>
      <c r="AV359" s="19">
        <v>0</v>
      </c>
      <c r="AW359" s="19">
        <v>0</v>
      </c>
      <c r="AX359" s="19">
        <v>0</v>
      </c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</row>
    <row r="360" spans="1:1024">
      <c r="A360" s="19" t="s">
        <v>72</v>
      </c>
      <c r="B360" s="15">
        <v>1</v>
      </c>
      <c r="C360" s="29">
        <v>28192</v>
      </c>
      <c r="D360" s="29">
        <v>42671</v>
      </c>
      <c r="E360" s="29">
        <v>42673</v>
      </c>
      <c r="F360" s="19">
        <f t="shared" si="46"/>
        <v>2</v>
      </c>
      <c r="G360" s="19" t="str">
        <f t="shared" si="44"/>
        <v>39years, 7months</v>
      </c>
      <c r="H360" s="19" t="s">
        <v>54</v>
      </c>
      <c r="I360" s="19" t="s">
        <v>52</v>
      </c>
      <c r="J360" s="19">
        <v>0</v>
      </c>
      <c r="K360" s="19">
        <v>0</v>
      </c>
      <c r="L360" s="19">
        <v>0</v>
      </c>
      <c r="M360" s="19">
        <v>1</v>
      </c>
      <c r="N360" s="19">
        <v>1</v>
      </c>
      <c r="O360" s="19">
        <v>0</v>
      </c>
      <c r="P360" s="19">
        <v>0</v>
      </c>
      <c r="Q360" s="19">
        <v>1</v>
      </c>
      <c r="R360" s="19">
        <v>0</v>
      </c>
      <c r="S360" s="19">
        <v>0</v>
      </c>
      <c r="T360" s="19">
        <v>0</v>
      </c>
      <c r="U360" s="19">
        <v>0</v>
      </c>
      <c r="V360" s="19">
        <v>0</v>
      </c>
      <c r="W360" s="19">
        <v>0</v>
      </c>
      <c r="X360" s="19">
        <v>0</v>
      </c>
      <c r="Y360" s="19">
        <v>40.61</v>
      </c>
      <c r="Z360" s="19">
        <f t="shared" si="45"/>
        <v>1</v>
      </c>
      <c r="AA360" s="19">
        <v>1</v>
      </c>
      <c r="AB360" s="19">
        <v>1</v>
      </c>
      <c r="AC360" s="19">
        <v>0</v>
      </c>
      <c r="AD360" s="19">
        <v>0</v>
      </c>
      <c r="AE360" s="19">
        <v>0</v>
      </c>
      <c r="AF360" s="19">
        <v>0</v>
      </c>
      <c r="AG360" s="19">
        <v>0</v>
      </c>
      <c r="AH360" s="19">
        <v>0</v>
      </c>
      <c r="AI360" s="19">
        <v>0</v>
      </c>
      <c r="AJ360" s="19">
        <v>0</v>
      </c>
      <c r="AK360" s="19">
        <v>0</v>
      </c>
      <c r="AL360" s="19">
        <v>0</v>
      </c>
      <c r="AM360" s="19">
        <v>141</v>
      </c>
      <c r="AN360" s="19">
        <v>142</v>
      </c>
      <c r="AO360" s="18">
        <f t="shared" si="38"/>
        <v>0</v>
      </c>
      <c r="AP360" s="18">
        <f t="shared" si="39"/>
        <v>0</v>
      </c>
      <c r="AQ360" s="32">
        <v>0</v>
      </c>
      <c r="AR360" s="32">
        <v>2</v>
      </c>
      <c r="AS360" s="19">
        <v>0</v>
      </c>
      <c r="AT360" s="19">
        <v>0</v>
      </c>
      <c r="AU360" s="19">
        <f t="shared" si="40"/>
        <v>2</v>
      </c>
      <c r="AV360" s="19">
        <v>0</v>
      </c>
      <c r="AW360" s="19">
        <v>0</v>
      </c>
      <c r="AX360" s="19">
        <v>0</v>
      </c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  <c r="NG360"/>
      <c r="NH360"/>
      <c r="NI360"/>
      <c r="NJ360"/>
      <c r="NK360"/>
      <c r="NL360"/>
      <c r="NM360"/>
      <c r="NN360"/>
      <c r="NO360"/>
      <c r="NP360"/>
      <c r="NQ360"/>
      <c r="NR360"/>
      <c r="NS360"/>
      <c r="NT360"/>
      <c r="NU360"/>
      <c r="NV360"/>
      <c r="NW360"/>
      <c r="NX360"/>
      <c r="NY360"/>
      <c r="NZ360"/>
      <c r="OA360"/>
      <c r="OB360"/>
      <c r="OC360"/>
      <c r="OD360"/>
      <c r="OE360"/>
      <c r="OF360"/>
      <c r="OG360"/>
      <c r="OH360"/>
      <c r="OI360"/>
      <c r="OJ360"/>
      <c r="OK360"/>
      <c r="OL360"/>
      <c r="OM360"/>
      <c r="ON360"/>
      <c r="OO360"/>
      <c r="OP360"/>
      <c r="OQ360"/>
      <c r="OR360"/>
      <c r="OS360"/>
      <c r="OT360"/>
      <c r="OU360"/>
      <c r="OV360"/>
      <c r="OW360"/>
      <c r="OX360"/>
      <c r="OY360"/>
      <c r="OZ360"/>
      <c r="PA360"/>
      <c r="PB360"/>
      <c r="PC360"/>
      <c r="PD360"/>
      <c r="PE360"/>
      <c r="PF360"/>
      <c r="PG360"/>
      <c r="PH360"/>
      <c r="PI360"/>
      <c r="PJ360"/>
      <c r="PK360"/>
      <c r="PL360"/>
      <c r="PM360"/>
      <c r="PN360"/>
      <c r="PO360"/>
      <c r="PP360"/>
      <c r="PQ360"/>
      <c r="PR360"/>
      <c r="PS360"/>
      <c r="PT360"/>
      <c r="PU360"/>
      <c r="PV360"/>
      <c r="PW360"/>
      <c r="PX360"/>
      <c r="PY360"/>
      <c r="PZ360"/>
      <c r="QA360"/>
      <c r="QB360"/>
      <c r="QC360"/>
      <c r="QD360"/>
      <c r="QE360"/>
      <c r="QF360"/>
      <c r="QG360"/>
      <c r="QH360"/>
      <c r="QI360"/>
      <c r="QJ360"/>
      <c r="QK360"/>
      <c r="QL360"/>
      <c r="QM360"/>
      <c r="QN360"/>
      <c r="QO360"/>
      <c r="QP360"/>
      <c r="QQ360"/>
      <c r="QR360"/>
      <c r="QS360"/>
      <c r="QT360"/>
      <c r="QU360"/>
      <c r="QV360"/>
      <c r="QW360"/>
      <c r="QX360"/>
      <c r="QY360"/>
      <c r="QZ360"/>
      <c r="RA360"/>
      <c r="RB360"/>
      <c r="RC360"/>
      <c r="RD360"/>
      <c r="RE360"/>
      <c r="RF360"/>
      <c r="RG360"/>
      <c r="RH360"/>
      <c r="RI360"/>
      <c r="RJ360"/>
      <c r="RK360"/>
      <c r="RL360"/>
      <c r="RM360"/>
      <c r="RN360"/>
      <c r="RO360"/>
      <c r="RP360"/>
      <c r="RQ360"/>
      <c r="RR360"/>
      <c r="RS360"/>
      <c r="RT360"/>
      <c r="RU360"/>
      <c r="RV360"/>
      <c r="RW360"/>
      <c r="RX360"/>
      <c r="RY360"/>
      <c r="RZ360"/>
      <c r="SA360"/>
      <c r="SB360"/>
      <c r="SC360"/>
      <c r="SD360"/>
      <c r="SE360"/>
      <c r="SF360"/>
      <c r="SG360"/>
      <c r="SH360"/>
      <c r="SI360"/>
      <c r="SJ360"/>
      <c r="SK360"/>
      <c r="SL360"/>
      <c r="SM360"/>
      <c r="SN360"/>
      <c r="SO360"/>
      <c r="SP360"/>
      <c r="SQ360"/>
      <c r="SR360"/>
      <c r="SS360"/>
      <c r="ST360"/>
      <c r="SU360"/>
      <c r="SV360"/>
      <c r="SW360"/>
      <c r="SX360"/>
      <c r="SY360"/>
      <c r="SZ360"/>
      <c r="TA360"/>
      <c r="TB360"/>
      <c r="TC360"/>
      <c r="TD360"/>
      <c r="TE360"/>
      <c r="TF360"/>
      <c r="TG360"/>
      <c r="TH360"/>
      <c r="TI360"/>
      <c r="TJ360"/>
      <c r="TK360"/>
      <c r="TL360"/>
      <c r="TM360"/>
      <c r="TN360"/>
      <c r="TO360"/>
      <c r="TP360"/>
      <c r="TQ360"/>
      <c r="TR360"/>
      <c r="TS360"/>
      <c r="TT360"/>
      <c r="TU360"/>
      <c r="TV360"/>
      <c r="TW360"/>
      <c r="TX360"/>
      <c r="TY360"/>
      <c r="TZ360"/>
      <c r="UA360"/>
      <c r="UB360"/>
      <c r="UC360"/>
      <c r="UD360"/>
      <c r="UE360"/>
      <c r="UF360"/>
      <c r="UG360"/>
      <c r="UH360"/>
      <c r="UI360"/>
      <c r="UJ360"/>
      <c r="UK360"/>
      <c r="UL360"/>
      <c r="UM360"/>
      <c r="UN360"/>
      <c r="UO360"/>
      <c r="UP360"/>
      <c r="UQ360"/>
      <c r="UR360"/>
      <c r="US360"/>
      <c r="UT360"/>
      <c r="UU360"/>
      <c r="UV360"/>
      <c r="UW360"/>
      <c r="UX360"/>
      <c r="UY360"/>
      <c r="UZ360"/>
      <c r="VA360"/>
      <c r="VB360"/>
      <c r="VC360"/>
      <c r="VD360"/>
      <c r="VE360"/>
      <c r="VF360"/>
      <c r="VG360"/>
      <c r="VH360"/>
      <c r="VI360"/>
      <c r="VJ360"/>
      <c r="VK360"/>
      <c r="VL360"/>
      <c r="VM360"/>
      <c r="VN360"/>
      <c r="VO360"/>
      <c r="VP360"/>
      <c r="VQ360"/>
      <c r="VR360"/>
      <c r="VS360"/>
      <c r="VT360"/>
      <c r="VU360"/>
      <c r="VV360"/>
      <c r="VW360"/>
      <c r="VX360"/>
      <c r="VY360"/>
      <c r="VZ360"/>
      <c r="WA360"/>
      <c r="WB360"/>
      <c r="WC360"/>
      <c r="WD360"/>
      <c r="WE360"/>
      <c r="WF360"/>
      <c r="WG360"/>
      <c r="WH360"/>
      <c r="WI360"/>
      <c r="WJ360"/>
      <c r="WK360"/>
      <c r="WL360"/>
      <c r="WM360"/>
      <c r="WN360"/>
      <c r="WO360"/>
      <c r="WP360"/>
      <c r="WQ360"/>
      <c r="WR360"/>
      <c r="WS360"/>
      <c r="WT360"/>
      <c r="WU360"/>
      <c r="WV360"/>
      <c r="WW360"/>
      <c r="WX360"/>
      <c r="WY360"/>
      <c r="WZ360"/>
      <c r="XA360"/>
      <c r="XB360"/>
      <c r="XC360"/>
      <c r="XD360"/>
      <c r="XE360"/>
      <c r="XF360"/>
      <c r="XG360"/>
      <c r="XH360"/>
      <c r="XI360"/>
      <c r="XJ360"/>
      <c r="XK360"/>
      <c r="XL360"/>
      <c r="XM360"/>
      <c r="XN360"/>
      <c r="XO360"/>
      <c r="XP360"/>
      <c r="XQ360"/>
      <c r="XR360"/>
      <c r="XS360"/>
      <c r="XT360"/>
      <c r="XU360"/>
      <c r="XV360"/>
      <c r="XW360"/>
      <c r="XX360"/>
      <c r="XY360"/>
      <c r="XZ360"/>
      <c r="YA360"/>
      <c r="YB360"/>
      <c r="YC360"/>
      <c r="YD360"/>
      <c r="YE360"/>
      <c r="YF360"/>
      <c r="YG360"/>
      <c r="YH360"/>
      <c r="YI360"/>
      <c r="YJ360"/>
      <c r="YK360"/>
      <c r="YL360"/>
      <c r="YM360"/>
      <c r="YN360"/>
      <c r="YO360"/>
      <c r="YP360"/>
      <c r="YQ360"/>
      <c r="YR360"/>
      <c r="YS360"/>
      <c r="YT360"/>
      <c r="YU360"/>
      <c r="YV360"/>
      <c r="YW360"/>
      <c r="YX360"/>
      <c r="YY360"/>
      <c r="YZ360"/>
      <c r="ZA360"/>
      <c r="ZB360"/>
      <c r="ZC360"/>
      <c r="ZD360"/>
      <c r="ZE360"/>
      <c r="ZF360"/>
      <c r="ZG360"/>
      <c r="ZH360"/>
      <c r="ZI360"/>
      <c r="ZJ360"/>
      <c r="ZK360"/>
      <c r="ZL360"/>
      <c r="ZM360"/>
      <c r="ZN360"/>
      <c r="ZO360"/>
      <c r="ZP360"/>
      <c r="ZQ360"/>
      <c r="ZR360"/>
      <c r="ZS360"/>
      <c r="ZT360"/>
      <c r="ZU360"/>
      <c r="ZV360"/>
      <c r="ZW360"/>
      <c r="ZX360"/>
      <c r="ZY360"/>
      <c r="ZZ360"/>
      <c r="AAA360"/>
      <c r="AAB360"/>
      <c r="AAC360"/>
      <c r="AAD360"/>
      <c r="AAE360"/>
      <c r="AAF360"/>
      <c r="AAG360"/>
      <c r="AAH360"/>
      <c r="AAI360"/>
      <c r="AAJ360"/>
      <c r="AAK360"/>
      <c r="AAL360"/>
      <c r="AAM360"/>
      <c r="AAN360"/>
      <c r="AAO360"/>
      <c r="AAP360"/>
      <c r="AAQ360"/>
      <c r="AAR360"/>
      <c r="AAS360"/>
      <c r="AAT360"/>
      <c r="AAU360"/>
      <c r="AAV360"/>
      <c r="AAW360"/>
      <c r="AAX360"/>
      <c r="AAY360"/>
      <c r="AAZ360"/>
      <c r="ABA360"/>
      <c r="ABB360"/>
      <c r="ABC360"/>
      <c r="ABD360"/>
      <c r="ABE360"/>
      <c r="ABF360"/>
      <c r="ABG360"/>
      <c r="ABH360"/>
      <c r="ABI360"/>
      <c r="ABJ360"/>
      <c r="ABK360"/>
      <c r="ABL360"/>
      <c r="ABM360"/>
      <c r="ABN360"/>
      <c r="ABO360"/>
      <c r="ABP360"/>
      <c r="ABQ360"/>
      <c r="ABR360"/>
      <c r="ABS360"/>
      <c r="ABT360"/>
      <c r="ABU360"/>
      <c r="ABV360"/>
      <c r="ABW360"/>
      <c r="ABX360"/>
      <c r="ABY360"/>
      <c r="ABZ360"/>
      <c r="ACA360"/>
      <c r="ACB360"/>
      <c r="ACC360"/>
      <c r="ACD360"/>
      <c r="ACE360"/>
      <c r="ACF360"/>
      <c r="ACG360"/>
      <c r="ACH360"/>
      <c r="ACI360"/>
      <c r="ACJ360"/>
      <c r="ACK360"/>
      <c r="ACL360"/>
      <c r="ACM360"/>
      <c r="ACN360"/>
      <c r="ACO360"/>
      <c r="ACP360"/>
      <c r="ACQ360"/>
      <c r="ACR360"/>
      <c r="ACS360"/>
      <c r="ACT360"/>
      <c r="ACU360"/>
      <c r="ACV360"/>
      <c r="ACW360"/>
      <c r="ACX360"/>
      <c r="ACY360"/>
      <c r="ACZ360"/>
      <c r="ADA360"/>
      <c r="ADB360"/>
      <c r="ADC360"/>
      <c r="ADD360"/>
      <c r="ADE360"/>
      <c r="ADF360"/>
      <c r="ADG360"/>
      <c r="ADH360"/>
      <c r="ADI360"/>
      <c r="ADJ360"/>
      <c r="ADK360"/>
      <c r="ADL360"/>
      <c r="ADM360"/>
      <c r="ADN360"/>
      <c r="ADO360"/>
      <c r="ADP360"/>
      <c r="ADQ360"/>
      <c r="ADR360"/>
      <c r="ADS360"/>
      <c r="ADT360"/>
      <c r="ADU360"/>
      <c r="ADV360"/>
      <c r="ADW360"/>
      <c r="ADX360"/>
      <c r="ADY360"/>
      <c r="ADZ360"/>
      <c r="AEA360"/>
      <c r="AEB360"/>
      <c r="AEC360"/>
      <c r="AED360"/>
      <c r="AEE360"/>
      <c r="AEF360"/>
      <c r="AEG360"/>
      <c r="AEH360"/>
      <c r="AEI360"/>
      <c r="AEJ360"/>
      <c r="AEK360"/>
      <c r="AEL360"/>
      <c r="AEM360"/>
      <c r="AEN360"/>
      <c r="AEO360"/>
      <c r="AEP360"/>
      <c r="AEQ360"/>
      <c r="AER360"/>
      <c r="AES360"/>
      <c r="AET360"/>
      <c r="AEU360"/>
      <c r="AEV360"/>
      <c r="AEW360"/>
      <c r="AEX360"/>
      <c r="AEY360"/>
      <c r="AEZ360"/>
      <c r="AFA360"/>
      <c r="AFB360"/>
      <c r="AFC360"/>
      <c r="AFD360"/>
      <c r="AFE360"/>
      <c r="AFF360"/>
      <c r="AFG360"/>
      <c r="AFH360"/>
      <c r="AFI360"/>
      <c r="AFJ360"/>
      <c r="AFK360"/>
      <c r="AFL360"/>
      <c r="AFM360"/>
      <c r="AFN360"/>
      <c r="AFO360"/>
      <c r="AFP360"/>
      <c r="AFQ360"/>
      <c r="AFR360"/>
      <c r="AFS360"/>
      <c r="AFT360"/>
      <c r="AFU360"/>
      <c r="AFV360"/>
      <c r="AFW360"/>
      <c r="AFX360"/>
      <c r="AFY360"/>
      <c r="AFZ360"/>
      <c r="AGA360"/>
      <c r="AGB360"/>
      <c r="AGC360"/>
      <c r="AGD360"/>
      <c r="AGE360"/>
      <c r="AGF360"/>
      <c r="AGG360"/>
      <c r="AGH360"/>
      <c r="AGI360"/>
      <c r="AGJ360"/>
      <c r="AGK360"/>
      <c r="AGL360"/>
      <c r="AGM360"/>
      <c r="AGN360"/>
      <c r="AGO360"/>
      <c r="AGP360"/>
      <c r="AGQ360"/>
      <c r="AGR360"/>
      <c r="AGS360"/>
      <c r="AGT360"/>
      <c r="AGU360"/>
      <c r="AGV360"/>
      <c r="AGW360"/>
      <c r="AGX360"/>
      <c r="AGY360"/>
      <c r="AGZ360"/>
      <c r="AHA360"/>
      <c r="AHB360"/>
      <c r="AHC360"/>
      <c r="AHD360"/>
      <c r="AHE360"/>
      <c r="AHF360"/>
      <c r="AHG360"/>
      <c r="AHH360"/>
      <c r="AHI360"/>
      <c r="AHJ360"/>
      <c r="AHK360"/>
      <c r="AHL360"/>
      <c r="AHM360"/>
      <c r="AHN360"/>
      <c r="AHO360"/>
      <c r="AHP360"/>
      <c r="AHQ360"/>
      <c r="AHR360"/>
      <c r="AHS360"/>
      <c r="AHT360"/>
      <c r="AHU360"/>
      <c r="AHV360"/>
      <c r="AHW360"/>
      <c r="AHX360"/>
      <c r="AHY360"/>
      <c r="AHZ360"/>
      <c r="AIA360"/>
      <c r="AIB360"/>
      <c r="AIC360"/>
      <c r="AID360"/>
      <c r="AIE360"/>
      <c r="AIF360"/>
      <c r="AIG360"/>
      <c r="AIH360"/>
      <c r="AII360"/>
      <c r="AIJ360"/>
      <c r="AIK360"/>
      <c r="AIL360"/>
      <c r="AIM360"/>
      <c r="AIN360"/>
      <c r="AIO360"/>
      <c r="AIP360"/>
      <c r="AIQ360"/>
      <c r="AIR360"/>
      <c r="AIS360"/>
      <c r="AIT360"/>
      <c r="AIU360"/>
      <c r="AIV360"/>
      <c r="AIW360"/>
      <c r="AIX360"/>
      <c r="AIY360"/>
      <c r="AIZ360"/>
      <c r="AJA360"/>
      <c r="AJB360"/>
      <c r="AJC360"/>
      <c r="AJD360"/>
      <c r="AJE360"/>
      <c r="AJF360"/>
      <c r="AJG360"/>
      <c r="AJH360"/>
      <c r="AJI360"/>
      <c r="AJJ360"/>
      <c r="AJK360"/>
      <c r="AJL360"/>
      <c r="AJM360"/>
      <c r="AJN360"/>
      <c r="AJO360"/>
      <c r="AJP360"/>
      <c r="AJQ360"/>
      <c r="AJR360"/>
      <c r="AJS360"/>
      <c r="AJT360"/>
      <c r="AJU360"/>
      <c r="AJV360"/>
      <c r="AJW360"/>
      <c r="AJX360"/>
      <c r="AJY360"/>
      <c r="AJZ360"/>
      <c r="AKA360"/>
      <c r="AKB360"/>
      <c r="AKC360"/>
      <c r="AKD360"/>
      <c r="AKE360"/>
      <c r="AKF360"/>
      <c r="AKG360"/>
      <c r="AKH360"/>
      <c r="AKI360"/>
      <c r="AKJ360"/>
      <c r="AKK360"/>
      <c r="AKL360"/>
      <c r="AKM360"/>
      <c r="AKN360"/>
      <c r="AKO360"/>
      <c r="AKP360"/>
      <c r="AKQ360"/>
      <c r="AKR360"/>
      <c r="AKS360"/>
      <c r="AKT360"/>
      <c r="AKU360"/>
      <c r="AKV360"/>
      <c r="AKW360"/>
      <c r="AKX360"/>
      <c r="AKY360"/>
      <c r="AKZ360"/>
      <c r="ALA360"/>
      <c r="ALB360"/>
      <c r="ALC360"/>
      <c r="ALD360"/>
      <c r="ALE360"/>
      <c r="ALF360"/>
      <c r="ALG360"/>
      <c r="ALH360"/>
      <c r="ALI360"/>
      <c r="ALJ360"/>
      <c r="ALK360"/>
      <c r="ALL360"/>
      <c r="ALM360"/>
      <c r="ALN360"/>
      <c r="ALO360"/>
      <c r="ALP360"/>
      <c r="ALQ360"/>
      <c r="ALR360"/>
      <c r="ALS360"/>
      <c r="ALT360"/>
      <c r="ALU360"/>
      <c r="ALV360"/>
      <c r="ALW360"/>
      <c r="ALX360"/>
      <c r="ALY360"/>
      <c r="ALZ360"/>
      <c r="AMA360"/>
      <c r="AMB360"/>
      <c r="AMC360"/>
      <c r="AMD360"/>
      <c r="AME360"/>
      <c r="AMF360"/>
      <c r="AMG360"/>
      <c r="AMH360"/>
      <c r="AMI360"/>
      <c r="AMJ360"/>
    </row>
    <row r="361" spans="1:1024">
      <c r="A361" s="19" t="s">
        <v>72</v>
      </c>
      <c r="B361" s="15">
        <v>1</v>
      </c>
      <c r="C361" s="29">
        <v>18279</v>
      </c>
      <c r="D361" s="29">
        <v>42711</v>
      </c>
      <c r="E361" s="29">
        <v>42713</v>
      </c>
      <c r="F361" s="19">
        <f t="shared" si="46"/>
        <v>2</v>
      </c>
      <c r="G361" s="19" t="str">
        <f t="shared" si="44"/>
        <v>66years, 10months</v>
      </c>
      <c r="H361" s="19" t="s">
        <v>51</v>
      </c>
      <c r="I361" s="19" t="s">
        <v>52</v>
      </c>
      <c r="J361" s="19">
        <v>0</v>
      </c>
      <c r="K361" s="19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19">
        <v>0</v>
      </c>
      <c r="R361" s="19">
        <v>0</v>
      </c>
      <c r="S361" s="19">
        <v>1</v>
      </c>
      <c r="T361" s="19">
        <v>1</v>
      </c>
      <c r="U361" s="19">
        <v>0</v>
      </c>
      <c r="V361" s="19">
        <v>0</v>
      </c>
      <c r="W361" s="19">
        <v>0</v>
      </c>
      <c r="X361" s="19">
        <v>0</v>
      </c>
      <c r="Y361" s="19">
        <v>34.1</v>
      </c>
      <c r="Z361" s="19">
        <f t="shared" si="45"/>
        <v>1</v>
      </c>
      <c r="AA361" s="19">
        <v>0</v>
      </c>
      <c r="AB361" s="19">
        <v>0</v>
      </c>
      <c r="AC361" s="19">
        <v>0</v>
      </c>
      <c r="AD361" s="19">
        <v>0</v>
      </c>
      <c r="AE361" s="19">
        <v>0</v>
      </c>
      <c r="AF361" s="19">
        <v>0</v>
      </c>
      <c r="AG361" s="19">
        <v>0</v>
      </c>
      <c r="AH361" s="19">
        <v>0</v>
      </c>
      <c r="AI361" s="19">
        <v>0</v>
      </c>
      <c r="AJ361" s="19">
        <v>0</v>
      </c>
      <c r="AK361" s="19">
        <v>0</v>
      </c>
      <c r="AL361" s="19">
        <v>0</v>
      </c>
      <c r="AM361" s="19">
        <v>140</v>
      </c>
      <c r="AN361" s="19">
        <v>142</v>
      </c>
      <c r="AO361" s="18">
        <f t="shared" si="38"/>
        <v>0</v>
      </c>
      <c r="AP361" s="18">
        <f t="shared" si="39"/>
        <v>0</v>
      </c>
      <c r="AQ361" s="32">
        <v>0</v>
      </c>
      <c r="AR361" s="32">
        <v>2</v>
      </c>
      <c r="AS361" s="19">
        <v>0</v>
      </c>
      <c r="AT361" s="19">
        <v>0</v>
      </c>
      <c r="AU361" s="19">
        <f t="shared" si="40"/>
        <v>2</v>
      </c>
      <c r="AV361" s="19">
        <v>0</v>
      </c>
      <c r="AW361" s="19">
        <v>0</v>
      </c>
      <c r="AX361" s="19">
        <v>0</v>
      </c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H361"/>
      <c r="NI361"/>
      <c r="NJ361"/>
      <c r="NK361"/>
      <c r="NL361"/>
      <c r="NM361"/>
      <c r="NN361"/>
      <c r="NO361"/>
      <c r="NP361"/>
      <c r="NQ361"/>
      <c r="NR361"/>
      <c r="NS361"/>
      <c r="NT361"/>
      <c r="NU361"/>
      <c r="NV361"/>
      <c r="NW361"/>
      <c r="NX361"/>
      <c r="NY361"/>
      <c r="NZ361"/>
      <c r="OA361"/>
      <c r="OB361"/>
      <c r="OC361"/>
      <c r="OD361"/>
      <c r="OE361"/>
      <c r="OF361"/>
      <c r="OG361"/>
      <c r="OH361"/>
      <c r="OI361"/>
      <c r="OJ361"/>
      <c r="OK361"/>
      <c r="OL361"/>
      <c r="OM361"/>
      <c r="ON361"/>
      <c r="OO361"/>
      <c r="OP361"/>
      <c r="OQ361"/>
      <c r="OR361"/>
      <c r="OS361"/>
      <c r="OT361"/>
      <c r="OU361"/>
      <c r="OV361"/>
      <c r="OW361"/>
      <c r="OX361"/>
      <c r="OY361"/>
      <c r="OZ361"/>
      <c r="PA361"/>
      <c r="PB361"/>
      <c r="PC361"/>
      <c r="PD361"/>
      <c r="PE361"/>
      <c r="PF361"/>
      <c r="PG361"/>
      <c r="PH361"/>
      <c r="PI361"/>
      <c r="PJ361"/>
      <c r="PK361"/>
      <c r="PL361"/>
      <c r="PM361"/>
      <c r="PN361"/>
      <c r="PO361"/>
      <c r="PP361"/>
      <c r="PQ361"/>
      <c r="PR361"/>
      <c r="PS361"/>
      <c r="PT361"/>
      <c r="PU361"/>
      <c r="PV361"/>
      <c r="PW361"/>
      <c r="PX361"/>
      <c r="PY361"/>
      <c r="PZ361"/>
      <c r="QA361"/>
      <c r="QB361"/>
      <c r="QC361"/>
      <c r="QD361"/>
      <c r="QE361"/>
      <c r="QF361"/>
      <c r="QG361"/>
      <c r="QH361"/>
      <c r="QI361"/>
      <c r="QJ361"/>
      <c r="QK361"/>
      <c r="QL361"/>
      <c r="QM361"/>
      <c r="QN361"/>
      <c r="QO361"/>
      <c r="QP361"/>
      <c r="QQ361"/>
      <c r="QR361"/>
      <c r="QS361"/>
      <c r="QT361"/>
      <c r="QU361"/>
      <c r="QV361"/>
      <c r="QW361"/>
      <c r="QX361"/>
      <c r="QY361"/>
      <c r="QZ361"/>
      <c r="RA361"/>
      <c r="RB361"/>
      <c r="RC361"/>
      <c r="RD361"/>
      <c r="RE361"/>
      <c r="RF361"/>
      <c r="RG361"/>
      <c r="RH361"/>
      <c r="RI361"/>
      <c r="RJ361"/>
      <c r="RK361"/>
      <c r="RL361"/>
      <c r="RM361"/>
      <c r="RN361"/>
      <c r="RO361"/>
      <c r="RP361"/>
      <c r="RQ361"/>
      <c r="RR361"/>
      <c r="RS361"/>
      <c r="RT361"/>
      <c r="RU361"/>
      <c r="RV361"/>
      <c r="RW361"/>
      <c r="RX361"/>
      <c r="RY361"/>
      <c r="RZ361"/>
      <c r="SA361"/>
      <c r="SB361"/>
      <c r="SC361"/>
      <c r="SD361"/>
      <c r="SE361"/>
      <c r="SF361"/>
      <c r="SG361"/>
      <c r="SH361"/>
      <c r="SI361"/>
      <c r="SJ361"/>
      <c r="SK361"/>
      <c r="SL361"/>
      <c r="SM361"/>
      <c r="SN361"/>
      <c r="SO361"/>
      <c r="SP361"/>
      <c r="SQ361"/>
      <c r="SR361"/>
      <c r="SS361"/>
      <c r="ST361"/>
      <c r="SU361"/>
      <c r="SV361"/>
      <c r="SW361"/>
      <c r="SX361"/>
      <c r="SY361"/>
      <c r="SZ361"/>
      <c r="TA361"/>
      <c r="TB361"/>
      <c r="TC361"/>
      <c r="TD361"/>
      <c r="TE361"/>
      <c r="TF361"/>
      <c r="TG361"/>
      <c r="TH361"/>
      <c r="TI361"/>
      <c r="TJ361"/>
      <c r="TK361"/>
      <c r="TL361"/>
      <c r="TM361"/>
      <c r="TN361"/>
      <c r="TO361"/>
      <c r="TP361"/>
      <c r="TQ361"/>
      <c r="TR361"/>
      <c r="TS361"/>
      <c r="TT361"/>
      <c r="TU361"/>
      <c r="TV361"/>
      <c r="TW361"/>
      <c r="TX361"/>
      <c r="TY361"/>
      <c r="TZ361"/>
      <c r="UA361"/>
      <c r="UB361"/>
      <c r="UC361"/>
      <c r="UD361"/>
      <c r="UE361"/>
      <c r="UF361"/>
      <c r="UG361"/>
      <c r="UH361"/>
      <c r="UI361"/>
      <c r="UJ361"/>
      <c r="UK361"/>
      <c r="UL361"/>
      <c r="UM361"/>
      <c r="UN361"/>
      <c r="UO361"/>
      <c r="UP361"/>
      <c r="UQ361"/>
      <c r="UR361"/>
      <c r="US361"/>
      <c r="UT361"/>
      <c r="UU361"/>
      <c r="UV361"/>
      <c r="UW361"/>
      <c r="UX361"/>
      <c r="UY361"/>
      <c r="UZ361"/>
      <c r="VA361"/>
      <c r="VB361"/>
      <c r="VC361"/>
      <c r="VD361"/>
      <c r="VE361"/>
      <c r="VF361"/>
      <c r="VG361"/>
      <c r="VH361"/>
      <c r="VI361"/>
      <c r="VJ361"/>
      <c r="VK361"/>
      <c r="VL361"/>
      <c r="VM361"/>
      <c r="VN361"/>
      <c r="VO361"/>
      <c r="VP361"/>
      <c r="VQ361"/>
      <c r="VR361"/>
      <c r="VS361"/>
      <c r="VT361"/>
      <c r="VU361"/>
      <c r="VV361"/>
      <c r="VW361"/>
      <c r="VX361"/>
      <c r="VY361"/>
      <c r="VZ361"/>
      <c r="WA361"/>
      <c r="WB361"/>
      <c r="WC361"/>
      <c r="WD361"/>
      <c r="WE361"/>
      <c r="WF361"/>
      <c r="WG361"/>
      <c r="WH361"/>
      <c r="WI361"/>
      <c r="WJ361"/>
      <c r="WK361"/>
      <c r="WL361"/>
      <c r="WM361"/>
      <c r="WN361"/>
      <c r="WO361"/>
      <c r="WP361"/>
      <c r="WQ361"/>
      <c r="WR361"/>
      <c r="WS361"/>
      <c r="WT361"/>
      <c r="WU361"/>
      <c r="WV361"/>
      <c r="WW361"/>
      <c r="WX361"/>
      <c r="WY361"/>
      <c r="WZ361"/>
      <c r="XA361"/>
      <c r="XB361"/>
      <c r="XC361"/>
      <c r="XD361"/>
      <c r="XE361"/>
      <c r="XF361"/>
      <c r="XG361"/>
      <c r="XH361"/>
      <c r="XI361"/>
      <c r="XJ361"/>
      <c r="XK361"/>
      <c r="XL361"/>
      <c r="XM361"/>
      <c r="XN361"/>
      <c r="XO361"/>
      <c r="XP361"/>
      <c r="XQ361"/>
      <c r="XR361"/>
      <c r="XS361"/>
      <c r="XT361"/>
      <c r="XU361"/>
      <c r="XV361"/>
      <c r="XW361"/>
      <c r="XX361"/>
      <c r="XY361"/>
      <c r="XZ361"/>
      <c r="YA361"/>
      <c r="YB361"/>
      <c r="YC361"/>
      <c r="YD361"/>
      <c r="YE361"/>
      <c r="YF361"/>
      <c r="YG361"/>
      <c r="YH361"/>
      <c r="YI361"/>
      <c r="YJ361"/>
      <c r="YK361"/>
      <c r="YL361"/>
      <c r="YM361"/>
      <c r="YN361"/>
      <c r="YO361"/>
      <c r="YP361"/>
      <c r="YQ361"/>
      <c r="YR361"/>
      <c r="YS361"/>
      <c r="YT361"/>
      <c r="YU361"/>
      <c r="YV361"/>
      <c r="YW361"/>
      <c r="YX361"/>
      <c r="YY361"/>
      <c r="YZ361"/>
      <c r="ZA361"/>
      <c r="ZB361"/>
      <c r="ZC361"/>
      <c r="ZD361"/>
      <c r="ZE361"/>
      <c r="ZF361"/>
      <c r="ZG361"/>
      <c r="ZH361"/>
      <c r="ZI361"/>
      <c r="ZJ361"/>
      <c r="ZK361"/>
      <c r="ZL361"/>
      <c r="ZM361"/>
      <c r="ZN361"/>
      <c r="ZO361"/>
      <c r="ZP361"/>
      <c r="ZQ361"/>
      <c r="ZR361"/>
      <c r="ZS361"/>
      <c r="ZT361"/>
      <c r="ZU361"/>
      <c r="ZV361"/>
      <c r="ZW361"/>
      <c r="ZX361"/>
      <c r="ZY361"/>
      <c r="ZZ361"/>
      <c r="AAA361"/>
      <c r="AAB361"/>
      <c r="AAC361"/>
      <c r="AAD361"/>
      <c r="AAE361"/>
      <c r="AAF361"/>
      <c r="AAG361"/>
      <c r="AAH361"/>
      <c r="AAI361"/>
      <c r="AAJ361"/>
      <c r="AAK361"/>
      <c r="AAL361"/>
      <c r="AAM361"/>
      <c r="AAN361"/>
      <c r="AAO361"/>
      <c r="AAP361"/>
      <c r="AAQ361"/>
      <c r="AAR361"/>
      <c r="AAS361"/>
      <c r="AAT361"/>
      <c r="AAU361"/>
      <c r="AAV361"/>
      <c r="AAW361"/>
      <c r="AAX361"/>
      <c r="AAY361"/>
      <c r="AAZ361"/>
      <c r="ABA361"/>
      <c r="ABB361"/>
      <c r="ABC361"/>
      <c r="ABD361"/>
      <c r="ABE361"/>
      <c r="ABF361"/>
      <c r="ABG361"/>
      <c r="ABH361"/>
      <c r="ABI361"/>
      <c r="ABJ361"/>
      <c r="ABK361"/>
      <c r="ABL361"/>
      <c r="ABM361"/>
      <c r="ABN361"/>
      <c r="ABO361"/>
      <c r="ABP361"/>
      <c r="ABQ361"/>
      <c r="ABR361"/>
      <c r="ABS361"/>
      <c r="ABT361"/>
      <c r="ABU361"/>
      <c r="ABV361"/>
      <c r="ABW361"/>
      <c r="ABX361"/>
      <c r="ABY361"/>
      <c r="ABZ361"/>
      <c r="ACA361"/>
      <c r="ACB361"/>
      <c r="ACC361"/>
      <c r="ACD361"/>
      <c r="ACE361"/>
      <c r="ACF361"/>
      <c r="ACG361"/>
      <c r="ACH361"/>
      <c r="ACI361"/>
      <c r="ACJ361"/>
      <c r="ACK361"/>
      <c r="ACL361"/>
      <c r="ACM361"/>
      <c r="ACN361"/>
      <c r="ACO361"/>
      <c r="ACP361"/>
      <c r="ACQ361"/>
      <c r="ACR361"/>
      <c r="ACS361"/>
      <c r="ACT361"/>
      <c r="ACU361"/>
      <c r="ACV361"/>
      <c r="ACW361"/>
      <c r="ACX361"/>
      <c r="ACY361"/>
      <c r="ACZ361"/>
      <c r="ADA361"/>
      <c r="ADB361"/>
      <c r="ADC361"/>
      <c r="ADD361"/>
      <c r="ADE361"/>
      <c r="ADF361"/>
      <c r="ADG361"/>
      <c r="ADH361"/>
      <c r="ADI361"/>
      <c r="ADJ361"/>
      <c r="ADK361"/>
      <c r="ADL361"/>
      <c r="ADM361"/>
      <c r="ADN361"/>
      <c r="ADO361"/>
      <c r="ADP361"/>
      <c r="ADQ361"/>
      <c r="ADR361"/>
      <c r="ADS361"/>
      <c r="ADT361"/>
      <c r="ADU361"/>
      <c r="ADV361"/>
      <c r="ADW361"/>
      <c r="ADX361"/>
      <c r="ADY361"/>
      <c r="ADZ361"/>
      <c r="AEA361"/>
      <c r="AEB361"/>
      <c r="AEC361"/>
      <c r="AED361"/>
      <c r="AEE361"/>
      <c r="AEF361"/>
      <c r="AEG361"/>
      <c r="AEH361"/>
      <c r="AEI361"/>
      <c r="AEJ361"/>
      <c r="AEK361"/>
      <c r="AEL361"/>
      <c r="AEM361"/>
      <c r="AEN361"/>
      <c r="AEO361"/>
      <c r="AEP361"/>
      <c r="AEQ361"/>
      <c r="AER361"/>
      <c r="AES361"/>
      <c r="AET361"/>
      <c r="AEU361"/>
      <c r="AEV361"/>
      <c r="AEW361"/>
      <c r="AEX361"/>
      <c r="AEY361"/>
      <c r="AEZ361"/>
      <c r="AFA361"/>
      <c r="AFB361"/>
      <c r="AFC361"/>
      <c r="AFD361"/>
      <c r="AFE361"/>
      <c r="AFF361"/>
      <c r="AFG361"/>
      <c r="AFH361"/>
      <c r="AFI361"/>
      <c r="AFJ361"/>
      <c r="AFK361"/>
      <c r="AFL361"/>
      <c r="AFM361"/>
      <c r="AFN361"/>
      <c r="AFO361"/>
      <c r="AFP361"/>
      <c r="AFQ361"/>
      <c r="AFR361"/>
      <c r="AFS361"/>
      <c r="AFT361"/>
      <c r="AFU361"/>
      <c r="AFV361"/>
      <c r="AFW361"/>
      <c r="AFX361"/>
      <c r="AFY361"/>
      <c r="AFZ361"/>
      <c r="AGA361"/>
      <c r="AGB361"/>
      <c r="AGC361"/>
      <c r="AGD361"/>
      <c r="AGE361"/>
      <c r="AGF361"/>
      <c r="AGG361"/>
      <c r="AGH361"/>
      <c r="AGI361"/>
      <c r="AGJ361"/>
      <c r="AGK361"/>
      <c r="AGL361"/>
      <c r="AGM361"/>
      <c r="AGN361"/>
      <c r="AGO361"/>
      <c r="AGP361"/>
      <c r="AGQ361"/>
      <c r="AGR361"/>
      <c r="AGS361"/>
      <c r="AGT361"/>
      <c r="AGU361"/>
      <c r="AGV361"/>
      <c r="AGW361"/>
      <c r="AGX361"/>
      <c r="AGY361"/>
      <c r="AGZ361"/>
      <c r="AHA361"/>
      <c r="AHB361"/>
      <c r="AHC361"/>
      <c r="AHD361"/>
      <c r="AHE361"/>
      <c r="AHF361"/>
      <c r="AHG361"/>
      <c r="AHH361"/>
      <c r="AHI361"/>
      <c r="AHJ361"/>
      <c r="AHK361"/>
      <c r="AHL361"/>
      <c r="AHM361"/>
      <c r="AHN361"/>
      <c r="AHO361"/>
      <c r="AHP361"/>
      <c r="AHQ361"/>
      <c r="AHR361"/>
      <c r="AHS361"/>
      <c r="AHT361"/>
      <c r="AHU361"/>
      <c r="AHV361"/>
      <c r="AHW361"/>
      <c r="AHX361"/>
      <c r="AHY361"/>
      <c r="AHZ361"/>
      <c r="AIA361"/>
      <c r="AIB361"/>
      <c r="AIC361"/>
      <c r="AID361"/>
      <c r="AIE361"/>
      <c r="AIF361"/>
      <c r="AIG361"/>
      <c r="AIH361"/>
      <c r="AII361"/>
      <c r="AIJ361"/>
      <c r="AIK361"/>
      <c r="AIL361"/>
      <c r="AIM361"/>
      <c r="AIN361"/>
      <c r="AIO361"/>
      <c r="AIP361"/>
      <c r="AIQ361"/>
      <c r="AIR361"/>
      <c r="AIS361"/>
      <c r="AIT361"/>
      <c r="AIU361"/>
      <c r="AIV361"/>
      <c r="AIW361"/>
      <c r="AIX361"/>
      <c r="AIY361"/>
      <c r="AIZ361"/>
      <c r="AJA361"/>
      <c r="AJB361"/>
      <c r="AJC361"/>
      <c r="AJD361"/>
      <c r="AJE361"/>
      <c r="AJF361"/>
      <c r="AJG361"/>
      <c r="AJH361"/>
      <c r="AJI361"/>
      <c r="AJJ361"/>
      <c r="AJK361"/>
      <c r="AJL361"/>
      <c r="AJM361"/>
      <c r="AJN361"/>
      <c r="AJO361"/>
      <c r="AJP361"/>
      <c r="AJQ361"/>
      <c r="AJR361"/>
      <c r="AJS361"/>
      <c r="AJT361"/>
      <c r="AJU361"/>
      <c r="AJV361"/>
      <c r="AJW361"/>
      <c r="AJX361"/>
      <c r="AJY361"/>
      <c r="AJZ361"/>
      <c r="AKA361"/>
      <c r="AKB361"/>
      <c r="AKC361"/>
      <c r="AKD361"/>
      <c r="AKE361"/>
      <c r="AKF361"/>
      <c r="AKG361"/>
      <c r="AKH361"/>
      <c r="AKI361"/>
      <c r="AKJ361"/>
      <c r="AKK361"/>
      <c r="AKL361"/>
      <c r="AKM361"/>
      <c r="AKN361"/>
      <c r="AKO361"/>
      <c r="AKP361"/>
      <c r="AKQ361"/>
      <c r="AKR361"/>
      <c r="AKS361"/>
      <c r="AKT361"/>
      <c r="AKU361"/>
      <c r="AKV361"/>
      <c r="AKW361"/>
      <c r="AKX361"/>
      <c r="AKY361"/>
      <c r="AKZ361"/>
      <c r="ALA361"/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  <c r="ALX361"/>
      <c r="ALY361"/>
      <c r="ALZ361"/>
      <c r="AMA361"/>
      <c r="AMB361"/>
      <c r="AMC361"/>
      <c r="AMD361"/>
      <c r="AME361"/>
      <c r="AMF361"/>
      <c r="AMG361"/>
      <c r="AMH361"/>
      <c r="AMI361"/>
      <c r="AMJ361"/>
    </row>
    <row r="362" spans="1:1024">
      <c r="A362" s="19" t="s">
        <v>56</v>
      </c>
      <c r="B362" s="15">
        <v>0</v>
      </c>
      <c r="C362" s="29">
        <v>29507</v>
      </c>
      <c r="D362" s="29">
        <v>42613</v>
      </c>
      <c r="E362" s="29">
        <v>42620</v>
      </c>
      <c r="F362" s="19">
        <f t="shared" si="46"/>
        <v>7</v>
      </c>
      <c r="G362" s="19" t="str">
        <f t="shared" si="44"/>
        <v>35years, 10months</v>
      </c>
      <c r="H362" s="19" t="s">
        <v>54</v>
      </c>
      <c r="I362" s="19" t="s">
        <v>52</v>
      </c>
      <c r="J362" s="19">
        <v>0</v>
      </c>
      <c r="K362" s="19">
        <v>0</v>
      </c>
      <c r="L362" s="19">
        <v>0</v>
      </c>
      <c r="M362" s="19">
        <v>0</v>
      </c>
      <c r="N362" s="19">
        <v>0</v>
      </c>
      <c r="O362" s="19">
        <v>0</v>
      </c>
      <c r="P362" s="19">
        <v>0</v>
      </c>
      <c r="Q362" s="19">
        <v>0</v>
      </c>
      <c r="R362" s="19">
        <v>1</v>
      </c>
      <c r="S362" s="19">
        <v>0</v>
      </c>
      <c r="T362" s="19">
        <v>0</v>
      </c>
      <c r="U362" s="19">
        <v>1</v>
      </c>
      <c r="V362" s="19">
        <v>0</v>
      </c>
      <c r="W362" s="19">
        <v>0</v>
      </c>
      <c r="X362" s="19">
        <v>0</v>
      </c>
      <c r="Y362" s="19">
        <v>36.44</v>
      </c>
      <c r="Z362" s="19">
        <f t="shared" si="45"/>
        <v>1</v>
      </c>
      <c r="AA362" s="19">
        <v>1</v>
      </c>
      <c r="AB362" s="19">
        <v>0</v>
      </c>
      <c r="AC362" s="19">
        <v>0</v>
      </c>
      <c r="AD362" s="19">
        <v>0</v>
      </c>
      <c r="AE362" s="19">
        <v>0</v>
      </c>
      <c r="AF362" s="19">
        <v>0</v>
      </c>
      <c r="AG362" s="19">
        <v>0</v>
      </c>
      <c r="AH362" s="19">
        <v>0</v>
      </c>
      <c r="AI362" s="19">
        <v>0</v>
      </c>
      <c r="AJ362" s="19">
        <v>0</v>
      </c>
      <c r="AK362" s="19">
        <v>0</v>
      </c>
      <c r="AL362" s="19">
        <v>0</v>
      </c>
      <c r="AM362" s="19">
        <v>139</v>
      </c>
      <c r="AN362" s="19">
        <v>147</v>
      </c>
      <c r="AO362" s="19">
        <f t="shared" si="38"/>
        <v>0</v>
      </c>
      <c r="AP362" s="19">
        <f t="shared" si="39"/>
        <v>1</v>
      </c>
      <c r="AQ362" s="19">
        <v>0</v>
      </c>
      <c r="AR362" s="19">
        <v>7</v>
      </c>
      <c r="AS362" s="19">
        <v>0</v>
      </c>
      <c r="AT362" s="19">
        <v>0</v>
      </c>
      <c r="AU362" s="19">
        <f t="shared" si="40"/>
        <v>7</v>
      </c>
      <c r="AV362" s="19">
        <v>1</v>
      </c>
      <c r="AW362" s="19">
        <v>0</v>
      </c>
      <c r="AX362" s="19">
        <v>1</v>
      </c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  <c r="NG362"/>
      <c r="NH362"/>
      <c r="NI362"/>
      <c r="NJ362"/>
      <c r="NK362"/>
      <c r="NL362"/>
      <c r="NM362"/>
      <c r="NN362"/>
      <c r="NO362"/>
      <c r="NP362"/>
      <c r="NQ362"/>
      <c r="NR362"/>
      <c r="NS362"/>
      <c r="NT362"/>
      <c r="NU362"/>
      <c r="NV362"/>
      <c r="NW362"/>
      <c r="NX362"/>
      <c r="NY362"/>
      <c r="NZ362"/>
      <c r="OA362"/>
      <c r="OB362"/>
      <c r="OC362"/>
      <c r="OD362"/>
      <c r="OE362"/>
      <c r="OF362"/>
      <c r="OG362"/>
      <c r="OH362"/>
      <c r="OI362"/>
      <c r="OJ362"/>
      <c r="OK362"/>
      <c r="OL362"/>
      <c r="OM362"/>
      <c r="ON362"/>
      <c r="OO362"/>
      <c r="OP362"/>
      <c r="OQ362"/>
      <c r="OR362"/>
      <c r="OS362"/>
      <c r="OT362"/>
      <c r="OU362"/>
      <c r="OV362"/>
      <c r="OW362"/>
      <c r="OX362"/>
      <c r="OY362"/>
      <c r="OZ362"/>
      <c r="PA362"/>
      <c r="PB362"/>
      <c r="PC362"/>
      <c r="PD362"/>
      <c r="PE362"/>
      <c r="PF362"/>
      <c r="PG362"/>
      <c r="PH362"/>
      <c r="PI362"/>
      <c r="PJ362"/>
      <c r="PK362"/>
      <c r="PL362"/>
      <c r="PM362"/>
      <c r="PN362"/>
      <c r="PO362"/>
      <c r="PP362"/>
      <c r="PQ362"/>
      <c r="PR362"/>
      <c r="PS362"/>
      <c r="PT362"/>
      <c r="PU362"/>
      <c r="PV362"/>
      <c r="PW362"/>
      <c r="PX362"/>
      <c r="PY362"/>
      <c r="PZ362"/>
      <c r="QA362"/>
      <c r="QB362"/>
      <c r="QC362"/>
      <c r="QD362"/>
      <c r="QE362"/>
      <c r="QF362"/>
      <c r="QG362"/>
      <c r="QH362"/>
      <c r="QI362"/>
      <c r="QJ362"/>
      <c r="QK362"/>
      <c r="QL362"/>
      <c r="QM362"/>
      <c r="QN362"/>
      <c r="QO362"/>
      <c r="QP362"/>
      <c r="QQ362"/>
      <c r="QR362"/>
      <c r="QS362"/>
      <c r="QT362"/>
      <c r="QU362"/>
      <c r="QV362"/>
      <c r="QW362"/>
      <c r="QX362"/>
      <c r="QY362"/>
      <c r="QZ362"/>
      <c r="RA362"/>
      <c r="RB362"/>
      <c r="RC362"/>
      <c r="RD362"/>
      <c r="RE362"/>
      <c r="RF362"/>
      <c r="RG362"/>
      <c r="RH362"/>
      <c r="RI362"/>
      <c r="RJ362"/>
      <c r="RK362"/>
      <c r="RL362"/>
      <c r="RM362"/>
      <c r="RN362"/>
      <c r="RO362"/>
      <c r="RP362"/>
      <c r="RQ362"/>
      <c r="RR362"/>
      <c r="RS362"/>
      <c r="RT362"/>
      <c r="RU362"/>
      <c r="RV362"/>
      <c r="RW362"/>
      <c r="RX362"/>
      <c r="RY362"/>
      <c r="RZ362"/>
      <c r="SA362"/>
      <c r="SB362"/>
      <c r="SC362"/>
      <c r="SD362"/>
      <c r="SE362"/>
      <c r="SF362"/>
      <c r="SG362"/>
      <c r="SH362"/>
      <c r="SI362"/>
      <c r="SJ362"/>
      <c r="SK362"/>
      <c r="SL362"/>
      <c r="SM362"/>
      <c r="SN362"/>
      <c r="SO362"/>
      <c r="SP362"/>
      <c r="SQ362"/>
      <c r="SR362"/>
      <c r="SS362"/>
      <c r="ST362"/>
      <c r="SU362"/>
      <c r="SV362"/>
      <c r="SW362"/>
      <c r="SX362"/>
      <c r="SY362"/>
      <c r="SZ362"/>
      <c r="TA362"/>
      <c r="TB362"/>
      <c r="TC362"/>
      <c r="TD362"/>
      <c r="TE362"/>
      <c r="TF362"/>
      <c r="TG362"/>
      <c r="TH362"/>
      <c r="TI362"/>
      <c r="TJ362"/>
      <c r="TK362"/>
      <c r="TL362"/>
      <c r="TM362"/>
      <c r="TN362"/>
      <c r="TO362"/>
      <c r="TP362"/>
      <c r="TQ362"/>
      <c r="TR362"/>
      <c r="TS362"/>
      <c r="TT362"/>
      <c r="TU362"/>
      <c r="TV362"/>
      <c r="TW362"/>
      <c r="TX362"/>
      <c r="TY362"/>
      <c r="TZ362"/>
      <c r="UA362"/>
      <c r="UB362"/>
      <c r="UC362"/>
      <c r="UD362"/>
      <c r="UE362"/>
      <c r="UF362"/>
      <c r="UG362"/>
      <c r="UH362"/>
      <c r="UI362"/>
      <c r="UJ362"/>
      <c r="UK362"/>
      <c r="UL362"/>
      <c r="UM362"/>
      <c r="UN362"/>
      <c r="UO362"/>
      <c r="UP362"/>
      <c r="UQ362"/>
      <c r="UR362"/>
      <c r="US362"/>
      <c r="UT362"/>
      <c r="UU362"/>
      <c r="UV362"/>
      <c r="UW362"/>
      <c r="UX362"/>
      <c r="UY362"/>
      <c r="UZ362"/>
      <c r="VA362"/>
      <c r="VB362"/>
      <c r="VC362"/>
      <c r="VD362"/>
      <c r="VE362"/>
      <c r="VF362"/>
      <c r="VG362"/>
      <c r="VH362"/>
      <c r="VI362"/>
      <c r="VJ362"/>
      <c r="VK362"/>
      <c r="VL362"/>
      <c r="VM362"/>
      <c r="VN362"/>
      <c r="VO362"/>
      <c r="VP362"/>
      <c r="VQ362"/>
      <c r="VR362"/>
      <c r="VS362"/>
      <c r="VT362"/>
      <c r="VU362"/>
      <c r="VV362"/>
      <c r="VW362"/>
      <c r="VX362"/>
      <c r="VY362"/>
      <c r="VZ362"/>
      <c r="WA362"/>
      <c r="WB362"/>
      <c r="WC362"/>
      <c r="WD362"/>
      <c r="WE362"/>
      <c r="WF362"/>
      <c r="WG362"/>
      <c r="WH362"/>
      <c r="WI362"/>
      <c r="WJ362"/>
      <c r="WK362"/>
      <c r="WL362"/>
      <c r="WM362"/>
      <c r="WN362"/>
      <c r="WO362"/>
      <c r="WP362"/>
      <c r="WQ362"/>
      <c r="WR362"/>
      <c r="WS362"/>
      <c r="WT362"/>
      <c r="WU362"/>
      <c r="WV362"/>
      <c r="WW362"/>
      <c r="WX362"/>
      <c r="WY362"/>
      <c r="WZ362"/>
      <c r="XA362"/>
      <c r="XB362"/>
      <c r="XC362"/>
      <c r="XD362"/>
      <c r="XE362"/>
      <c r="XF362"/>
      <c r="XG362"/>
      <c r="XH362"/>
      <c r="XI362"/>
      <c r="XJ362"/>
      <c r="XK362"/>
      <c r="XL362"/>
      <c r="XM362"/>
      <c r="XN362"/>
      <c r="XO362"/>
      <c r="XP362"/>
      <c r="XQ362"/>
      <c r="XR362"/>
      <c r="XS362"/>
      <c r="XT362"/>
      <c r="XU362"/>
      <c r="XV362"/>
      <c r="XW362"/>
      <c r="XX362"/>
      <c r="XY362"/>
      <c r="XZ362"/>
      <c r="YA362"/>
      <c r="YB362"/>
      <c r="YC362"/>
      <c r="YD362"/>
      <c r="YE362"/>
      <c r="YF362"/>
      <c r="YG362"/>
      <c r="YH362"/>
      <c r="YI362"/>
      <c r="YJ362"/>
      <c r="YK362"/>
      <c r="YL362"/>
      <c r="YM362"/>
      <c r="YN362"/>
      <c r="YO362"/>
      <c r="YP362"/>
      <c r="YQ362"/>
      <c r="YR362"/>
      <c r="YS362"/>
      <c r="YT362"/>
      <c r="YU362"/>
      <c r="YV362"/>
      <c r="YW362"/>
      <c r="YX362"/>
      <c r="YY362"/>
      <c r="YZ362"/>
      <c r="ZA362"/>
      <c r="ZB362"/>
      <c r="ZC362"/>
      <c r="ZD362"/>
      <c r="ZE362"/>
      <c r="ZF362"/>
      <c r="ZG362"/>
      <c r="ZH362"/>
      <c r="ZI362"/>
      <c r="ZJ362"/>
      <c r="ZK362"/>
      <c r="ZL362"/>
      <c r="ZM362"/>
      <c r="ZN362"/>
      <c r="ZO362"/>
      <c r="ZP362"/>
      <c r="ZQ362"/>
      <c r="ZR362"/>
      <c r="ZS362"/>
      <c r="ZT362"/>
      <c r="ZU362"/>
      <c r="ZV362"/>
      <c r="ZW362"/>
      <c r="ZX362"/>
      <c r="ZY362"/>
      <c r="ZZ362"/>
      <c r="AAA362"/>
      <c r="AAB362"/>
      <c r="AAC362"/>
      <c r="AAD362"/>
      <c r="AAE362"/>
      <c r="AAF362"/>
      <c r="AAG362"/>
      <c r="AAH362"/>
      <c r="AAI362"/>
      <c r="AAJ362"/>
      <c r="AAK362"/>
      <c r="AAL362"/>
      <c r="AAM362"/>
      <c r="AAN362"/>
      <c r="AAO362"/>
      <c r="AAP362"/>
      <c r="AAQ362"/>
      <c r="AAR362"/>
      <c r="AAS362"/>
      <c r="AAT362"/>
      <c r="AAU362"/>
      <c r="AAV362"/>
      <c r="AAW362"/>
      <c r="AAX362"/>
      <c r="AAY362"/>
      <c r="AAZ362"/>
      <c r="ABA362"/>
      <c r="ABB362"/>
      <c r="ABC362"/>
      <c r="ABD362"/>
      <c r="ABE362"/>
      <c r="ABF362"/>
      <c r="ABG362"/>
      <c r="ABH362"/>
      <c r="ABI362"/>
      <c r="ABJ362"/>
      <c r="ABK362"/>
      <c r="ABL362"/>
      <c r="ABM362"/>
      <c r="ABN362"/>
      <c r="ABO362"/>
      <c r="ABP362"/>
      <c r="ABQ362"/>
      <c r="ABR362"/>
      <c r="ABS362"/>
      <c r="ABT362"/>
      <c r="ABU362"/>
      <c r="ABV362"/>
      <c r="ABW362"/>
      <c r="ABX362"/>
      <c r="ABY362"/>
      <c r="ABZ362"/>
      <c r="ACA362"/>
      <c r="ACB362"/>
      <c r="ACC362"/>
      <c r="ACD362"/>
      <c r="ACE362"/>
      <c r="ACF362"/>
      <c r="ACG362"/>
      <c r="ACH362"/>
      <c r="ACI362"/>
      <c r="ACJ362"/>
      <c r="ACK362"/>
      <c r="ACL362"/>
      <c r="ACM362"/>
      <c r="ACN362"/>
      <c r="ACO362"/>
      <c r="ACP362"/>
      <c r="ACQ362"/>
      <c r="ACR362"/>
      <c r="ACS362"/>
      <c r="ACT362"/>
      <c r="ACU362"/>
      <c r="ACV362"/>
      <c r="ACW362"/>
      <c r="ACX362"/>
      <c r="ACY362"/>
      <c r="ACZ362"/>
      <c r="ADA362"/>
      <c r="ADB362"/>
      <c r="ADC362"/>
      <c r="ADD362"/>
      <c r="ADE362"/>
      <c r="ADF362"/>
      <c r="ADG362"/>
      <c r="ADH362"/>
      <c r="ADI362"/>
      <c r="ADJ362"/>
      <c r="ADK362"/>
      <c r="ADL362"/>
      <c r="ADM362"/>
      <c r="ADN362"/>
      <c r="ADO362"/>
      <c r="ADP362"/>
      <c r="ADQ362"/>
      <c r="ADR362"/>
      <c r="ADS362"/>
      <c r="ADT362"/>
      <c r="ADU362"/>
      <c r="ADV362"/>
      <c r="ADW362"/>
      <c r="ADX362"/>
      <c r="ADY362"/>
      <c r="ADZ362"/>
      <c r="AEA362"/>
      <c r="AEB362"/>
      <c r="AEC362"/>
      <c r="AED362"/>
      <c r="AEE362"/>
      <c r="AEF362"/>
      <c r="AEG362"/>
      <c r="AEH362"/>
      <c r="AEI362"/>
      <c r="AEJ362"/>
      <c r="AEK362"/>
      <c r="AEL362"/>
      <c r="AEM362"/>
      <c r="AEN362"/>
      <c r="AEO362"/>
      <c r="AEP362"/>
      <c r="AEQ362"/>
      <c r="AER362"/>
      <c r="AES362"/>
      <c r="AET362"/>
      <c r="AEU362"/>
      <c r="AEV362"/>
      <c r="AEW362"/>
      <c r="AEX362"/>
      <c r="AEY362"/>
      <c r="AEZ362"/>
      <c r="AFA362"/>
      <c r="AFB362"/>
      <c r="AFC362"/>
      <c r="AFD362"/>
      <c r="AFE362"/>
      <c r="AFF362"/>
      <c r="AFG362"/>
      <c r="AFH362"/>
      <c r="AFI362"/>
      <c r="AFJ362"/>
      <c r="AFK362"/>
      <c r="AFL362"/>
      <c r="AFM362"/>
      <c r="AFN362"/>
      <c r="AFO362"/>
      <c r="AFP362"/>
      <c r="AFQ362"/>
      <c r="AFR362"/>
      <c r="AFS362"/>
      <c r="AFT362"/>
      <c r="AFU362"/>
      <c r="AFV362"/>
      <c r="AFW362"/>
      <c r="AFX362"/>
      <c r="AFY362"/>
      <c r="AFZ362"/>
      <c r="AGA362"/>
      <c r="AGB362"/>
      <c r="AGC362"/>
      <c r="AGD362"/>
      <c r="AGE362"/>
      <c r="AGF362"/>
      <c r="AGG362"/>
      <c r="AGH362"/>
      <c r="AGI362"/>
      <c r="AGJ362"/>
      <c r="AGK362"/>
      <c r="AGL362"/>
      <c r="AGM362"/>
      <c r="AGN362"/>
      <c r="AGO362"/>
      <c r="AGP362"/>
      <c r="AGQ362"/>
      <c r="AGR362"/>
      <c r="AGS362"/>
      <c r="AGT362"/>
      <c r="AGU362"/>
      <c r="AGV362"/>
      <c r="AGW362"/>
      <c r="AGX362"/>
      <c r="AGY362"/>
      <c r="AGZ362"/>
      <c r="AHA362"/>
      <c r="AHB362"/>
      <c r="AHC362"/>
      <c r="AHD362"/>
      <c r="AHE362"/>
      <c r="AHF362"/>
      <c r="AHG362"/>
      <c r="AHH362"/>
      <c r="AHI362"/>
      <c r="AHJ362"/>
      <c r="AHK362"/>
      <c r="AHL362"/>
      <c r="AHM362"/>
      <c r="AHN362"/>
      <c r="AHO362"/>
      <c r="AHP362"/>
      <c r="AHQ362"/>
      <c r="AHR362"/>
      <c r="AHS362"/>
      <c r="AHT362"/>
      <c r="AHU362"/>
      <c r="AHV362"/>
      <c r="AHW362"/>
      <c r="AHX362"/>
      <c r="AHY362"/>
      <c r="AHZ362"/>
      <c r="AIA362"/>
      <c r="AIB362"/>
      <c r="AIC362"/>
      <c r="AID362"/>
      <c r="AIE362"/>
      <c r="AIF362"/>
      <c r="AIG362"/>
      <c r="AIH362"/>
      <c r="AII362"/>
      <c r="AIJ362"/>
      <c r="AIK362"/>
      <c r="AIL362"/>
      <c r="AIM362"/>
      <c r="AIN362"/>
      <c r="AIO362"/>
      <c r="AIP362"/>
      <c r="AIQ362"/>
      <c r="AIR362"/>
      <c r="AIS362"/>
      <c r="AIT362"/>
      <c r="AIU362"/>
      <c r="AIV362"/>
      <c r="AIW362"/>
      <c r="AIX362"/>
      <c r="AIY362"/>
      <c r="AIZ362"/>
      <c r="AJA362"/>
      <c r="AJB362"/>
      <c r="AJC362"/>
      <c r="AJD362"/>
      <c r="AJE362"/>
      <c r="AJF362"/>
      <c r="AJG362"/>
      <c r="AJH362"/>
      <c r="AJI362"/>
      <c r="AJJ362"/>
      <c r="AJK362"/>
      <c r="AJL362"/>
      <c r="AJM362"/>
      <c r="AJN362"/>
      <c r="AJO362"/>
      <c r="AJP362"/>
      <c r="AJQ362"/>
      <c r="AJR362"/>
      <c r="AJS362"/>
      <c r="AJT362"/>
      <c r="AJU362"/>
      <c r="AJV362"/>
      <c r="AJW362"/>
      <c r="AJX362"/>
      <c r="AJY362"/>
      <c r="AJZ362"/>
      <c r="AKA362"/>
      <c r="AKB362"/>
      <c r="AKC362"/>
      <c r="AKD362"/>
      <c r="AKE362"/>
      <c r="AKF362"/>
      <c r="AKG362"/>
      <c r="AKH362"/>
      <c r="AKI362"/>
      <c r="AKJ362"/>
      <c r="AKK362"/>
      <c r="AKL362"/>
      <c r="AKM362"/>
      <c r="AKN362"/>
      <c r="AKO362"/>
      <c r="AKP362"/>
      <c r="AKQ362"/>
      <c r="AKR362"/>
      <c r="AKS362"/>
      <c r="AKT362"/>
      <c r="AKU362"/>
      <c r="AKV362"/>
      <c r="AKW362"/>
      <c r="AKX362"/>
      <c r="AKY362"/>
      <c r="AKZ362"/>
      <c r="ALA362"/>
      <c r="ALB362"/>
      <c r="ALC362"/>
      <c r="ALD362"/>
      <c r="ALE362"/>
      <c r="ALF362"/>
      <c r="ALG362"/>
      <c r="ALH362"/>
      <c r="ALI362"/>
      <c r="ALJ362"/>
      <c r="ALK362"/>
      <c r="ALL362"/>
      <c r="ALM362"/>
      <c r="ALN362"/>
      <c r="ALO362"/>
      <c r="ALP362"/>
      <c r="ALQ362"/>
      <c r="ALR362"/>
      <c r="ALS362"/>
      <c r="ALT362"/>
      <c r="ALU362"/>
      <c r="ALV362"/>
      <c r="ALW362"/>
      <c r="ALX362"/>
      <c r="ALY362"/>
      <c r="ALZ362"/>
      <c r="AMA362"/>
      <c r="AMB362"/>
      <c r="AMC362"/>
      <c r="AMD362"/>
      <c r="AME362"/>
      <c r="AMF362"/>
      <c r="AMG362"/>
      <c r="AMH362"/>
      <c r="AMI362"/>
      <c r="AMJ362"/>
    </row>
    <row r="363" spans="1:1024">
      <c r="A363" s="19" t="s">
        <v>56</v>
      </c>
      <c r="B363" s="15">
        <v>0</v>
      </c>
      <c r="C363" s="29">
        <v>23223</v>
      </c>
      <c r="D363" s="29">
        <v>42487</v>
      </c>
      <c r="E363" s="29">
        <v>42493</v>
      </c>
      <c r="F363" s="19">
        <f t="shared" si="46"/>
        <v>6</v>
      </c>
      <c r="G363" s="19" t="str">
        <f t="shared" si="44"/>
        <v>52years, 8months</v>
      </c>
      <c r="H363" s="19" t="s">
        <v>54</v>
      </c>
      <c r="I363" s="19" t="s">
        <v>52</v>
      </c>
      <c r="J363" s="19">
        <v>0</v>
      </c>
      <c r="K363" s="19">
        <v>0</v>
      </c>
      <c r="L363" s="19">
        <v>1</v>
      </c>
      <c r="M363" s="19">
        <v>0</v>
      </c>
      <c r="N363" s="19">
        <v>0</v>
      </c>
      <c r="O363" s="19">
        <v>0</v>
      </c>
      <c r="P363" s="19">
        <v>0</v>
      </c>
      <c r="Q363" s="19">
        <v>0</v>
      </c>
      <c r="R363" s="19">
        <v>1</v>
      </c>
      <c r="S363" s="19">
        <v>0</v>
      </c>
      <c r="T363" s="19">
        <v>0</v>
      </c>
      <c r="U363" s="19">
        <v>1</v>
      </c>
      <c r="V363" s="19">
        <v>0</v>
      </c>
      <c r="W363" s="19">
        <v>0</v>
      </c>
      <c r="X363" s="19">
        <v>0</v>
      </c>
      <c r="Y363" s="19">
        <v>30.31</v>
      </c>
      <c r="Z363" s="19">
        <f t="shared" si="45"/>
        <v>1</v>
      </c>
      <c r="AA363" s="19">
        <v>0</v>
      </c>
      <c r="AB363" s="19">
        <v>0</v>
      </c>
      <c r="AC363" s="19">
        <v>0</v>
      </c>
      <c r="AD363" s="19">
        <v>0</v>
      </c>
      <c r="AE363" s="19">
        <v>0</v>
      </c>
      <c r="AF363" s="19">
        <v>0</v>
      </c>
      <c r="AG363" s="19">
        <v>0</v>
      </c>
      <c r="AH363" s="19">
        <v>0</v>
      </c>
      <c r="AI363" s="19">
        <v>0</v>
      </c>
      <c r="AJ363" s="19">
        <v>0</v>
      </c>
      <c r="AK363" s="19">
        <v>0</v>
      </c>
      <c r="AL363" s="19">
        <v>0</v>
      </c>
      <c r="AM363" s="19">
        <v>139</v>
      </c>
      <c r="AN363" s="19">
        <v>141</v>
      </c>
      <c r="AO363" s="19">
        <f t="shared" si="38"/>
        <v>0</v>
      </c>
      <c r="AP363" s="19">
        <f t="shared" si="39"/>
        <v>0</v>
      </c>
      <c r="AQ363" s="19">
        <v>0</v>
      </c>
      <c r="AR363" s="19">
        <v>6</v>
      </c>
      <c r="AS363" s="19">
        <v>0</v>
      </c>
      <c r="AT363" s="19">
        <v>0</v>
      </c>
      <c r="AU363" s="19">
        <f t="shared" si="40"/>
        <v>6</v>
      </c>
      <c r="AV363" s="19">
        <v>0</v>
      </c>
      <c r="AW363" s="19">
        <v>0</v>
      </c>
      <c r="AX363" s="19">
        <v>0</v>
      </c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  <c r="NG363"/>
      <c r="NH363"/>
      <c r="NI363"/>
      <c r="NJ363"/>
      <c r="NK363"/>
      <c r="NL363"/>
      <c r="NM363"/>
      <c r="NN363"/>
      <c r="NO363"/>
      <c r="NP363"/>
      <c r="NQ363"/>
      <c r="NR363"/>
      <c r="NS363"/>
      <c r="NT363"/>
      <c r="NU363"/>
      <c r="NV363"/>
      <c r="NW363"/>
      <c r="NX363"/>
      <c r="NY363"/>
      <c r="NZ363"/>
      <c r="OA363"/>
      <c r="OB363"/>
      <c r="OC363"/>
      <c r="OD363"/>
      <c r="OE363"/>
      <c r="OF363"/>
      <c r="OG363"/>
      <c r="OH363"/>
      <c r="OI363"/>
      <c r="OJ363"/>
      <c r="OK363"/>
      <c r="OL363"/>
      <c r="OM363"/>
      <c r="ON363"/>
      <c r="OO363"/>
      <c r="OP363"/>
      <c r="OQ363"/>
      <c r="OR363"/>
      <c r="OS363"/>
      <c r="OT363"/>
      <c r="OU363"/>
      <c r="OV363"/>
      <c r="OW363"/>
      <c r="OX363"/>
      <c r="OY363"/>
      <c r="OZ363"/>
      <c r="PA363"/>
      <c r="PB363"/>
      <c r="PC363"/>
      <c r="PD363"/>
      <c r="PE363"/>
      <c r="PF363"/>
      <c r="PG363"/>
      <c r="PH363"/>
      <c r="PI363"/>
      <c r="PJ363"/>
      <c r="PK363"/>
      <c r="PL363"/>
      <c r="PM363"/>
      <c r="PN363"/>
      <c r="PO363"/>
      <c r="PP363"/>
      <c r="PQ363"/>
      <c r="PR363"/>
      <c r="PS363"/>
      <c r="PT363"/>
      <c r="PU363"/>
      <c r="PV363"/>
      <c r="PW363"/>
      <c r="PX363"/>
      <c r="PY363"/>
      <c r="PZ363"/>
      <c r="QA363"/>
      <c r="QB363"/>
      <c r="QC363"/>
      <c r="QD363"/>
      <c r="QE363"/>
      <c r="QF363"/>
      <c r="QG363"/>
      <c r="QH363"/>
      <c r="QI363"/>
      <c r="QJ363"/>
      <c r="QK363"/>
      <c r="QL363"/>
      <c r="QM363"/>
      <c r="QN363"/>
      <c r="QO363"/>
      <c r="QP363"/>
      <c r="QQ363"/>
      <c r="QR363"/>
      <c r="QS363"/>
      <c r="QT363"/>
      <c r="QU363"/>
      <c r="QV363"/>
      <c r="QW363"/>
      <c r="QX363"/>
      <c r="QY363"/>
      <c r="QZ363"/>
      <c r="RA363"/>
      <c r="RB363"/>
      <c r="RC363"/>
      <c r="RD363"/>
      <c r="RE363"/>
      <c r="RF363"/>
      <c r="RG363"/>
      <c r="RH363"/>
      <c r="RI363"/>
      <c r="RJ363"/>
      <c r="RK363"/>
      <c r="RL363"/>
      <c r="RM363"/>
      <c r="RN363"/>
      <c r="RO363"/>
      <c r="RP363"/>
      <c r="RQ363"/>
      <c r="RR363"/>
      <c r="RS363"/>
      <c r="RT363"/>
      <c r="RU363"/>
      <c r="RV363"/>
      <c r="RW363"/>
      <c r="RX363"/>
      <c r="RY363"/>
      <c r="RZ363"/>
      <c r="SA363"/>
      <c r="SB363"/>
      <c r="SC363"/>
      <c r="SD363"/>
      <c r="SE363"/>
      <c r="SF363"/>
      <c r="SG363"/>
      <c r="SH363"/>
      <c r="SI363"/>
      <c r="SJ363"/>
      <c r="SK363"/>
      <c r="SL363"/>
      <c r="SM363"/>
      <c r="SN363"/>
      <c r="SO363"/>
      <c r="SP363"/>
      <c r="SQ363"/>
      <c r="SR363"/>
      <c r="SS363"/>
      <c r="ST363"/>
      <c r="SU363"/>
      <c r="SV363"/>
      <c r="SW363"/>
      <c r="SX363"/>
      <c r="SY363"/>
      <c r="SZ363"/>
      <c r="TA363"/>
      <c r="TB363"/>
      <c r="TC363"/>
      <c r="TD363"/>
      <c r="TE363"/>
      <c r="TF363"/>
      <c r="TG363"/>
      <c r="TH363"/>
      <c r="TI363"/>
      <c r="TJ363"/>
      <c r="TK363"/>
      <c r="TL363"/>
      <c r="TM363"/>
      <c r="TN363"/>
      <c r="TO363"/>
      <c r="TP363"/>
      <c r="TQ363"/>
      <c r="TR363"/>
      <c r="TS363"/>
      <c r="TT363"/>
      <c r="TU363"/>
      <c r="TV363"/>
      <c r="TW363"/>
      <c r="TX363"/>
      <c r="TY363"/>
      <c r="TZ363"/>
      <c r="UA363"/>
      <c r="UB363"/>
      <c r="UC363"/>
      <c r="UD363"/>
      <c r="UE363"/>
      <c r="UF363"/>
      <c r="UG363"/>
      <c r="UH363"/>
      <c r="UI363"/>
      <c r="UJ363"/>
      <c r="UK363"/>
      <c r="UL363"/>
      <c r="UM363"/>
      <c r="UN363"/>
      <c r="UO363"/>
      <c r="UP363"/>
      <c r="UQ363"/>
      <c r="UR363"/>
      <c r="US363"/>
      <c r="UT363"/>
      <c r="UU363"/>
      <c r="UV363"/>
      <c r="UW363"/>
      <c r="UX363"/>
      <c r="UY363"/>
      <c r="UZ363"/>
      <c r="VA363"/>
      <c r="VB363"/>
      <c r="VC363"/>
      <c r="VD363"/>
      <c r="VE363"/>
      <c r="VF363"/>
      <c r="VG363"/>
      <c r="VH363"/>
      <c r="VI363"/>
      <c r="VJ363"/>
      <c r="VK363"/>
      <c r="VL363"/>
      <c r="VM363"/>
      <c r="VN363"/>
      <c r="VO363"/>
      <c r="VP363"/>
      <c r="VQ363"/>
      <c r="VR363"/>
      <c r="VS363"/>
      <c r="VT363"/>
      <c r="VU363"/>
      <c r="VV363"/>
      <c r="VW363"/>
      <c r="VX363"/>
      <c r="VY363"/>
      <c r="VZ363"/>
      <c r="WA363"/>
      <c r="WB363"/>
      <c r="WC363"/>
      <c r="WD363"/>
      <c r="WE363"/>
      <c r="WF363"/>
      <c r="WG363"/>
      <c r="WH363"/>
      <c r="WI363"/>
      <c r="WJ363"/>
      <c r="WK363"/>
      <c r="WL363"/>
      <c r="WM363"/>
      <c r="WN363"/>
      <c r="WO363"/>
      <c r="WP363"/>
      <c r="WQ363"/>
      <c r="WR363"/>
      <c r="WS363"/>
      <c r="WT363"/>
      <c r="WU363"/>
      <c r="WV363"/>
      <c r="WW363"/>
      <c r="WX363"/>
      <c r="WY363"/>
      <c r="WZ363"/>
      <c r="XA363"/>
      <c r="XB363"/>
      <c r="XC363"/>
      <c r="XD363"/>
      <c r="XE363"/>
      <c r="XF363"/>
      <c r="XG363"/>
      <c r="XH363"/>
      <c r="XI363"/>
      <c r="XJ363"/>
      <c r="XK363"/>
      <c r="XL363"/>
      <c r="XM363"/>
      <c r="XN363"/>
      <c r="XO363"/>
      <c r="XP363"/>
      <c r="XQ363"/>
      <c r="XR363"/>
      <c r="XS363"/>
      <c r="XT363"/>
      <c r="XU363"/>
      <c r="XV363"/>
      <c r="XW363"/>
      <c r="XX363"/>
      <c r="XY363"/>
      <c r="XZ363"/>
      <c r="YA363"/>
      <c r="YB363"/>
      <c r="YC363"/>
      <c r="YD363"/>
      <c r="YE363"/>
      <c r="YF363"/>
      <c r="YG363"/>
      <c r="YH363"/>
      <c r="YI363"/>
      <c r="YJ363"/>
      <c r="YK363"/>
      <c r="YL363"/>
      <c r="YM363"/>
      <c r="YN363"/>
      <c r="YO363"/>
      <c r="YP363"/>
      <c r="YQ363"/>
      <c r="YR363"/>
      <c r="YS363"/>
      <c r="YT363"/>
      <c r="YU363"/>
      <c r="YV363"/>
      <c r="YW363"/>
      <c r="YX363"/>
      <c r="YY363"/>
      <c r="YZ363"/>
      <c r="ZA363"/>
      <c r="ZB363"/>
      <c r="ZC363"/>
      <c r="ZD363"/>
      <c r="ZE363"/>
      <c r="ZF363"/>
      <c r="ZG363"/>
      <c r="ZH363"/>
      <c r="ZI363"/>
      <c r="ZJ363"/>
      <c r="ZK363"/>
      <c r="ZL363"/>
      <c r="ZM363"/>
      <c r="ZN363"/>
      <c r="ZO363"/>
      <c r="ZP363"/>
      <c r="ZQ363"/>
      <c r="ZR363"/>
      <c r="ZS363"/>
      <c r="ZT363"/>
      <c r="ZU363"/>
      <c r="ZV363"/>
      <c r="ZW363"/>
      <c r="ZX363"/>
      <c r="ZY363"/>
      <c r="ZZ363"/>
      <c r="AAA363"/>
      <c r="AAB363"/>
      <c r="AAC363"/>
      <c r="AAD363"/>
      <c r="AAE363"/>
      <c r="AAF363"/>
      <c r="AAG363"/>
      <c r="AAH363"/>
      <c r="AAI363"/>
      <c r="AAJ363"/>
      <c r="AAK363"/>
      <c r="AAL363"/>
      <c r="AAM363"/>
      <c r="AAN363"/>
      <c r="AAO363"/>
      <c r="AAP363"/>
      <c r="AAQ363"/>
      <c r="AAR363"/>
      <c r="AAS363"/>
      <c r="AAT363"/>
      <c r="AAU363"/>
      <c r="AAV363"/>
      <c r="AAW363"/>
      <c r="AAX363"/>
      <c r="AAY363"/>
      <c r="AAZ363"/>
      <c r="ABA363"/>
      <c r="ABB363"/>
      <c r="ABC363"/>
      <c r="ABD363"/>
      <c r="ABE363"/>
      <c r="ABF363"/>
      <c r="ABG363"/>
      <c r="ABH363"/>
      <c r="ABI363"/>
      <c r="ABJ363"/>
      <c r="ABK363"/>
      <c r="ABL363"/>
      <c r="ABM363"/>
      <c r="ABN363"/>
      <c r="ABO363"/>
      <c r="ABP363"/>
      <c r="ABQ363"/>
      <c r="ABR363"/>
      <c r="ABS363"/>
      <c r="ABT363"/>
      <c r="ABU363"/>
      <c r="ABV363"/>
      <c r="ABW363"/>
      <c r="ABX363"/>
      <c r="ABY363"/>
      <c r="ABZ363"/>
      <c r="ACA363"/>
      <c r="ACB363"/>
      <c r="ACC363"/>
      <c r="ACD363"/>
      <c r="ACE363"/>
      <c r="ACF363"/>
      <c r="ACG363"/>
      <c r="ACH363"/>
      <c r="ACI363"/>
      <c r="ACJ363"/>
      <c r="ACK363"/>
      <c r="ACL363"/>
      <c r="ACM363"/>
      <c r="ACN363"/>
      <c r="ACO363"/>
      <c r="ACP363"/>
      <c r="ACQ363"/>
      <c r="ACR363"/>
      <c r="ACS363"/>
      <c r="ACT363"/>
      <c r="ACU363"/>
      <c r="ACV363"/>
      <c r="ACW363"/>
      <c r="ACX363"/>
      <c r="ACY363"/>
      <c r="ACZ363"/>
      <c r="ADA363"/>
      <c r="ADB363"/>
      <c r="ADC363"/>
      <c r="ADD363"/>
      <c r="ADE363"/>
      <c r="ADF363"/>
      <c r="ADG363"/>
      <c r="ADH363"/>
      <c r="ADI363"/>
      <c r="ADJ363"/>
      <c r="ADK363"/>
      <c r="ADL363"/>
      <c r="ADM363"/>
      <c r="ADN363"/>
      <c r="ADO363"/>
      <c r="ADP363"/>
      <c r="ADQ363"/>
      <c r="ADR363"/>
      <c r="ADS363"/>
      <c r="ADT363"/>
      <c r="ADU363"/>
      <c r="ADV363"/>
      <c r="ADW363"/>
      <c r="ADX363"/>
      <c r="ADY363"/>
      <c r="ADZ363"/>
      <c r="AEA363"/>
      <c r="AEB363"/>
      <c r="AEC363"/>
      <c r="AED363"/>
      <c r="AEE363"/>
      <c r="AEF363"/>
      <c r="AEG363"/>
      <c r="AEH363"/>
      <c r="AEI363"/>
      <c r="AEJ363"/>
      <c r="AEK363"/>
      <c r="AEL363"/>
      <c r="AEM363"/>
      <c r="AEN363"/>
      <c r="AEO363"/>
      <c r="AEP363"/>
      <c r="AEQ363"/>
      <c r="AER363"/>
      <c r="AES363"/>
      <c r="AET363"/>
      <c r="AEU363"/>
      <c r="AEV363"/>
      <c r="AEW363"/>
      <c r="AEX363"/>
      <c r="AEY363"/>
      <c r="AEZ363"/>
      <c r="AFA363"/>
      <c r="AFB363"/>
      <c r="AFC363"/>
      <c r="AFD363"/>
      <c r="AFE363"/>
      <c r="AFF363"/>
      <c r="AFG363"/>
      <c r="AFH363"/>
      <c r="AFI363"/>
      <c r="AFJ363"/>
      <c r="AFK363"/>
      <c r="AFL363"/>
      <c r="AFM363"/>
      <c r="AFN363"/>
      <c r="AFO363"/>
      <c r="AFP363"/>
      <c r="AFQ363"/>
      <c r="AFR363"/>
      <c r="AFS363"/>
      <c r="AFT363"/>
      <c r="AFU363"/>
      <c r="AFV363"/>
      <c r="AFW363"/>
      <c r="AFX363"/>
      <c r="AFY363"/>
      <c r="AFZ363"/>
      <c r="AGA363"/>
      <c r="AGB363"/>
      <c r="AGC363"/>
      <c r="AGD363"/>
      <c r="AGE363"/>
      <c r="AGF363"/>
      <c r="AGG363"/>
      <c r="AGH363"/>
      <c r="AGI363"/>
      <c r="AGJ363"/>
      <c r="AGK363"/>
      <c r="AGL363"/>
      <c r="AGM363"/>
      <c r="AGN363"/>
      <c r="AGO363"/>
      <c r="AGP363"/>
      <c r="AGQ363"/>
      <c r="AGR363"/>
      <c r="AGS363"/>
      <c r="AGT363"/>
      <c r="AGU363"/>
      <c r="AGV363"/>
      <c r="AGW363"/>
      <c r="AGX363"/>
      <c r="AGY363"/>
      <c r="AGZ363"/>
      <c r="AHA363"/>
      <c r="AHB363"/>
      <c r="AHC363"/>
      <c r="AHD363"/>
      <c r="AHE363"/>
      <c r="AHF363"/>
      <c r="AHG363"/>
      <c r="AHH363"/>
      <c r="AHI363"/>
      <c r="AHJ363"/>
      <c r="AHK363"/>
      <c r="AHL363"/>
      <c r="AHM363"/>
      <c r="AHN363"/>
      <c r="AHO363"/>
      <c r="AHP363"/>
      <c r="AHQ363"/>
      <c r="AHR363"/>
      <c r="AHS363"/>
      <c r="AHT363"/>
      <c r="AHU363"/>
      <c r="AHV363"/>
      <c r="AHW363"/>
      <c r="AHX363"/>
      <c r="AHY363"/>
      <c r="AHZ363"/>
      <c r="AIA363"/>
      <c r="AIB363"/>
      <c r="AIC363"/>
      <c r="AID363"/>
      <c r="AIE363"/>
      <c r="AIF363"/>
      <c r="AIG363"/>
      <c r="AIH363"/>
      <c r="AII363"/>
      <c r="AIJ363"/>
      <c r="AIK363"/>
      <c r="AIL363"/>
      <c r="AIM363"/>
      <c r="AIN363"/>
      <c r="AIO363"/>
      <c r="AIP363"/>
      <c r="AIQ363"/>
      <c r="AIR363"/>
      <c r="AIS363"/>
      <c r="AIT363"/>
      <c r="AIU363"/>
      <c r="AIV363"/>
      <c r="AIW363"/>
      <c r="AIX363"/>
      <c r="AIY363"/>
      <c r="AIZ363"/>
      <c r="AJA363"/>
      <c r="AJB363"/>
      <c r="AJC363"/>
      <c r="AJD363"/>
      <c r="AJE363"/>
      <c r="AJF363"/>
      <c r="AJG363"/>
      <c r="AJH363"/>
      <c r="AJI363"/>
      <c r="AJJ363"/>
      <c r="AJK363"/>
      <c r="AJL363"/>
      <c r="AJM363"/>
      <c r="AJN363"/>
      <c r="AJO363"/>
      <c r="AJP363"/>
      <c r="AJQ363"/>
      <c r="AJR363"/>
      <c r="AJS363"/>
      <c r="AJT363"/>
      <c r="AJU363"/>
      <c r="AJV363"/>
      <c r="AJW363"/>
      <c r="AJX363"/>
      <c r="AJY363"/>
      <c r="AJZ363"/>
      <c r="AKA363"/>
      <c r="AKB363"/>
      <c r="AKC363"/>
      <c r="AKD363"/>
      <c r="AKE363"/>
      <c r="AKF363"/>
      <c r="AKG363"/>
      <c r="AKH363"/>
      <c r="AKI363"/>
      <c r="AKJ363"/>
      <c r="AKK363"/>
      <c r="AKL363"/>
      <c r="AKM363"/>
      <c r="AKN363"/>
      <c r="AKO363"/>
      <c r="AKP363"/>
      <c r="AKQ363"/>
      <c r="AKR363"/>
      <c r="AKS363"/>
      <c r="AKT363"/>
      <c r="AKU363"/>
      <c r="AKV363"/>
      <c r="AKW363"/>
      <c r="AKX363"/>
      <c r="AKY363"/>
      <c r="AKZ363"/>
      <c r="ALA363"/>
      <c r="ALB363"/>
      <c r="ALC363"/>
      <c r="ALD363"/>
      <c r="ALE363"/>
      <c r="ALF363"/>
      <c r="ALG363"/>
      <c r="ALH363"/>
      <c r="ALI363"/>
      <c r="ALJ363"/>
      <c r="ALK363"/>
      <c r="ALL363"/>
      <c r="ALM363"/>
      <c r="ALN363"/>
      <c r="ALO363"/>
      <c r="ALP363"/>
      <c r="ALQ363"/>
      <c r="ALR363"/>
      <c r="ALS363"/>
      <c r="ALT363"/>
      <c r="ALU363"/>
      <c r="ALV363"/>
      <c r="ALW363"/>
      <c r="ALX363"/>
      <c r="ALY363"/>
      <c r="ALZ363"/>
      <c r="AMA363"/>
      <c r="AMB363"/>
      <c r="AMC363"/>
      <c r="AMD363"/>
      <c r="AME363"/>
      <c r="AMF363"/>
      <c r="AMG363"/>
      <c r="AMH363"/>
      <c r="AMI363"/>
      <c r="AMJ363"/>
    </row>
    <row r="364" spans="1:1024">
      <c r="A364" s="19" t="s">
        <v>55</v>
      </c>
      <c r="B364" s="15">
        <v>1</v>
      </c>
      <c r="C364" s="29">
        <v>20186</v>
      </c>
      <c r="D364" s="29">
        <v>42753</v>
      </c>
      <c r="E364" s="29">
        <v>42755</v>
      </c>
      <c r="F364" s="19">
        <f t="shared" si="46"/>
        <v>2</v>
      </c>
      <c r="G364" s="19" t="str">
        <f t="shared" si="44"/>
        <v>61years, 9months</v>
      </c>
      <c r="H364" s="19" t="s">
        <v>51</v>
      </c>
      <c r="I364" s="19" t="s">
        <v>52</v>
      </c>
      <c r="J364" s="19">
        <v>0</v>
      </c>
      <c r="K364" s="19">
        <v>0</v>
      </c>
      <c r="L364" s="19">
        <v>0</v>
      </c>
      <c r="M364" s="19">
        <v>0</v>
      </c>
      <c r="N364" s="19">
        <v>0</v>
      </c>
      <c r="O364" s="19">
        <v>0</v>
      </c>
      <c r="P364" s="19">
        <v>0</v>
      </c>
      <c r="Q364" s="19">
        <v>0</v>
      </c>
      <c r="R364" s="19">
        <v>0</v>
      </c>
      <c r="S364" s="19">
        <v>0</v>
      </c>
      <c r="T364" s="19">
        <v>0</v>
      </c>
      <c r="U364" s="19">
        <v>1</v>
      </c>
      <c r="V364" s="19">
        <v>0</v>
      </c>
      <c r="W364" s="19">
        <v>0</v>
      </c>
      <c r="X364" s="19">
        <v>0</v>
      </c>
      <c r="Y364" s="19">
        <v>32.549999999999997</v>
      </c>
      <c r="Z364" s="19">
        <f t="shared" si="45"/>
        <v>1</v>
      </c>
      <c r="AA364" s="19">
        <v>0</v>
      </c>
      <c r="AB364" s="19">
        <v>0</v>
      </c>
      <c r="AC364" s="19">
        <v>0</v>
      </c>
      <c r="AD364" s="19">
        <v>0</v>
      </c>
      <c r="AE364" s="19">
        <v>0</v>
      </c>
      <c r="AF364" s="19">
        <v>0</v>
      </c>
      <c r="AG364" s="19">
        <v>0</v>
      </c>
      <c r="AH364" s="19">
        <v>0</v>
      </c>
      <c r="AI364" s="19">
        <v>0</v>
      </c>
      <c r="AJ364" s="19">
        <v>0</v>
      </c>
      <c r="AK364" s="19">
        <v>0</v>
      </c>
      <c r="AL364" s="19">
        <v>0</v>
      </c>
      <c r="AM364" s="19">
        <v>137</v>
      </c>
      <c r="AN364" s="19">
        <v>141</v>
      </c>
      <c r="AO364" s="19">
        <f t="shared" ref="AO364:AO401" si="47">IF(AM364=999,999,IF(AM364&lt;135,1,0))</f>
        <v>0</v>
      </c>
      <c r="AP364" s="19">
        <f t="shared" ref="AP364:AP401" si="48">IF(AN364=999,999,IF(AN364&gt;145,1,0))</f>
        <v>0</v>
      </c>
      <c r="AQ364" s="19">
        <v>0</v>
      </c>
      <c r="AR364" s="19">
        <v>2</v>
      </c>
      <c r="AS364" s="19">
        <v>0</v>
      </c>
      <c r="AT364" s="19">
        <v>0</v>
      </c>
      <c r="AU364" s="19">
        <f t="shared" si="40"/>
        <v>2</v>
      </c>
      <c r="AV364" s="19">
        <v>1</v>
      </c>
      <c r="AW364" s="19">
        <v>0</v>
      </c>
      <c r="AX364" s="19">
        <v>0</v>
      </c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H364"/>
      <c r="NI364"/>
      <c r="NJ364"/>
      <c r="NK364"/>
      <c r="NL364"/>
      <c r="NM364"/>
      <c r="NN364"/>
      <c r="NO364"/>
      <c r="NP364"/>
      <c r="NQ364"/>
      <c r="NR364"/>
      <c r="NS364"/>
      <c r="NT364"/>
      <c r="NU364"/>
      <c r="NV364"/>
      <c r="NW364"/>
      <c r="NX364"/>
      <c r="NY364"/>
      <c r="NZ364"/>
      <c r="OA364"/>
      <c r="OB364"/>
      <c r="OC364"/>
      <c r="OD364"/>
      <c r="OE364"/>
      <c r="OF364"/>
      <c r="OG364"/>
      <c r="OH364"/>
      <c r="OI364"/>
      <c r="OJ364"/>
      <c r="OK364"/>
      <c r="OL364"/>
      <c r="OM364"/>
      <c r="ON364"/>
      <c r="OO364"/>
      <c r="OP364"/>
      <c r="OQ364"/>
      <c r="OR364"/>
      <c r="OS364"/>
      <c r="OT364"/>
      <c r="OU364"/>
      <c r="OV364"/>
      <c r="OW364"/>
      <c r="OX364"/>
      <c r="OY364"/>
      <c r="OZ364"/>
      <c r="PA364"/>
      <c r="PB364"/>
      <c r="PC364"/>
      <c r="PD364"/>
      <c r="PE364"/>
      <c r="PF364"/>
      <c r="PG364"/>
      <c r="PH364"/>
      <c r="PI364"/>
      <c r="PJ364"/>
      <c r="PK364"/>
      <c r="PL364"/>
      <c r="PM364"/>
      <c r="PN364"/>
      <c r="PO364"/>
      <c r="PP364"/>
      <c r="PQ364"/>
      <c r="PR364"/>
      <c r="PS364"/>
      <c r="PT364"/>
      <c r="PU364"/>
      <c r="PV364"/>
      <c r="PW364"/>
      <c r="PX364"/>
      <c r="PY364"/>
      <c r="PZ364"/>
      <c r="QA364"/>
      <c r="QB364"/>
      <c r="QC364"/>
      <c r="QD364"/>
      <c r="QE364"/>
      <c r="QF364"/>
      <c r="QG364"/>
      <c r="QH364"/>
      <c r="QI364"/>
      <c r="QJ364"/>
      <c r="QK364"/>
      <c r="QL364"/>
      <c r="QM364"/>
      <c r="QN364"/>
      <c r="QO364"/>
      <c r="QP364"/>
      <c r="QQ364"/>
      <c r="QR364"/>
      <c r="QS364"/>
      <c r="QT364"/>
      <c r="QU364"/>
      <c r="QV364"/>
      <c r="QW364"/>
      <c r="QX364"/>
      <c r="QY364"/>
      <c r="QZ364"/>
      <c r="RA364"/>
      <c r="RB364"/>
      <c r="RC364"/>
      <c r="RD364"/>
      <c r="RE364"/>
      <c r="RF364"/>
      <c r="RG364"/>
      <c r="RH364"/>
      <c r="RI364"/>
      <c r="RJ364"/>
      <c r="RK364"/>
      <c r="RL364"/>
      <c r="RM364"/>
      <c r="RN364"/>
      <c r="RO364"/>
      <c r="RP364"/>
      <c r="RQ364"/>
      <c r="RR364"/>
      <c r="RS364"/>
      <c r="RT364"/>
      <c r="RU364"/>
      <c r="RV364"/>
      <c r="RW364"/>
      <c r="RX364"/>
      <c r="RY364"/>
      <c r="RZ364"/>
      <c r="SA364"/>
      <c r="SB364"/>
      <c r="SC364"/>
      <c r="SD364"/>
      <c r="SE364"/>
      <c r="SF364"/>
      <c r="SG364"/>
      <c r="SH364"/>
      <c r="SI364"/>
      <c r="SJ364"/>
      <c r="SK364"/>
      <c r="SL364"/>
      <c r="SM364"/>
      <c r="SN364"/>
      <c r="SO364"/>
      <c r="SP364"/>
      <c r="SQ364"/>
      <c r="SR364"/>
      <c r="SS364"/>
      <c r="ST364"/>
      <c r="SU364"/>
      <c r="SV364"/>
      <c r="SW364"/>
      <c r="SX364"/>
      <c r="SY364"/>
      <c r="SZ364"/>
      <c r="TA364"/>
      <c r="TB364"/>
      <c r="TC364"/>
      <c r="TD364"/>
      <c r="TE364"/>
      <c r="TF364"/>
      <c r="TG364"/>
      <c r="TH364"/>
      <c r="TI364"/>
      <c r="TJ364"/>
      <c r="TK364"/>
      <c r="TL364"/>
      <c r="TM364"/>
      <c r="TN364"/>
      <c r="TO364"/>
      <c r="TP364"/>
      <c r="TQ364"/>
      <c r="TR364"/>
      <c r="TS364"/>
      <c r="TT364"/>
      <c r="TU364"/>
      <c r="TV364"/>
      <c r="TW364"/>
      <c r="TX364"/>
      <c r="TY364"/>
      <c r="TZ364"/>
      <c r="UA364"/>
      <c r="UB364"/>
      <c r="UC364"/>
      <c r="UD364"/>
      <c r="UE364"/>
      <c r="UF364"/>
      <c r="UG364"/>
      <c r="UH364"/>
      <c r="UI364"/>
      <c r="UJ364"/>
      <c r="UK364"/>
      <c r="UL364"/>
      <c r="UM364"/>
      <c r="UN364"/>
      <c r="UO364"/>
      <c r="UP364"/>
      <c r="UQ364"/>
      <c r="UR364"/>
      <c r="US364"/>
      <c r="UT364"/>
      <c r="UU364"/>
      <c r="UV364"/>
      <c r="UW364"/>
      <c r="UX364"/>
      <c r="UY364"/>
      <c r="UZ364"/>
      <c r="VA364"/>
      <c r="VB364"/>
      <c r="VC364"/>
      <c r="VD364"/>
      <c r="VE364"/>
      <c r="VF364"/>
      <c r="VG364"/>
      <c r="VH364"/>
      <c r="VI364"/>
      <c r="VJ364"/>
      <c r="VK364"/>
      <c r="VL364"/>
      <c r="VM364"/>
      <c r="VN364"/>
      <c r="VO364"/>
      <c r="VP364"/>
      <c r="VQ364"/>
      <c r="VR364"/>
      <c r="VS364"/>
      <c r="VT364"/>
      <c r="VU364"/>
      <c r="VV364"/>
      <c r="VW364"/>
      <c r="VX364"/>
      <c r="VY364"/>
      <c r="VZ364"/>
      <c r="WA364"/>
      <c r="WB364"/>
      <c r="WC364"/>
      <c r="WD364"/>
      <c r="WE364"/>
      <c r="WF364"/>
      <c r="WG364"/>
      <c r="WH364"/>
      <c r="WI364"/>
      <c r="WJ364"/>
      <c r="WK364"/>
      <c r="WL364"/>
      <c r="WM364"/>
      <c r="WN364"/>
      <c r="WO364"/>
      <c r="WP364"/>
      <c r="WQ364"/>
      <c r="WR364"/>
      <c r="WS364"/>
      <c r="WT364"/>
      <c r="WU364"/>
      <c r="WV364"/>
      <c r="WW364"/>
      <c r="WX364"/>
      <c r="WY364"/>
      <c r="WZ364"/>
      <c r="XA364"/>
      <c r="XB364"/>
      <c r="XC364"/>
      <c r="XD364"/>
      <c r="XE364"/>
      <c r="XF364"/>
      <c r="XG364"/>
      <c r="XH364"/>
      <c r="XI364"/>
      <c r="XJ364"/>
      <c r="XK364"/>
      <c r="XL364"/>
      <c r="XM364"/>
      <c r="XN364"/>
      <c r="XO364"/>
      <c r="XP364"/>
      <c r="XQ364"/>
      <c r="XR364"/>
      <c r="XS364"/>
      <c r="XT364"/>
      <c r="XU364"/>
      <c r="XV364"/>
      <c r="XW364"/>
      <c r="XX364"/>
      <c r="XY364"/>
      <c r="XZ364"/>
      <c r="YA364"/>
      <c r="YB364"/>
      <c r="YC364"/>
      <c r="YD364"/>
      <c r="YE364"/>
      <c r="YF364"/>
      <c r="YG364"/>
      <c r="YH364"/>
      <c r="YI364"/>
      <c r="YJ364"/>
      <c r="YK364"/>
      <c r="YL364"/>
      <c r="YM364"/>
      <c r="YN364"/>
      <c r="YO364"/>
      <c r="YP364"/>
      <c r="YQ364"/>
      <c r="YR364"/>
      <c r="YS364"/>
      <c r="YT364"/>
      <c r="YU364"/>
      <c r="YV364"/>
      <c r="YW364"/>
      <c r="YX364"/>
      <c r="YY364"/>
      <c r="YZ364"/>
      <c r="ZA364"/>
      <c r="ZB364"/>
      <c r="ZC364"/>
      <c r="ZD364"/>
      <c r="ZE364"/>
      <c r="ZF364"/>
      <c r="ZG364"/>
      <c r="ZH364"/>
      <c r="ZI364"/>
      <c r="ZJ364"/>
      <c r="ZK364"/>
      <c r="ZL364"/>
      <c r="ZM364"/>
      <c r="ZN364"/>
      <c r="ZO364"/>
      <c r="ZP364"/>
      <c r="ZQ364"/>
      <c r="ZR364"/>
      <c r="ZS364"/>
      <c r="ZT364"/>
      <c r="ZU364"/>
      <c r="ZV364"/>
      <c r="ZW364"/>
      <c r="ZX364"/>
      <c r="ZY364"/>
      <c r="ZZ364"/>
      <c r="AAA364"/>
      <c r="AAB364"/>
      <c r="AAC364"/>
      <c r="AAD364"/>
      <c r="AAE364"/>
      <c r="AAF364"/>
      <c r="AAG364"/>
      <c r="AAH364"/>
      <c r="AAI364"/>
      <c r="AAJ364"/>
      <c r="AAK364"/>
      <c r="AAL364"/>
      <c r="AAM364"/>
      <c r="AAN364"/>
      <c r="AAO364"/>
      <c r="AAP364"/>
      <c r="AAQ364"/>
      <c r="AAR364"/>
      <c r="AAS364"/>
      <c r="AAT364"/>
      <c r="AAU364"/>
      <c r="AAV364"/>
      <c r="AAW364"/>
      <c r="AAX364"/>
      <c r="AAY364"/>
      <c r="AAZ364"/>
      <c r="ABA364"/>
      <c r="ABB364"/>
      <c r="ABC364"/>
      <c r="ABD364"/>
      <c r="ABE364"/>
      <c r="ABF364"/>
      <c r="ABG364"/>
      <c r="ABH364"/>
      <c r="ABI364"/>
      <c r="ABJ364"/>
      <c r="ABK364"/>
      <c r="ABL364"/>
      <c r="ABM364"/>
      <c r="ABN364"/>
      <c r="ABO364"/>
      <c r="ABP364"/>
      <c r="ABQ364"/>
      <c r="ABR364"/>
      <c r="ABS364"/>
      <c r="ABT364"/>
      <c r="ABU364"/>
      <c r="ABV364"/>
      <c r="ABW364"/>
      <c r="ABX364"/>
      <c r="ABY364"/>
      <c r="ABZ364"/>
      <c r="ACA364"/>
      <c r="ACB364"/>
      <c r="ACC364"/>
      <c r="ACD364"/>
      <c r="ACE364"/>
      <c r="ACF364"/>
      <c r="ACG364"/>
      <c r="ACH364"/>
      <c r="ACI364"/>
      <c r="ACJ364"/>
      <c r="ACK364"/>
      <c r="ACL364"/>
      <c r="ACM364"/>
      <c r="ACN364"/>
      <c r="ACO364"/>
      <c r="ACP364"/>
      <c r="ACQ364"/>
      <c r="ACR364"/>
      <c r="ACS364"/>
      <c r="ACT364"/>
      <c r="ACU364"/>
      <c r="ACV364"/>
      <c r="ACW364"/>
      <c r="ACX364"/>
      <c r="ACY364"/>
      <c r="ACZ364"/>
      <c r="ADA364"/>
      <c r="ADB364"/>
      <c r="ADC364"/>
      <c r="ADD364"/>
      <c r="ADE364"/>
      <c r="ADF364"/>
      <c r="ADG364"/>
      <c r="ADH364"/>
      <c r="ADI364"/>
      <c r="ADJ364"/>
      <c r="ADK364"/>
      <c r="ADL364"/>
      <c r="ADM364"/>
      <c r="ADN364"/>
      <c r="ADO364"/>
      <c r="ADP364"/>
      <c r="ADQ364"/>
      <c r="ADR364"/>
      <c r="ADS364"/>
      <c r="ADT364"/>
      <c r="ADU364"/>
      <c r="ADV364"/>
      <c r="ADW364"/>
      <c r="ADX364"/>
      <c r="ADY364"/>
      <c r="ADZ364"/>
      <c r="AEA364"/>
      <c r="AEB364"/>
      <c r="AEC364"/>
      <c r="AED364"/>
      <c r="AEE364"/>
      <c r="AEF364"/>
      <c r="AEG364"/>
      <c r="AEH364"/>
      <c r="AEI364"/>
      <c r="AEJ364"/>
      <c r="AEK364"/>
      <c r="AEL364"/>
      <c r="AEM364"/>
      <c r="AEN364"/>
      <c r="AEO364"/>
      <c r="AEP364"/>
      <c r="AEQ364"/>
      <c r="AER364"/>
      <c r="AES364"/>
      <c r="AET364"/>
      <c r="AEU364"/>
      <c r="AEV364"/>
      <c r="AEW364"/>
      <c r="AEX364"/>
      <c r="AEY364"/>
      <c r="AEZ364"/>
      <c r="AFA364"/>
      <c r="AFB364"/>
      <c r="AFC364"/>
      <c r="AFD364"/>
      <c r="AFE364"/>
      <c r="AFF364"/>
      <c r="AFG364"/>
      <c r="AFH364"/>
      <c r="AFI364"/>
      <c r="AFJ364"/>
      <c r="AFK364"/>
      <c r="AFL364"/>
      <c r="AFM364"/>
      <c r="AFN364"/>
      <c r="AFO364"/>
      <c r="AFP364"/>
      <c r="AFQ364"/>
      <c r="AFR364"/>
      <c r="AFS364"/>
      <c r="AFT364"/>
      <c r="AFU364"/>
      <c r="AFV364"/>
      <c r="AFW364"/>
      <c r="AFX364"/>
      <c r="AFY364"/>
      <c r="AFZ364"/>
      <c r="AGA364"/>
      <c r="AGB364"/>
      <c r="AGC364"/>
      <c r="AGD364"/>
      <c r="AGE364"/>
      <c r="AGF364"/>
      <c r="AGG364"/>
      <c r="AGH364"/>
      <c r="AGI364"/>
      <c r="AGJ364"/>
      <c r="AGK364"/>
      <c r="AGL364"/>
      <c r="AGM364"/>
      <c r="AGN364"/>
      <c r="AGO364"/>
      <c r="AGP364"/>
      <c r="AGQ364"/>
      <c r="AGR364"/>
      <c r="AGS364"/>
      <c r="AGT364"/>
      <c r="AGU364"/>
      <c r="AGV364"/>
      <c r="AGW364"/>
      <c r="AGX364"/>
      <c r="AGY364"/>
      <c r="AGZ364"/>
      <c r="AHA364"/>
      <c r="AHB364"/>
      <c r="AHC364"/>
      <c r="AHD364"/>
      <c r="AHE364"/>
      <c r="AHF364"/>
      <c r="AHG364"/>
      <c r="AHH364"/>
      <c r="AHI364"/>
      <c r="AHJ364"/>
      <c r="AHK364"/>
      <c r="AHL364"/>
      <c r="AHM364"/>
      <c r="AHN364"/>
      <c r="AHO364"/>
      <c r="AHP364"/>
      <c r="AHQ364"/>
      <c r="AHR364"/>
      <c r="AHS364"/>
      <c r="AHT364"/>
      <c r="AHU364"/>
      <c r="AHV364"/>
      <c r="AHW364"/>
      <c r="AHX364"/>
      <c r="AHY364"/>
      <c r="AHZ364"/>
      <c r="AIA364"/>
      <c r="AIB364"/>
      <c r="AIC364"/>
      <c r="AID364"/>
      <c r="AIE364"/>
      <c r="AIF364"/>
      <c r="AIG364"/>
      <c r="AIH364"/>
      <c r="AII364"/>
      <c r="AIJ364"/>
      <c r="AIK364"/>
      <c r="AIL364"/>
      <c r="AIM364"/>
      <c r="AIN364"/>
      <c r="AIO364"/>
      <c r="AIP364"/>
      <c r="AIQ364"/>
      <c r="AIR364"/>
      <c r="AIS364"/>
      <c r="AIT364"/>
      <c r="AIU364"/>
      <c r="AIV364"/>
      <c r="AIW364"/>
      <c r="AIX364"/>
      <c r="AIY364"/>
      <c r="AIZ364"/>
      <c r="AJA364"/>
      <c r="AJB364"/>
      <c r="AJC364"/>
      <c r="AJD364"/>
      <c r="AJE364"/>
      <c r="AJF364"/>
      <c r="AJG364"/>
      <c r="AJH364"/>
      <c r="AJI364"/>
      <c r="AJJ364"/>
      <c r="AJK364"/>
      <c r="AJL364"/>
      <c r="AJM364"/>
      <c r="AJN364"/>
      <c r="AJO364"/>
      <c r="AJP364"/>
      <c r="AJQ364"/>
      <c r="AJR364"/>
      <c r="AJS364"/>
      <c r="AJT364"/>
      <c r="AJU364"/>
      <c r="AJV364"/>
      <c r="AJW364"/>
      <c r="AJX364"/>
      <c r="AJY364"/>
      <c r="AJZ364"/>
      <c r="AKA364"/>
      <c r="AKB364"/>
      <c r="AKC364"/>
      <c r="AKD364"/>
      <c r="AKE364"/>
      <c r="AKF364"/>
      <c r="AKG364"/>
      <c r="AKH364"/>
      <c r="AKI364"/>
      <c r="AKJ364"/>
      <c r="AKK364"/>
      <c r="AKL364"/>
      <c r="AKM364"/>
      <c r="AKN364"/>
      <c r="AKO364"/>
      <c r="AKP364"/>
      <c r="AKQ364"/>
      <c r="AKR364"/>
      <c r="AKS364"/>
      <c r="AKT364"/>
      <c r="AKU364"/>
      <c r="AKV364"/>
      <c r="AKW364"/>
      <c r="AKX364"/>
      <c r="AKY364"/>
      <c r="AKZ364"/>
      <c r="ALA364"/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  <c r="ALX364"/>
      <c r="ALY364"/>
      <c r="ALZ364"/>
      <c r="AMA364"/>
      <c r="AMB364"/>
      <c r="AMC364"/>
      <c r="AMD364"/>
      <c r="AME364"/>
      <c r="AMF364"/>
      <c r="AMG364"/>
      <c r="AMH364"/>
      <c r="AMI364"/>
      <c r="AMJ364"/>
    </row>
    <row r="365" spans="1:1024">
      <c r="A365" s="19" t="s">
        <v>50</v>
      </c>
      <c r="B365" s="15">
        <v>1</v>
      </c>
      <c r="C365" s="29">
        <v>20632</v>
      </c>
      <c r="D365" s="29">
        <v>42753</v>
      </c>
      <c r="E365" s="29">
        <v>42754</v>
      </c>
      <c r="F365" s="19">
        <f t="shared" si="46"/>
        <v>1</v>
      </c>
      <c r="G365" s="19" t="str">
        <f t="shared" si="44"/>
        <v>60years, 6months</v>
      </c>
      <c r="H365" s="19" t="s">
        <v>54</v>
      </c>
      <c r="I365" s="19" t="s">
        <v>61</v>
      </c>
      <c r="J365" s="19">
        <v>0</v>
      </c>
      <c r="K365" s="19">
        <v>0</v>
      </c>
      <c r="L365" s="19">
        <v>0</v>
      </c>
      <c r="M365" s="19">
        <v>1</v>
      </c>
      <c r="N365" s="19">
        <v>1</v>
      </c>
      <c r="O365" s="19">
        <v>0</v>
      </c>
      <c r="P365" s="19">
        <v>0</v>
      </c>
      <c r="Q365" s="19">
        <v>0</v>
      </c>
      <c r="R365" s="19">
        <v>0</v>
      </c>
      <c r="S365" s="19">
        <v>0</v>
      </c>
      <c r="T365" s="19">
        <v>0</v>
      </c>
      <c r="U365" s="19">
        <v>0</v>
      </c>
      <c r="V365" s="19">
        <v>0</v>
      </c>
      <c r="W365" s="19">
        <v>0</v>
      </c>
      <c r="X365" s="19">
        <v>0</v>
      </c>
      <c r="Y365" s="19">
        <v>23.07</v>
      </c>
      <c r="Z365" s="19">
        <f t="shared" si="45"/>
        <v>0</v>
      </c>
      <c r="AA365" s="19">
        <v>0</v>
      </c>
      <c r="AB365" s="19">
        <v>0</v>
      </c>
      <c r="AC365" s="19">
        <v>0</v>
      </c>
      <c r="AD365" s="19">
        <v>0</v>
      </c>
      <c r="AE365" s="19">
        <v>0</v>
      </c>
      <c r="AF365" s="19">
        <v>0</v>
      </c>
      <c r="AG365" s="19">
        <v>0</v>
      </c>
      <c r="AH365" s="19">
        <v>0</v>
      </c>
      <c r="AI365" s="19">
        <v>0</v>
      </c>
      <c r="AJ365" s="19">
        <v>0</v>
      </c>
      <c r="AK365" s="19">
        <v>0</v>
      </c>
      <c r="AL365" s="19">
        <v>0</v>
      </c>
      <c r="AM365" s="19">
        <v>138</v>
      </c>
      <c r="AN365" s="19">
        <v>138</v>
      </c>
      <c r="AO365" s="19">
        <f t="shared" si="47"/>
        <v>0</v>
      </c>
      <c r="AP365" s="19">
        <f t="shared" si="48"/>
        <v>0</v>
      </c>
      <c r="AQ365" s="19">
        <v>0</v>
      </c>
      <c r="AR365" s="19">
        <v>1</v>
      </c>
      <c r="AS365" s="19">
        <v>0</v>
      </c>
      <c r="AT365" s="19">
        <v>0</v>
      </c>
      <c r="AU365" s="19">
        <f t="shared" si="40"/>
        <v>1</v>
      </c>
      <c r="AV365" s="19">
        <v>0</v>
      </c>
      <c r="AW365" s="19">
        <v>0</v>
      </c>
      <c r="AX365" s="19">
        <v>0</v>
      </c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  <c r="NJ365"/>
      <c r="NK365"/>
      <c r="NL365"/>
      <c r="NM365"/>
      <c r="NN365"/>
      <c r="NO365"/>
      <c r="NP365"/>
      <c r="NQ365"/>
      <c r="NR365"/>
      <c r="NS365"/>
      <c r="NT365"/>
      <c r="NU365"/>
      <c r="NV365"/>
      <c r="NW365"/>
      <c r="NX365"/>
      <c r="NY365"/>
      <c r="NZ365"/>
      <c r="OA365"/>
      <c r="OB365"/>
      <c r="OC365"/>
      <c r="OD365"/>
      <c r="OE365"/>
      <c r="OF365"/>
      <c r="OG365"/>
      <c r="OH365"/>
      <c r="OI365"/>
      <c r="OJ365"/>
      <c r="OK365"/>
      <c r="OL365"/>
      <c r="OM365"/>
      <c r="ON365"/>
      <c r="OO365"/>
      <c r="OP365"/>
      <c r="OQ365"/>
      <c r="OR365"/>
      <c r="OS365"/>
      <c r="OT365"/>
      <c r="OU365"/>
      <c r="OV365"/>
      <c r="OW365"/>
      <c r="OX365"/>
      <c r="OY365"/>
      <c r="OZ365"/>
      <c r="PA365"/>
      <c r="PB365"/>
      <c r="PC365"/>
      <c r="PD365"/>
      <c r="PE365"/>
      <c r="PF365"/>
      <c r="PG365"/>
      <c r="PH365"/>
      <c r="PI365"/>
      <c r="PJ365"/>
      <c r="PK365"/>
      <c r="PL365"/>
      <c r="PM365"/>
      <c r="PN365"/>
      <c r="PO365"/>
      <c r="PP365"/>
      <c r="PQ365"/>
      <c r="PR365"/>
      <c r="PS365"/>
      <c r="PT365"/>
      <c r="PU365"/>
      <c r="PV365"/>
      <c r="PW365"/>
      <c r="PX365"/>
      <c r="PY365"/>
      <c r="PZ365"/>
      <c r="QA365"/>
      <c r="QB365"/>
      <c r="QC365"/>
      <c r="QD365"/>
      <c r="QE365"/>
      <c r="QF365"/>
      <c r="QG365"/>
      <c r="QH365"/>
      <c r="QI365"/>
      <c r="QJ365"/>
      <c r="QK365"/>
      <c r="QL365"/>
      <c r="QM365"/>
      <c r="QN365"/>
      <c r="QO365"/>
      <c r="QP365"/>
      <c r="QQ365"/>
      <c r="QR365"/>
      <c r="QS365"/>
      <c r="QT365"/>
      <c r="QU365"/>
      <c r="QV365"/>
      <c r="QW365"/>
      <c r="QX365"/>
      <c r="QY365"/>
      <c r="QZ365"/>
      <c r="RA365"/>
      <c r="RB365"/>
      <c r="RC365"/>
      <c r="RD365"/>
      <c r="RE365"/>
      <c r="RF365"/>
      <c r="RG365"/>
      <c r="RH365"/>
      <c r="RI365"/>
      <c r="RJ365"/>
      <c r="RK365"/>
      <c r="RL365"/>
      <c r="RM365"/>
      <c r="RN365"/>
      <c r="RO365"/>
      <c r="RP365"/>
      <c r="RQ365"/>
      <c r="RR365"/>
      <c r="RS365"/>
      <c r="RT365"/>
      <c r="RU365"/>
      <c r="RV365"/>
      <c r="RW365"/>
      <c r="RX365"/>
      <c r="RY365"/>
      <c r="RZ365"/>
      <c r="SA365"/>
      <c r="SB365"/>
      <c r="SC365"/>
      <c r="SD365"/>
      <c r="SE365"/>
      <c r="SF365"/>
      <c r="SG365"/>
      <c r="SH365"/>
      <c r="SI365"/>
      <c r="SJ365"/>
      <c r="SK365"/>
      <c r="SL365"/>
      <c r="SM365"/>
      <c r="SN365"/>
      <c r="SO365"/>
      <c r="SP365"/>
      <c r="SQ365"/>
      <c r="SR365"/>
      <c r="SS365"/>
      <c r="ST365"/>
      <c r="SU365"/>
      <c r="SV365"/>
      <c r="SW365"/>
      <c r="SX365"/>
      <c r="SY365"/>
      <c r="SZ365"/>
      <c r="TA365"/>
      <c r="TB365"/>
      <c r="TC365"/>
      <c r="TD365"/>
      <c r="TE365"/>
      <c r="TF365"/>
      <c r="TG365"/>
      <c r="TH365"/>
      <c r="TI365"/>
      <c r="TJ365"/>
      <c r="TK365"/>
      <c r="TL365"/>
      <c r="TM365"/>
      <c r="TN365"/>
      <c r="TO365"/>
      <c r="TP365"/>
      <c r="TQ365"/>
      <c r="TR365"/>
      <c r="TS365"/>
      <c r="TT365"/>
      <c r="TU365"/>
      <c r="TV365"/>
      <c r="TW365"/>
      <c r="TX365"/>
      <c r="TY365"/>
      <c r="TZ365"/>
      <c r="UA365"/>
      <c r="UB365"/>
      <c r="UC365"/>
      <c r="UD365"/>
      <c r="UE365"/>
      <c r="UF365"/>
      <c r="UG365"/>
      <c r="UH365"/>
      <c r="UI365"/>
      <c r="UJ365"/>
      <c r="UK365"/>
      <c r="UL365"/>
      <c r="UM365"/>
      <c r="UN365"/>
      <c r="UO365"/>
      <c r="UP365"/>
      <c r="UQ365"/>
      <c r="UR365"/>
      <c r="US365"/>
      <c r="UT365"/>
      <c r="UU365"/>
      <c r="UV365"/>
      <c r="UW365"/>
      <c r="UX365"/>
      <c r="UY365"/>
      <c r="UZ365"/>
      <c r="VA365"/>
      <c r="VB365"/>
      <c r="VC365"/>
      <c r="VD365"/>
      <c r="VE365"/>
      <c r="VF365"/>
      <c r="VG365"/>
      <c r="VH365"/>
      <c r="VI365"/>
      <c r="VJ365"/>
      <c r="VK365"/>
      <c r="VL365"/>
      <c r="VM365"/>
      <c r="VN365"/>
      <c r="VO365"/>
      <c r="VP365"/>
      <c r="VQ365"/>
      <c r="VR365"/>
      <c r="VS365"/>
      <c r="VT365"/>
      <c r="VU365"/>
      <c r="VV365"/>
      <c r="VW365"/>
      <c r="VX365"/>
      <c r="VY365"/>
      <c r="VZ365"/>
      <c r="WA365"/>
      <c r="WB365"/>
      <c r="WC365"/>
      <c r="WD365"/>
      <c r="WE365"/>
      <c r="WF365"/>
      <c r="WG365"/>
      <c r="WH365"/>
      <c r="WI365"/>
      <c r="WJ365"/>
      <c r="WK365"/>
      <c r="WL365"/>
      <c r="WM365"/>
      <c r="WN365"/>
      <c r="WO365"/>
      <c r="WP365"/>
      <c r="WQ365"/>
      <c r="WR365"/>
      <c r="WS365"/>
      <c r="WT365"/>
      <c r="WU365"/>
      <c r="WV365"/>
      <c r="WW365"/>
      <c r="WX365"/>
      <c r="WY365"/>
      <c r="WZ365"/>
      <c r="XA365"/>
      <c r="XB365"/>
      <c r="XC365"/>
      <c r="XD365"/>
      <c r="XE365"/>
      <c r="XF365"/>
      <c r="XG365"/>
      <c r="XH365"/>
      <c r="XI365"/>
      <c r="XJ365"/>
      <c r="XK365"/>
      <c r="XL365"/>
      <c r="XM365"/>
      <c r="XN365"/>
      <c r="XO365"/>
      <c r="XP365"/>
      <c r="XQ365"/>
      <c r="XR365"/>
      <c r="XS365"/>
      <c r="XT365"/>
      <c r="XU365"/>
      <c r="XV365"/>
      <c r="XW365"/>
      <c r="XX365"/>
      <c r="XY365"/>
      <c r="XZ365"/>
      <c r="YA365"/>
      <c r="YB365"/>
      <c r="YC365"/>
      <c r="YD365"/>
      <c r="YE365"/>
      <c r="YF365"/>
      <c r="YG365"/>
      <c r="YH365"/>
      <c r="YI365"/>
      <c r="YJ365"/>
      <c r="YK365"/>
      <c r="YL365"/>
      <c r="YM365"/>
      <c r="YN365"/>
      <c r="YO365"/>
      <c r="YP365"/>
      <c r="YQ365"/>
      <c r="YR365"/>
      <c r="YS365"/>
      <c r="YT365"/>
      <c r="YU365"/>
      <c r="YV365"/>
      <c r="YW365"/>
      <c r="YX365"/>
      <c r="YY365"/>
      <c r="YZ365"/>
      <c r="ZA365"/>
      <c r="ZB365"/>
      <c r="ZC365"/>
      <c r="ZD365"/>
      <c r="ZE365"/>
      <c r="ZF365"/>
      <c r="ZG365"/>
      <c r="ZH365"/>
      <c r="ZI365"/>
      <c r="ZJ365"/>
      <c r="ZK365"/>
      <c r="ZL365"/>
      <c r="ZM365"/>
      <c r="ZN365"/>
      <c r="ZO365"/>
      <c r="ZP365"/>
      <c r="ZQ365"/>
      <c r="ZR365"/>
      <c r="ZS365"/>
      <c r="ZT365"/>
      <c r="ZU365"/>
      <c r="ZV365"/>
      <c r="ZW365"/>
      <c r="ZX365"/>
      <c r="ZY365"/>
      <c r="ZZ365"/>
      <c r="AAA365"/>
      <c r="AAB365"/>
      <c r="AAC365"/>
      <c r="AAD365"/>
      <c r="AAE365"/>
      <c r="AAF365"/>
      <c r="AAG365"/>
      <c r="AAH365"/>
      <c r="AAI365"/>
      <c r="AAJ365"/>
      <c r="AAK365"/>
      <c r="AAL365"/>
      <c r="AAM365"/>
      <c r="AAN365"/>
      <c r="AAO365"/>
      <c r="AAP365"/>
      <c r="AAQ365"/>
      <c r="AAR365"/>
      <c r="AAS365"/>
      <c r="AAT365"/>
      <c r="AAU365"/>
      <c r="AAV365"/>
      <c r="AAW365"/>
      <c r="AAX365"/>
      <c r="AAY365"/>
      <c r="AAZ365"/>
      <c r="ABA365"/>
      <c r="ABB365"/>
      <c r="ABC365"/>
      <c r="ABD365"/>
      <c r="ABE365"/>
      <c r="ABF365"/>
      <c r="ABG365"/>
      <c r="ABH365"/>
      <c r="ABI365"/>
      <c r="ABJ365"/>
      <c r="ABK365"/>
      <c r="ABL365"/>
      <c r="ABM365"/>
      <c r="ABN365"/>
      <c r="ABO365"/>
      <c r="ABP365"/>
      <c r="ABQ365"/>
      <c r="ABR365"/>
      <c r="ABS365"/>
      <c r="ABT365"/>
      <c r="ABU365"/>
      <c r="ABV365"/>
      <c r="ABW365"/>
      <c r="ABX365"/>
      <c r="ABY365"/>
      <c r="ABZ365"/>
      <c r="ACA365"/>
      <c r="ACB365"/>
      <c r="ACC365"/>
      <c r="ACD365"/>
      <c r="ACE365"/>
      <c r="ACF365"/>
      <c r="ACG365"/>
      <c r="ACH365"/>
      <c r="ACI365"/>
      <c r="ACJ365"/>
      <c r="ACK365"/>
      <c r="ACL365"/>
      <c r="ACM365"/>
      <c r="ACN365"/>
      <c r="ACO365"/>
      <c r="ACP365"/>
      <c r="ACQ365"/>
      <c r="ACR365"/>
      <c r="ACS365"/>
      <c r="ACT365"/>
      <c r="ACU365"/>
      <c r="ACV365"/>
      <c r="ACW365"/>
      <c r="ACX365"/>
      <c r="ACY365"/>
      <c r="ACZ365"/>
      <c r="ADA365"/>
      <c r="ADB365"/>
      <c r="ADC365"/>
      <c r="ADD365"/>
      <c r="ADE365"/>
      <c r="ADF365"/>
      <c r="ADG365"/>
      <c r="ADH365"/>
      <c r="ADI365"/>
      <c r="ADJ365"/>
      <c r="ADK365"/>
      <c r="ADL365"/>
      <c r="ADM365"/>
      <c r="ADN365"/>
      <c r="ADO365"/>
      <c r="ADP365"/>
      <c r="ADQ365"/>
      <c r="ADR365"/>
      <c r="ADS365"/>
      <c r="ADT365"/>
      <c r="ADU365"/>
      <c r="ADV365"/>
      <c r="ADW365"/>
      <c r="ADX365"/>
      <c r="ADY365"/>
      <c r="ADZ365"/>
      <c r="AEA365"/>
      <c r="AEB365"/>
      <c r="AEC365"/>
      <c r="AED365"/>
      <c r="AEE365"/>
      <c r="AEF365"/>
      <c r="AEG365"/>
      <c r="AEH365"/>
      <c r="AEI365"/>
      <c r="AEJ365"/>
      <c r="AEK365"/>
      <c r="AEL365"/>
      <c r="AEM365"/>
      <c r="AEN365"/>
      <c r="AEO365"/>
      <c r="AEP365"/>
      <c r="AEQ365"/>
      <c r="AER365"/>
      <c r="AES365"/>
      <c r="AET365"/>
      <c r="AEU365"/>
      <c r="AEV365"/>
      <c r="AEW365"/>
      <c r="AEX365"/>
      <c r="AEY365"/>
      <c r="AEZ365"/>
      <c r="AFA365"/>
      <c r="AFB365"/>
      <c r="AFC365"/>
      <c r="AFD365"/>
      <c r="AFE365"/>
      <c r="AFF365"/>
      <c r="AFG365"/>
      <c r="AFH365"/>
      <c r="AFI365"/>
      <c r="AFJ365"/>
      <c r="AFK365"/>
      <c r="AFL365"/>
      <c r="AFM365"/>
      <c r="AFN365"/>
      <c r="AFO365"/>
      <c r="AFP365"/>
      <c r="AFQ365"/>
      <c r="AFR365"/>
      <c r="AFS365"/>
      <c r="AFT365"/>
      <c r="AFU365"/>
      <c r="AFV365"/>
      <c r="AFW365"/>
      <c r="AFX365"/>
      <c r="AFY365"/>
      <c r="AFZ365"/>
      <c r="AGA365"/>
      <c r="AGB365"/>
      <c r="AGC365"/>
      <c r="AGD365"/>
      <c r="AGE365"/>
      <c r="AGF365"/>
      <c r="AGG365"/>
      <c r="AGH365"/>
      <c r="AGI365"/>
      <c r="AGJ365"/>
      <c r="AGK365"/>
      <c r="AGL365"/>
      <c r="AGM365"/>
      <c r="AGN365"/>
      <c r="AGO365"/>
      <c r="AGP365"/>
      <c r="AGQ365"/>
      <c r="AGR365"/>
      <c r="AGS365"/>
      <c r="AGT365"/>
      <c r="AGU365"/>
      <c r="AGV365"/>
      <c r="AGW365"/>
      <c r="AGX365"/>
      <c r="AGY365"/>
      <c r="AGZ365"/>
      <c r="AHA365"/>
      <c r="AHB365"/>
      <c r="AHC365"/>
      <c r="AHD365"/>
      <c r="AHE365"/>
      <c r="AHF365"/>
      <c r="AHG365"/>
      <c r="AHH365"/>
      <c r="AHI365"/>
      <c r="AHJ365"/>
      <c r="AHK365"/>
      <c r="AHL365"/>
      <c r="AHM365"/>
      <c r="AHN365"/>
      <c r="AHO365"/>
      <c r="AHP365"/>
      <c r="AHQ365"/>
      <c r="AHR365"/>
      <c r="AHS365"/>
      <c r="AHT365"/>
      <c r="AHU365"/>
      <c r="AHV365"/>
      <c r="AHW365"/>
      <c r="AHX365"/>
      <c r="AHY365"/>
      <c r="AHZ365"/>
      <c r="AIA365"/>
      <c r="AIB365"/>
      <c r="AIC365"/>
      <c r="AID365"/>
      <c r="AIE365"/>
      <c r="AIF365"/>
      <c r="AIG365"/>
      <c r="AIH365"/>
      <c r="AII365"/>
      <c r="AIJ365"/>
      <c r="AIK365"/>
      <c r="AIL365"/>
      <c r="AIM365"/>
      <c r="AIN365"/>
      <c r="AIO365"/>
      <c r="AIP365"/>
      <c r="AIQ365"/>
      <c r="AIR365"/>
      <c r="AIS365"/>
      <c r="AIT365"/>
      <c r="AIU365"/>
      <c r="AIV365"/>
      <c r="AIW365"/>
      <c r="AIX365"/>
      <c r="AIY365"/>
      <c r="AIZ365"/>
      <c r="AJA365"/>
      <c r="AJB365"/>
      <c r="AJC365"/>
      <c r="AJD365"/>
      <c r="AJE365"/>
      <c r="AJF365"/>
      <c r="AJG365"/>
      <c r="AJH365"/>
      <c r="AJI365"/>
      <c r="AJJ365"/>
      <c r="AJK365"/>
      <c r="AJL365"/>
      <c r="AJM365"/>
      <c r="AJN365"/>
      <c r="AJO365"/>
      <c r="AJP365"/>
      <c r="AJQ365"/>
      <c r="AJR365"/>
      <c r="AJS365"/>
      <c r="AJT365"/>
      <c r="AJU365"/>
      <c r="AJV365"/>
      <c r="AJW365"/>
      <c r="AJX365"/>
      <c r="AJY365"/>
      <c r="AJZ365"/>
      <c r="AKA365"/>
      <c r="AKB365"/>
      <c r="AKC365"/>
      <c r="AKD365"/>
      <c r="AKE365"/>
      <c r="AKF365"/>
      <c r="AKG365"/>
      <c r="AKH365"/>
      <c r="AKI365"/>
      <c r="AKJ365"/>
      <c r="AKK365"/>
      <c r="AKL365"/>
      <c r="AKM365"/>
      <c r="AKN365"/>
      <c r="AKO365"/>
      <c r="AKP365"/>
      <c r="AKQ365"/>
      <c r="AKR365"/>
      <c r="AKS365"/>
      <c r="AKT365"/>
      <c r="AKU365"/>
      <c r="AKV365"/>
      <c r="AKW365"/>
      <c r="AKX365"/>
      <c r="AKY365"/>
      <c r="AKZ365"/>
      <c r="ALA365"/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  <c r="ALX365"/>
      <c r="ALY365"/>
      <c r="ALZ365"/>
      <c r="AMA365"/>
      <c r="AMB365"/>
      <c r="AMC365"/>
      <c r="AMD365"/>
      <c r="AME365"/>
      <c r="AMF365"/>
      <c r="AMG365"/>
      <c r="AMH365"/>
      <c r="AMI365"/>
      <c r="AMJ365"/>
    </row>
    <row r="366" spans="1:1024">
      <c r="A366" s="19" t="s">
        <v>50</v>
      </c>
      <c r="B366" s="15">
        <v>1</v>
      </c>
      <c r="C366" s="29">
        <v>16653</v>
      </c>
      <c r="D366" s="29">
        <v>42781</v>
      </c>
      <c r="E366" s="29">
        <v>42782</v>
      </c>
      <c r="F366" s="19">
        <f t="shared" si="46"/>
        <v>1</v>
      </c>
      <c r="G366" s="19" t="str">
        <f t="shared" si="44"/>
        <v>71years, 6months</v>
      </c>
      <c r="H366" s="19" t="s">
        <v>51</v>
      </c>
      <c r="I366" s="19" t="s">
        <v>52</v>
      </c>
      <c r="J366" s="19">
        <v>0</v>
      </c>
      <c r="K366" s="19">
        <v>1</v>
      </c>
      <c r="L366" s="19">
        <v>0</v>
      </c>
      <c r="M366" s="19">
        <v>0</v>
      </c>
      <c r="N366" s="19">
        <v>0</v>
      </c>
      <c r="O366" s="19">
        <v>0</v>
      </c>
      <c r="P366" s="19">
        <v>0</v>
      </c>
      <c r="Q366" s="19">
        <v>0</v>
      </c>
      <c r="R366" s="19">
        <v>1</v>
      </c>
      <c r="S366" s="19">
        <v>0</v>
      </c>
      <c r="T366" s="19">
        <v>0</v>
      </c>
      <c r="U366" s="19">
        <v>1</v>
      </c>
      <c r="V366" s="19">
        <v>0</v>
      </c>
      <c r="W366" s="19">
        <v>0</v>
      </c>
      <c r="X366" s="19">
        <v>1</v>
      </c>
      <c r="Y366" s="19">
        <v>25.76</v>
      </c>
      <c r="Z366" s="19">
        <f t="shared" si="45"/>
        <v>0</v>
      </c>
      <c r="AA366" s="19">
        <v>0</v>
      </c>
      <c r="AB366" s="19">
        <v>0</v>
      </c>
      <c r="AC366" s="19">
        <v>0</v>
      </c>
      <c r="AD366" s="19">
        <v>0</v>
      </c>
      <c r="AE366" s="19">
        <v>0</v>
      </c>
      <c r="AF366" s="19">
        <v>0</v>
      </c>
      <c r="AG366" s="19">
        <v>0</v>
      </c>
      <c r="AH366" s="19">
        <v>0</v>
      </c>
      <c r="AI366" s="19">
        <v>0</v>
      </c>
      <c r="AJ366" s="19">
        <v>0</v>
      </c>
      <c r="AK366" s="19">
        <v>0</v>
      </c>
      <c r="AL366" s="19">
        <v>0</v>
      </c>
      <c r="AM366" s="19">
        <v>138</v>
      </c>
      <c r="AN366" s="19">
        <v>138</v>
      </c>
      <c r="AO366" s="19">
        <f t="shared" si="47"/>
        <v>0</v>
      </c>
      <c r="AP366" s="19">
        <f t="shared" si="48"/>
        <v>0</v>
      </c>
      <c r="AQ366" s="19">
        <v>0</v>
      </c>
      <c r="AR366" s="19">
        <v>1</v>
      </c>
      <c r="AS366" s="19">
        <v>0</v>
      </c>
      <c r="AT366" s="19">
        <v>0</v>
      </c>
      <c r="AU366" s="19">
        <f t="shared" si="40"/>
        <v>1</v>
      </c>
      <c r="AV366" s="19">
        <v>0</v>
      </c>
      <c r="AW366" s="19">
        <v>0</v>
      </c>
      <c r="AX366" s="19">
        <v>0</v>
      </c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  <c r="NG366"/>
      <c r="NH366"/>
      <c r="NI366"/>
      <c r="NJ366"/>
      <c r="NK366"/>
      <c r="NL366"/>
      <c r="NM366"/>
      <c r="NN366"/>
      <c r="NO366"/>
      <c r="NP366"/>
      <c r="NQ366"/>
      <c r="NR366"/>
      <c r="NS366"/>
      <c r="NT366"/>
      <c r="NU366"/>
      <c r="NV366"/>
      <c r="NW366"/>
      <c r="NX366"/>
      <c r="NY366"/>
      <c r="NZ366"/>
      <c r="OA366"/>
      <c r="OB366"/>
      <c r="OC366"/>
      <c r="OD366"/>
      <c r="OE366"/>
      <c r="OF366"/>
      <c r="OG366"/>
      <c r="OH366"/>
      <c r="OI366"/>
      <c r="OJ366"/>
      <c r="OK366"/>
      <c r="OL366"/>
      <c r="OM366"/>
      <c r="ON366"/>
      <c r="OO366"/>
      <c r="OP366"/>
      <c r="OQ366"/>
      <c r="OR366"/>
      <c r="OS366"/>
      <c r="OT366"/>
      <c r="OU366"/>
      <c r="OV366"/>
      <c r="OW366"/>
      <c r="OX366"/>
      <c r="OY366"/>
      <c r="OZ366"/>
      <c r="PA366"/>
      <c r="PB366"/>
      <c r="PC366"/>
      <c r="PD366"/>
      <c r="PE366"/>
      <c r="PF366"/>
      <c r="PG366"/>
      <c r="PH366"/>
      <c r="PI366"/>
      <c r="PJ366"/>
      <c r="PK366"/>
      <c r="PL366"/>
      <c r="PM366"/>
      <c r="PN366"/>
      <c r="PO366"/>
      <c r="PP366"/>
      <c r="PQ366"/>
      <c r="PR366"/>
      <c r="PS366"/>
      <c r="PT366"/>
      <c r="PU366"/>
      <c r="PV366"/>
      <c r="PW366"/>
      <c r="PX366"/>
      <c r="PY366"/>
      <c r="PZ366"/>
      <c r="QA366"/>
      <c r="QB366"/>
      <c r="QC366"/>
      <c r="QD366"/>
      <c r="QE366"/>
      <c r="QF366"/>
      <c r="QG366"/>
      <c r="QH366"/>
      <c r="QI366"/>
      <c r="QJ366"/>
      <c r="QK366"/>
      <c r="QL366"/>
      <c r="QM366"/>
      <c r="QN366"/>
      <c r="QO366"/>
      <c r="QP366"/>
      <c r="QQ366"/>
      <c r="QR366"/>
      <c r="QS366"/>
      <c r="QT366"/>
      <c r="QU366"/>
      <c r="QV366"/>
      <c r="QW366"/>
      <c r="QX366"/>
      <c r="QY366"/>
      <c r="QZ366"/>
      <c r="RA366"/>
      <c r="RB366"/>
      <c r="RC366"/>
      <c r="RD366"/>
      <c r="RE366"/>
      <c r="RF366"/>
      <c r="RG366"/>
      <c r="RH366"/>
      <c r="RI366"/>
      <c r="RJ366"/>
      <c r="RK366"/>
      <c r="RL366"/>
      <c r="RM366"/>
      <c r="RN366"/>
      <c r="RO366"/>
      <c r="RP366"/>
      <c r="RQ366"/>
      <c r="RR366"/>
      <c r="RS366"/>
      <c r="RT366"/>
      <c r="RU366"/>
      <c r="RV366"/>
      <c r="RW366"/>
      <c r="RX366"/>
      <c r="RY366"/>
      <c r="RZ366"/>
      <c r="SA366"/>
      <c r="SB366"/>
      <c r="SC366"/>
      <c r="SD366"/>
      <c r="SE366"/>
      <c r="SF366"/>
      <c r="SG366"/>
      <c r="SH366"/>
      <c r="SI366"/>
      <c r="SJ366"/>
      <c r="SK366"/>
      <c r="SL366"/>
      <c r="SM366"/>
      <c r="SN366"/>
      <c r="SO366"/>
      <c r="SP366"/>
      <c r="SQ366"/>
      <c r="SR366"/>
      <c r="SS366"/>
      <c r="ST366"/>
      <c r="SU366"/>
      <c r="SV366"/>
      <c r="SW366"/>
      <c r="SX366"/>
      <c r="SY366"/>
      <c r="SZ366"/>
      <c r="TA366"/>
      <c r="TB366"/>
      <c r="TC366"/>
      <c r="TD366"/>
      <c r="TE366"/>
      <c r="TF366"/>
      <c r="TG366"/>
      <c r="TH366"/>
      <c r="TI366"/>
      <c r="TJ366"/>
      <c r="TK366"/>
      <c r="TL366"/>
      <c r="TM366"/>
      <c r="TN366"/>
      <c r="TO366"/>
      <c r="TP366"/>
      <c r="TQ366"/>
      <c r="TR366"/>
      <c r="TS366"/>
      <c r="TT366"/>
      <c r="TU366"/>
      <c r="TV366"/>
      <c r="TW366"/>
      <c r="TX366"/>
      <c r="TY366"/>
      <c r="TZ366"/>
      <c r="UA366"/>
      <c r="UB366"/>
      <c r="UC366"/>
      <c r="UD366"/>
      <c r="UE366"/>
      <c r="UF366"/>
      <c r="UG366"/>
      <c r="UH366"/>
      <c r="UI366"/>
      <c r="UJ366"/>
      <c r="UK366"/>
      <c r="UL366"/>
      <c r="UM366"/>
      <c r="UN366"/>
      <c r="UO366"/>
      <c r="UP366"/>
      <c r="UQ366"/>
      <c r="UR366"/>
      <c r="US366"/>
      <c r="UT366"/>
      <c r="UU366"/>
      <c r="UV366"/>
      <c r="UW366"/>
      <c r="UX366"/>
      <c r="UY366"/>
      <c r="UZ366"/>
      <c r="VA366"/>
      <c r="VB366"/>
      <c r="VC366"/>
      <c r="VD366"/>
      <c r="VE366"/>
      <c r="VF366"/>
      <c r="VG366"/>
      <c r="VH366"/>
      <c r="VI366"/>
      <c r="VJ366"/>
      <c r="VK366"/>
      <c r="VL366"/>
      <c r="VM366"/>
      <c r="VN366"/>
      <c r="VO366"/>
      <c r="VP366"/>
      <c r="VQ366"/>
      <c r="VR366"/>
      <c r="VS366"/>
      <c r="VT366"/>
      <c r="VU366"/>
      <c r="VV366"/>
      <c r="VW366"/>
      <c r="VX366"/>
      <c r="VY366"/>
      <c r="VZ366"/>
      <c r="WA366"/>
      <c r="WB366"/>
      <c r="WC366"/>
      <c r="WD366"/>
      <c r="WE366"/>
      <c r="WF366"/>
      <c r="WG366"/>
      <c r="WH366"/>
      <c r="WI366"/>
      <c r="WJ366"/>
      <c r="WK366"/>
      <c r="WL366"/>
      <c r="WM366"/>
      <c r="WN366"/>
      <c r="WO366"/>
      <c r="WP366"/>
      <c r="WQ366"/>
      <c r="WR366"/>
      <c r="WS366"/>
      <c r="WT366"/>
      <c r="WU366"/>
      <c r="WV366"/>
      <c r="WW366"/>
      <c r="WX366"/>
      <c r="WY366"/>
      <c r="WZ366"/>
      <c r="XA366"/>
      <c r="XB366"/>
      <c r="XC366"/>
      <c r="XD366"/>
      <c r="XE366"/>
      <c r="XF366"/>
      <c r="XG366"/>
      <c r="XH366"/>
      <c r="XI366"/>
      <c r="XJ366"/>
      <c r="XK366"/>
      <c r="XL366"/>
      <c r="XM366"/>
      <c r="XN366"/>
      <c r="XO366"/>
      <c r="XP366"/>
      <c r="XQ366"/>
      <c r="XR366"/>
      <c r="XS366"/>
      <c r="XT366"/>
      <c r="XU366"/>
      <c r="XV366"/>
      <c r="XW366"/>
      <c r="XX366"/>
      <c r="XY366"/>
      <c r="XZ366"/>
      <c r="YA366"/>
      <c r="YB366"/>
      <c r="YC366"/>
      <c r="YD366"/>
      <c r="YE366"/>
      <c r="YF366"/>
      <c r="YG366"/>
      <c r="YH366"/>
      <c r="YI366"/>
      <c r="YJ366"/>
      <c r="YK366"/>
      <c r="YL366"/>
      <c r="YM366"/>
      <c r="YN366"/>
      <c r="YO366"/>
      <c r="YP366"/>
      <c r="YQ366"/>
      <c r="YR366"/>
      <c r="YS366"/>
      <c r="YT366"/>
      <c r="YU366"/>
      <c r="YV366"/>
      <c r="YW366"/>
      <c r="YX366"/>
      <c r="YY366"/>
      <c r="YZ366"/>
      <c r="ZA366"/>
      <c r="ZB366"/>
      <c r="ZC366"/>
      <c r="ZD366"/>
      <c r="ZE366"/>
      <c r="ZF366"/>
      <c r="ZG366"/>
      <c r="ZH366"/>
      <c r="ZI366"/>
      <c r="ZJ366"/>
      <c r="ZK366"/>
      <c r="ZL366"/>
      <c r="ZM366"/>
      <c r="ZN366"/>
      <c r="ZO366"/>
      <c r="ZP366"/>
      <c r="ZQ366"/>
      <c r="ZR366"/>
      <c r="ZS366"/>
      <c r="ZT366"/>
      <c r="ZU366"/>
      <c r="ZV366"/>
      <c r="ZW366"/>
      <c r="ZX366"/>
      <c r="ZY366"/>
      <c r="ZZ366"/>
      <c r="AAA366"/>
      <c r="AAB366"/>
      <c r="AAC366"/>
      <c r="AAD366"/>
      <c r="AAE366"/>
      <c r="AAF366"/>
      <c r="AAG366"/>
      <c r="AAH366"/>
      <c r="AAI366"/>
      <c r="AAJ366"/>
      <c r="AAK366"/>
      <c r="AAL366"/>
      <c r="AAM366"/>
      <c r="AAN366"/>
      <c r="AAO366"/>
      <c r="AAP366"/>
      <c r="AAQ366"/>
      <c r="AAR366"/>
      <c r="AAS366"/>
      <c r="AAT366"/>
      <c r="AAU366"/>
      <c r="AAV366"/>
      <c r="AAW366"/>
      <c r="AAX366"/>
      <c r="AAY366"/>
      <c r="AAZ366"/>
      <c r="ABA366"/>
      <c r="ABB366"/>
      <c r="ABC366"/>
      <c r="ABD366"/>
      <c r="ABE366"/>
      <c r="ABF366"/>
      <c r="ABG366"/>
      <c r="ABH366"/>
      <c r="ABI366"/>
      <c r="ABJ366"/>
      <c r="ABK366"/>
      <c r="ABL366"/>
      <c r="ABM366"/>
      <c r="ABN366"/>
      <c r="ABO366"/>
      <c r="ABP366"/>
      <c r="ABQ366"/>
      <c r="ABR366"/>
      <c r="ABS366"/>
      <c r="ABT366"/>
      <c r="ABU366"/>
      <c r="ABV366"/>
      <c r="ABW366"/>
      <c r="ABX366"/>
      <c r="ABY366"/>
      <c r="ABZ366"/>
      <c r="ACA366"/>
      <c r="ACB366"/>
      <c r="ACC366"/>
      <c r="ACD366"/>
      <c r="ACE366"/>
      <c r="ACF366"/>
      <c r="ACG366"/>
      <c r="ACH366"/>
      <c r="ACI366"/>
      <c r="ACJ366"/>
      <c r="ACK366"/>
      <c r="ACL366"/>
      <c r="ACM366"/>
      <c r="ACN366"/>
      <c r="ACO366"/>
      <c r="ACP366"/>
      <c r="ACQ366"/>
      <c r="ACR366"/>
      <c r="ACS366"/>
      <c r="ACT366"/>
      <c r="ACU366"/>
      <c r="ACV366"/>
      <c r="ACW366"/>
      <c r="ACX366"/>
      <c r="ACY366"/>
      <c r="ACZ366"/>
      <c r="ADA366"/>
      <c r="ADB366"/>
      <c r="ADC366"/>
      <c r="ADD366"/>
      <c r="ADE366"/>
      <c r="ADF366"/>
      <c r="ADG366"/>
      <c r="ADH366"/>
      <c r="ADI366"/>
      <c r="ADJ366"/>
      <c r="ADK366"/>
      <c r="ADL366"/>
      <c r="ADM366"/>
      <c r="ADN366"/>
      <c r="ADO366"/>
      <c r="ADP366"/>
      <c r="ADQ366"/>
      <c r="ADR366"/>
      <c r="ADS366"/>
      <c r="ADT366"/>
      <c r="ADU366"/>
      <c r="ADV366"/>
      <c r="ADW366"/>
      <c r="ADX366"/>
      <c r="ADY366"/>
      <c r="ADZ366"/>
      <c r="AEA366"/>
      <c r="AEB366"/>
      <c r="AEC366"/>
      <c r="AED366"/>
      <c r="AEE366"/>
      <c r="AEF366"/>
      <c r="AEG366"/>
      <c r="AEH366"/>
      <c r="AEI366"/>
      <c r="AEJ366"/>
      <c r="AEK366"/>
      <c r="AEL366"/>
      <c r="AEM366"/>
      <c r="AEN366"/>
      <c r="AEO366"/>
      <c r="AEP366"/>
      <c r="AEQ366"/>
      <c r="AER366"/>
      <c r="AES366"/>
      <c r="AET366"/>
      <c r="AEU366"/>
      <c r="AEV366"/>
      <c r="AEW366"/>
      <c r="AEX366"/>
      <c r="AEY366"/>
      <c r="AEZ366"/>
      <c r="AFA366"/>
      <c r="AFB366"/>
      <c r="AFC366"/>
      <c r="AFD366"/>
      <c r="AFE366"/>
      <c r="AFF366"/>
      <c r="AFG366"/>
      <c r="AFH366"/>
      <c r="AFI366"/>
      <c r="AFJ366"/>
      <c r="AFK366"/>
      <c r="AFL366"/>
      <c r="AFM366"/>
      <c r="AFN366"/>
      <c r="AFO366"/>
      <c r="AFP366"/>
      <c r="AFQ366"/>
      <c r="AFR366"/>
      <c r="AFS366"/>
      <c r="AFT366"/>
      <c r="AFU366"/>
      <c r="AFV366"/>
      <c r="AFW366"/>
      <c r="AFX366"/>
      <c r="AFY366"/>
      <c r="AFZ366"/>
      <c r="AGA366"/>
      <c r="AGB366"/>
      <c r="AGC366"/>
      <c r="AGD366"/>
      <c r="AGE366"/>
      <c r="AGF366"/>
      <c r="AGG366"/>
      <c r="AGH366"/>
      <c r="AGI366"/>
      <c r="AGJ366"/>
      <c r="AGK366"/>
      <c r="AGL366"/>
      <c r="AGM366"/>
      <c r="AGN366"/>
      <c r="AGO366"/>
      <c r="AGP366"/>
      <c r="AGQ366"/>
      <c r="AGR366"/>
      <c r="AGS366"/>
      <c r="AGT366"/>
      <c r="AGU366"/>
      <c r="AGV366"/>
      <c r="AGW366"/>
      <c r="AGX366"/>
      <c r="AGY366"/>
      <c r="AGZ366"/>
      <c r="AHA366"/>
      <c r="AHB366"/>
      <c r="AHC366"/>
      <c r="AHD366"/>
      <c r="AHE366"/>
      <c r="AHF366"/>
      <c r="AHG366"/>
      <c r="AHH366"/>
      <c r="AHI366"/>
      <c r="AHJ366"/>
      <c r="AHK366"/>
      <c r="AHL366"/>
      <c r="AHM366"/>
      <c r="AHN366"/>
      <c r="AHO366"/>
      <c r="AHP366"/>
      <c r="AHQ366"/>
      <c r="AHR366"/>
      <c r="AHS366"/>
      <c r="AHT366"/>
      <c r="AHU366"/>
      <c r="AHV366"/>
      <c r="AHW366"/>
      <c r="AHX366"/>
      <c r="AHY366"/>
      <c r="AHZ366"/>
      <c r="AIA366"/>
      <c r="AIB366"/>
      <c r="AIC366"/>
      <c r="AID366"/>
      <c r="AIE366"/>
      <c r="AIF366"/>
      <c r="AIG366"/>
      <c r="AIH366"/>
      <c r="AII366"/>
      <c r="AIJ366"/>
      <c r="AIK366"/>
      <c r="AIL366"/>
      <c r="AIM366"/>
      <c r="AIN366"/>
      <c r="AIO366"/>
      <c r="AIP366"/>
      <c r="AIQ366"/>
      <c r="AIR366"/>
      <c r="AIS366"/>
      <c r="AIT366"/>
      <c r="AIU366"/>
      <c r="AIV366"/>
      <c r="AIW366"/>
      <c r="AIX366"/>
      <c r="AIY366"/>
      <c r="AIZ366"/>
      <c r="AJA366"/>
      <c r="AJB366"/>
      <c r="AJC366"/>
      <c r="AJD366"/>
      <c r="AJE366"/>
      <c r="AJF366"/>
      <c r="AJG366"/>
      <c r="AJH366"/>
      <c r="AJI366"/>
      <c r="AJJ366"/>
      <c r="AJK366"/>
      <c r="AJL366"/>
      <c r="AJM366"/>
      <c r="AJN366"/>
      <c r="AJO366"/>
      <c r="AJP366"/>
      <c r="AJQ366"/>
      <c r="AJR366"/>
      <c r="AJS366"/>
      <c r="AJT366"/>
      <c r="AJU366"/>
      <c r="AJV366"/>
      <c r="AJW366"/>
      <c r="AJX366"/>
      <c r="AJY366"/>
      <c r="AJZ366"/>
      <c r="AKA366"/>
      <c r="AKB366"/>
      <c r="AKC366"/>
      <c r="AKD366"/>
      <c r="AKE366"/>
      <c r="AKF366"/>
      <c r="AKG366"/>
      <c r="AKH366"/>
      <c r="AKI366"/>
      <c r="AKJ366"/>
      <c r="AKK366"/>
      <c r="AKL366"/>
      <c r="AKM366"/>
      <c r="AKN366"/>
      <c r="AKO366"/>
      <c r="AKP366"/>
      <c r="AKQ366"/>
      <c r="AKR366"/>
      <c r="AKS366"/>
      <c r="AKT366"/>
      <c r="AKU366"/>
      <c r="AKV366"/>
      <c r="AKW366"/>
      <c r="AKX366"/>
      <c r="AKY366"/>
      <c r="AKZ366"/>
      <c r="ALA366"/>
      <c r="ALB366"/>
      <c r="ALC366"/>
      <c r="ALD366"/>
      <c r="ALE366"/>
      <c r="ALF366"/>
      <c r="ALG366"/>
      <c r="ALH366"/>
      <c r="ALI366"/>
      <c r="ALJ366"/>
      <c r="ALK366"/>
      <c r="ALL366"/>
      <c r="ALM366"/>
      <c r="ALN366"/>
      <c r="ALO366"/>
      <c r="ALP366"/>
      <c r="ALQ366"/>
      <c r="ALR366"/>
      <c r="ALS366"/>
      <c r="ALT366"/>
      <c r="ALU366"/>
      <c r="ALV366"/>
      <c r="ALW366"/>
      <c r="ALX366"/>
      <c r="ALY366"/>
      <c r="ALZ366"/>
      <c r="AMA366"/>
      <c r="AMB366"/>
      <c r="AMC366"/>
      <c r="AMD366"/>
      <c r="AME366"/>
      <c r="AMF366"/>
      <c r="AMG366"/>
      <c r="AMH366"/>
      <c r="AMI366"/>
      <c r="AMJ366"/>
    </row>
    <row r="367" spans="1:1024">
      <c r="A367" s="19" t="s">
        <v>50</v>
      </c>
      <c r="B367" s="15">
        <v>1</v>
      </c>
      <c r="C367" s="29">
        <v>17322</v>
      </c>
      <c r="D367" s="29">
        <v>42781</v>
      </c>
      <c r="E367" s="29">
        <v>42783</v>
      </c>
      <c r="F367" s="19">
        <f t="shared" si="46"/>
        <v>2</v>
      </c>
      <c r="G367" s="19" t="str">
        <f t="shared" si="44"/>
        <v>69years, 8months</v>
      </c>
      <c r="H367" s="19" t="s">
        <v>54</v>
      </c>
      <c r="I367" s="19" t="s">
        <v>52</v>
      </c>
      <c r="J367" s="19">
        <v>0</v>
      </c>
      <c r="K367" s="19">
        <v>0</v>
      </c>
      <c r="L367" s="19">
        <v>0</v>
      </c>
      <c r="M367" s="19">
        <v>1</v>
      </c>
      <c r="N367" s="19">
        <v>1</v>
      </c>
      <c r="O367" s="19">
        <v>0</v>
      </c>
      <c r="P367" s="19">
        <v>0</v>
      </c>
      <c r="Q367" s="19">
        <v>0</v>
      </c>
      <c r="R367" s="19">
        <v>1</v>
      </c>
      <c r="S367" s="19">
        <v>0</v>
      </c>
      <c r="T367" s="19">
        <v>0</v>
      </c>
      <c r="U367" s="19">
        <v>0</v>
      </c>
      <c r="V367" s="19">
        <v>0</v>
      </c>
      <c r="W367" s="19">
        <v>0</v>
      </c>
      <c r="X367" s="19">
        <v>0</v>
      </c>
      <c r="Y367" s="19">
        <v>31.6</v>
      </c>
      <c r="Z367" s="19">
        <f t="shared" si="45"/>
        <v>1</v>
      </c>
      <c r="AA367" s="19">
        <v>0</v>
      </c>
      <c r="AB367" s="19">
        <v>0</v>
      </c>
      <c r="AC367" s="19">
        <v>0</v>
      </c>
      <c r="AD367" s="19">
        <v>0</v>
      </c>
      <c r="AE367" s="19">
        <v>0</v>
      </c>
      <c r="AF367" s="19">
        <v>0</v>
      </c>
      <c r="AG367" s="19">
        <v>0</v>
      </c>
      <c r="AH367" s="19">
        <v>0</v>
      </c>
      <c r="AI367" s="19">
        <v>0</v>
      </c>
      <c r="AJ367" s="19">
        <v>0</v>
      </c>
      <c r="AK367" s="19">
        <v>0</v>
      </c>
      <c r="AL367" s="19">
        <v>0</v>
      </c>
      <c r="AM367" s="19">
        <v>136</v>
      </c>
      <c r="AN367" s="19">
        <v>144</v>
      </c>
      <c r="AO367" s="19">
        <f t="shared" si="47"/>
        <v>0</v>
      </c>
      <c r="AP367" s="19">
        <f t="shared" si="48"/>
        <v>0</v>
      </c>
      <c r="AQ367" s="19">
        <v>0</v>
      </c>
      <c r="AR367" s="19">
        <v>2</v>
      </c>
      <c r="AS367" s="19">
        <v>0</v>
      </c>
      <c r="AT367" s="19">
        <v>0</v>
      </c>
      <c r="AU367" s="19">
        <f t="shared" si="40"/>
        <v>2</v>
      </c>
      <c r="AV367" s="19">
        <v>0</v>
      </c>
      <c r="AW367" s="19">
        <v>0</v>
      </c>
      <c r="AX367" s="19">
        <v>0</v>
      </c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  <c r="NG367"/>
      <c r="NH367"/>
      <c r="NI367"/>
      <c r="NJ367"/>
      <c r="NK367"/>
      <c r="NL367"/>
      <c r="NM367"/>
      <c r="NN367"/>
      <c r="NO367"/>
      <c r="NP367"/>
      <c r="NQ367"/>
      <c r="NR367"/>
      <c r="NS367"/>
      <c r="NT367"/>
      <c r="NU367"/>
      <c r="NV367"/>
      <c r="NW367"/>
      <c r="NX367"/>
      <c r="NY367"/>
      <c r="NZ367"/>
      <c r="OA367"/>
      <c r="OB367"/>
      <c r="OC367"/>
      <c r="OD367"/>
      <c r="OE367"/>
      <c r="OF367"/>
      <c r="OG367"/>
      <c r="OH367"/>
      <c r="OI367"/>
      <c r="OJ367"/>
      <c r="OK367"/>
      <c r="OL367"/>
      <c r="OM367"/>
      <c r="ON367"/>
      <c r="OO367"/>
      <c r="OP367"/>
      <c r="OQ367"/>
      <c r="OR367"/>
      <c r="OS367"/>
      <c r="OT367"/>
      <c r="OU367"/>
      <c r="OV367"/>
      <c r="OW367"/>
      <c r="OX367"/>
      <c r="OY367"/>
      <c r="OZ367"/>
      <c r="PA367"/>
      <c r="PB367"/>
      <c r="PC367"/>
      <c r="PD367"/>
      <c r="PE367"/>
      <c r="PF367"/>
      <c r="PG367"/>
      <c r="PH367"/>
      <c r="PI367"/>
      <c r="PJ367"/>
      <c r="PK367"/>
      <c r="PL367"/>
      <c r="PM367"/>
      <c r="PN367"/>
      <c r="PO367"/>
      <c r="PP367"/>
      <c r="PQ367"/>
      <c r="PR367"/>
      <c r="PS367"/>
      <c r="PT367"/>
      <c r="PU367"/>
      <c r="PV367"/>
      <c r="PW367"/>
      <c r="PX367"/>
      <c r="PY367"/>
      <c r="PZ367"/>
      <c r="QA367"/>
      <c r="QB367"/>
      <c r="QC367"/>
      <c r="QD367"/>
      <c r="QE367"/>
      <c r="QF367"/>
      <c r="QG367"/>
      <c r="QH367"/>
      <c r="QI367"/>
      <c r="QJ367"/>
      <c r="QK367"/>
      <c r="QL367"/>
      <c r="QM367"/>
      <c r="QN367"/>
      <c r="QO367"/>
      <c r="QP367"/>
      <c r="QQ367"/>
      <c r="QR367"/>
      <c r="QS367"/>
      <c r="QT367"/>
      <c r="QU367"/>
      <c r="QV367"/>
      <c r="QW367"/>
      <c r="QX367"/>
      <c r="QY367"/>
      <c r="QZ367"/>
      <c r="RA367"/>
      <c r="RB367"/>
      <c r="RC367"/>
      <c r="RD367"/>
      <c r="RE367"/>
      <c r="RF367"/>
      <c r="RG367"/>
      <c r="RH367"/>
      <c r="RI367"/>
      <c r="RJ367"/>
      <c r="RK367"/>
      <c r="RL367"/>
      <c r="RM367"/>
      <c r="RN367"/>
      <c r="RO367"/>
      <c r="RP367"/>
      <c r="RQ367"/>
      <c r="RR367"/>
      <c r="RS367"/>
      <c r="RT367"/>
      <c r="RU367"/>
      <c r="RV367"/>
      <c r="RW367"/>
      <c r="RX367"/>
      <c r="RY367"/>
      <c r="RZ367"/>
      <c r="SA367"/>
      <c r="SB367"/>
      <c r="SC367"/>
      <c r="SD367"/>
      <c r="SE367"/>
      <c r="SF367"/>
      <c r="SG367"/>
      <c r="SH367"/>
      <c r="SI367"/>
      <c r="SJ367"/>
      <c r="SK367"/>
      <c r="SL367"/>
      <c r="SM367"/>
      <c r="SN367"/>
      <c r="SO367"/>
      <c r="SP367"/>
      <c r="SQ367"/>
      <c r="SR367"/>
      <c r="SS367"/>
      <c r="ST367"/>
      <c r="SU367"/>
      <c r="SV367"/>
      <c r="SW367"/>
      <c r="SX367"/>
      <c r="SY367"/>
      <c r="SZ367"/>
      <c r="TA367"/>
      <c r="TB367"/>
      <c r="TC367"/>
      <c r="TD367"/>
      <c r="TE367"/>
      <c r="TF367"/>
      <c r="TG367"/>
      <c r="TH367"/>
      <c r="TI367"/>
      <c r="TJ367"/>
      <c r="TK367"/>
      <c r="TL367"/>
      <c r="TM367"/>
      <c r="TN367"/>
      <c r="TO367"/>
      <c r="TP367"/>
      <c r="TQ367"/>
      <c r="TR367"/>
      <c r="TS367"/>
      <c r="TT367"/>
      <c r="TU367"/>
      <c r="TV367"/>
      <c r="TW367"/>
      <c r="TX367"/>
      <c r="TY367"/>
      <c r="TZ367"/>
      <c r="UA367"/>
      <c r="UB367"/>
      <c r="UC367"/>
      <c r="UD367"/>
      <c r="UE367"/>
      <c r="UF367"/>
      <c r="UG367"/>
      <c r="UH367"/>
      <c r="UI367"/>
      <c r="UJ367"/>
      <c r="UK367"/>
      <c r="UL367"/>
      <c r="UM367"/>
      <c r="UN367"/>
      <c r="UO367"/>
      <c r="UP367"/>
      <c r="UQ367"/>
      <c r="UR367"/>
      <c r="US367"/>
      <c r="UT367"/>
      <c r="UU367"/>
      <c r="UV367"/>
      <c r="UW367"/>
      <c r="UX367"/>
      <c r="UY367"/>
      <c r="UZ367"/>
      <c r="VA367"/>
      <c r="VB367"/>
      <c r="VC367"/>
      <c r="VD367"/>
      <c r="VE367"/>
      <c r="VF367"/>
      <c r="VG367"/>
      <c r="VH367"/>
      <c r="VI367"/>
      <c r="VJ367"/>
      <c r="VK367"/>
      <c r="VL367"/>
      <c r="VM367"/>
      <c r="VN367"/>
      <c r="VO367"/>
      <c r="VP367"/>
      <c r="VQ367"/>
      <c r="VR367"/>
      <c r="VS367"/>
      <c r="VT367"/>
      <c r="VU367"/>
      <c r="VV367"/>
      <c r="VW367"/>
      <c r="VX367"/>
      <c r="VY367"/>
      <c r="VZ367"/>
      <c r="WA367"/>
      <c r="WB367"/>
      <c r="WC367"/>
      <c r="WD367"/>
      <c r="WE367"/>
      <c r="WF367"/>
      <c r="WG367"/>
      <c r="WH367"/>
      <c r="WI367"/>
      <c r="WJ367"/>
      <c r="WK367"/>
      <c r="WL367"/>
      <c r="WM367"/>
      <c r="WN367"/>
      <c r="WO367"/>
      <c r="WP367"/>
      <c r="WQ367"/>
      <c r="WR367"/>
      <c r="WS367"/>
      <c r="WT367"/>
      <c r="WU367"/>
      <c r="WV367"/>
      <c r="WW367"/>
      <c r="WX367"/>
      <c r="WY367"/>
      <c r="WZ367"/>
      <c r="XA367"/>
      <c r="XB367"/>
      <c r="XC367"/>
      <c r="XD367"/>
      <c r="XE367"/>
      <c r="XF367"/>
      <c r="XG367"/>
      <c r="XH367"/>
      <c r="XI367"/>
      <c r="XJ367"/>
      <c r="XK367"/>
      <c r="XL367"/>
      <c r="XM367"/>
      <c r="XN367"/>
      <c r="XO367"/>
      <c r="XP367"/>
      <c r="XQ367"/>
      <c r="XR367"/>
      <c r="XS367"/>
      <c r="XT367"/>
      <c r="XU367"/>
      <c r="XV367"/>
      <c r="XW367"/>
      <c r="XX367"/>
      <c r="XY367"/>
      <c r="XZ367"/>
      <c r="YA367"/>
      <c r="YB367"/>
      <c r="YC367"/>
      <c r="YD367"/>
      <c r="YE367"/>
      <c r="YF367"/>
      <c r="YG367"/>
      <c r="YH367"/>
      <c r="YI367"/>
      <c r="YJ367"/>
      <c r="YK367"/>
      <c r="YL367"/>
      <c r="YM367"/>
      <c r="YN367"/>
      <c r="YO367"/>
      <c r="YP367"/>
      <c r="YQ367"/>
      <c r="YR367"/>
      <c r="YS367"/>
      <c r="YT367"/>
      <c r="YU367"/>
      <c r="YV367"/>
      <c r="YW367"/>
      <c r="YX367"/>
      <c r="YY367"/>
      <c r="YZ367"/>
      <c r="ZA367"/>
      <c r="ZB367"/>
      <c r="ZC367"/>
      <c r="ZD367"/>
      <c r="ZE367"/>
      <c r="ZF367"/>
      <c r="ZG367"/>
      <c r="ZH367"/>
      <c r="ZI367"/>
      <c r="ZJ367"/>
      <c r="ZK367"/>
      <c r="ZL367"/>
      <c r="ZM367"/>
      <c r="ZN367"/>
      <c r="ZO367"/>
      <c r="ZP367"/>
      <c r="ZQ367"/>
      <c r="ZR367"/>
      <c r="ZS367"/>
      <c r="ZT367"/>
      <c r="ZU367"/>
      <c r="ZV367"/>
      <c r="ZW367"/>
      <c r="ZX367"/>
      <c r="ZY367"/>
      <c r="ZZ367"/>
      <c r="AAA367"/>
      <c r="AAB367"/>
      <c r="AAC367"/>
      <c r="AAD367"/>
      <c r="AAE367"/>
      <c r="AAF367"/>
      <c r="AAG367"/>
      <c r="AAH367"/>
      <c r="AAI367"/>
      <c r="AAJ367"/>
      <c r="AAK367"/>
      <c r="AAL367"/>
      <c r="AAM367"/>
      <c r="AAN367"/>
      <c r="AAO367"/>
      <c r="AAP367"/>
      <c r="AAQ367"/>
      <c r="AAR367"/>
      <c r="AAS367"/>
      <c r="AAT367"/>
      <c r="AAU367"/>
      <c r="AAV367"/>
      <c r="AAW367"/>
      <c r="AAX367"/>
      <c r="AAY367"/>
      <c r="AAZ367"/>
      <c r="ABA367"/>
      <c r="ABB367"/>
      <c r="ABC367"/>
      <c r="ABD367"/>
      <c r="ABE367"/>
      <c r="ABF367"/>
      <c r="ABG367"/>
      <c r="ABH367"/>
      <c r="ABI367"/>
      <c r="ABJ367"/>
      <c r="ABK367"/>
      <c r="ABL367"/>
      <c r="ABM367"/>
      <c r="ABN367"/>
      <c r="ABO367"/>
      <c r="ABP367"/>
      <c r="ABQ367"/>
      <c r="ABR367"/>
      <c r="ABS367"/>
      <c r="ABT367"/>
      <c r="ABU367"/>
      <c r="ABV367"/>
      <c r="ABW367"/>
      <c r="ABX367"/>
      <c r="ABY367"/>
      <c r="ABZ367"/>
      <c r="ACA367"/>
      <c r="ACB367"/>
      <c r="ACC367"/>
      <c r="ACD367"/>
      <c r="ACE367"/>
      <c r="ACF367"/>
      <c r="ACG367"/>
      <c r="ACH367"/>
      <c r="ACI367"/>
      <c r="ACJ367"/>
      <c r="ACK367"/>
      <c r="ACL367"/>
      <c r="ACM367"/>
      <c r="ACN367"/>
      <c r="ACO367"/>
      <c r="ACP367"/>
      <c r="ACQ367"/>
      <c r="ACR367"/>
      <c r="ACS367"/>
      <c r="ACT367"/>
      <c r="ACU367"/>
      <c r="ACV367"/>
      <c r="ACW367"/>
      <c r="ACX367"/>
      <c r="ACY367"/>
      <c r="ACZ367"/>
      <c r="ADA367"/>
      <c r="ADB367"/>
      <c r="ADC367"/>
      <c r="ADD367"/>
      <c r="ADE367"/>
      <c r="ADF367"/>
      <c r="ADG367"/>
      <c r="ADH367"/>
      <c r="ADI367"/>
      <c r="ADJ367"/>
      <c r="ADK367"/>
      <c r="ADL367"/>
      <c r="ADM367"/>
      <c r="ADN367"/>
      <c r="ADO367"/>
      <c r="ADP367"/>
      <c r="ADQ367"/>
      <c r="ADR367"/>
      <c r="ADS367"/>
      <c r="ADT367"/>
      <c r="ADU367"/>
      <c r="ADV367"/>
      <c r="ADW367"/>
      <c r="ADX367"/>
      <c r="ADY367"/>
      <c r="ADZ367"/>
      <c r="AEA367"/>
      <c r="AEB367"/>
      <c r="AEC367"/>
      <c r="AED367"/>
      <c r="AEE367"/>
      <c r="AEF367"/>
      <c r="AEG367"/>
      <c r="AEH367"/>
      <c r="AEI367"/>
      <c r="AEJ367"/>
      <c r="AEK367"/>
      <c r="AEL367"/>
      <c r="AEM367"/>
      <c r="AEN367"/>
      <c r="AEO367"/>
      <c r="AEP367"/>
      <c r="AEQ367"/>
      <c r="AER367"/>
      <c r="AES367"/>
      <c r="AET367"/>
      <c r="AEU367"/>
      <c r="AEV367"/>
      <c r="AEW367"/>
      <c r="AEX367"/>
      <c r="AEY367"/>
      <c r="AEZ367"/>
      <c r="AFA367"/>
      <c r="AFB367"/>
      <c r="AFC367"/>
      <c r="AFD367"/>
      <c r="AFE367"/>
      <c r="AFF367"/>
      <c r="AFG367"/>
      <c r="AFH367"/>
      <c r="AFI367"/>
      <c r="AFJ367"/>
      <c r="AFK367"/>
      <c r="AFL367"/>
      <c r="AFM367"/>
      <c r="AFN367"/>
      <c r="AFO367"/>
      <c r="AFP367"/>
      <c r="AFQ367"/>
      <c r="AFR367"/>
      <c r="AFS367"/>
      <c r="AFT367"/>
      <c r="AFU367"/>
      <c r="AFV367"/>
      <c r="AFW367"/>
      <c r="AFX367"/>
      <c r="AFY367"/>
      <c r="AFZ367"/>
      <c r="AGA367"/>
      <c r="AGB367"/>
      <c r="AGC367"/>
      <c r="AGD367"/>
      <c r="AGE367"/>
      <c r="AGF367"/>
      <c r="AGG367"/>
      <c r="AGH367"/>
      <c r="AGI367"/>
      <c r="AGJ367"/>
      <c r="AGK367"/>
      <c r="AGL367"/>
      <c r="AGM367"/>
      <c r="AGN367"/>
      <c r="AGO367"/>
      <c r="AGP367"/>
      <c r="AGQ367"/>
      <c r="AGR367"/>
      <c r="AGS367"/>
      <c r="AGT367"/>
      <c r="AGU367"/>
      <c r="AGV367"/>
      <c r="AGW367"/>
      <c r="AGX367"/>
      <c r="AGY367"/>
      <c r="AGZ367"/>
      <c r="AHA367"/>
      <c r="AHB367"/>
      <c r="AHC367"/>
      <c r="AHD367"/>
      <c r="AHE367"/>
      <c r="AHF367"/>
      <c r="AHG367"/>
      <c r="AHH367"/>
      <c r="AHI367"/>
      <c r="AHJ367"/>
      <c r="AHK367"/>
      <c r="AHL367"/>
      <c r="AHM367"/>
      <c r="AHN367"/>
      <c r="AHO367"/>
      <c r="AHP367"/>
      <c r="AHQ367"/>
      <c r="AHR367"/>
      <c r="AHS367"/>
      <c r="AHT367"/>
      <c r="AHU367"/>
      <c r="AHV367"/>
      <c r="AHW367"/>
      <c r="AHX367"/>
      <c r="AHY367"/>
      <c r="AHZ367"/>
      <c r="AIA367"/>
      <c r="AIB367"/>
      <c r="AIC367"/>
      <c r="AID367"/>
      <c r="AIE367"/>
      <c r="AIF367"/>
      <c r="AIG367"/>
      <c r="AIH367"/>
      <c r="AII367"/>
      <c r="AIJ367"/>
      <c r="AIK367"/>
      <c r="AIL367"/>
      <c r="AIM367"/>
      <c r="AIN367"/>
      <c r="AIO367"/>
      <c r="AIP367"/>
      <c r="AIQ367"/>
      <c r="AIR367"/>
      <c r="AIS367"/>
      <c r="AIT367"/>
      <c r="AIU367"/>
      <c r="AIV367"/>
      <c r="AIW367"/>
      <c r="AIX367"/>
      <c r="AIY367"/>
      <c r="AIZ367"/>
      <c r="AJA367"/>
      <c r="AJB367"/>
      <c r="AJC367"/>
      <c r="AJD367"/>
      <c r="AJE367"/>
      <c r="AJF367"/>
      <c r="AJG367"/>
      <c r="AJH367"/>
      <c r="AJI367"/>
      <c r="AJJ367"/>
      <c r="AJK367"/>
      <c r="AJL367"/>
      <c r="AJM367"/>
      <c r="AJN367"/>
      <c r="AJO367"/>
      <c r="AJP367"/>
      <c r="AJQ367"/>
      <c r="AJR367"/>
      <c r="AJS367"/>
      <c r="AJT367"/>
      <c r="AJU367"/>
      <c r="AJV367"/>
      <c r="AJW367"/>
      <c r="AJX367"/>
      <c r="AJY367"/>
      <c r="AJZ367"/>
      <c r="AKA367"/>
      <c r="AKB367"/>
      <c r="AKC367"/>
      <c r="AKD367"/>
      <c r="AKE367"/>
      <c r="AKF367"/>
      <c r="AKG367"/>
      <c r="AKH367"/>
      <c r="AKI367"/>
      <c r="AKJ367"/>
      <c r="AKK367"/>
      <c r="AKL367"/>
      <c r="AKM367"/>
      <c r="AKN367"/>
      <c r="AKO367"/>
      <c r="AKP367"/>
      <c r="AKQ367"/>
      <c r="AKR367"/>
      <c r="AKS367"/>
      <c r="AKT367"/>
      <c r="AKU367"/>
      <c r="AKV367"/>
      <c r="AKW367"/>
      <c r="AKX367"/>
      <c r="AKY367"/>
      <c r="AKZ367"/>
      <c r="ALA367"/>
      <c r="ALB367"/>
      <c r="ALC367"/>
      <c r="ALD367"/>
      <c r="ALE367"/>
      <c r="ALF367"/>
      <c r="ALG367"/>
      <c r="ALH367"/>
      <c r="ALI367"/>
      <c r="ALJ367"/>
      <c r="ALK367"/>
      <c r="ALL367"/>
      <c r="ALM367"/>
      <c r="ALN367"/>
      <c r="ALO367"/>
      <c r="ALP367"/>
      <c r="ALQ367"/>
      <c r="ALR367"/>
      <c r="ALS367"/>
      <c r="ALT367"/>
      <c r="ALU367"/>
      <c r="ALV367"/>
      <c r="ALW367"/>
      <c r="ALX367"/>
      <c r="ALY367"/>
      <c r="ALZ367"/>
      <c r="AMA367"/>
      <c r="AMB367"/>
      <c r="AMC367"/>
      <c r="AMD367"/>
      <c r="AME367"/>
      <c r="AMF367"/>
      <c r="AMG367"/>
      <c r="AMH367"/>
      <c r="AMI367"/>
      <c r="AMJ367"/>
    </row>
    <row r="368" spans="1:1024">
      <c r="A368" s="19" t="s">
        <v>56</v>
      </c>
      <c r="B368" s="15">
        <v>1</v>
      </c>
      <c r="C368" s="29">
        <v>31499</v>
      </c>
      <c r="D368" s="29">
        <v>42779</v>
      </c>
      <c r="E368" s="29">
        <v>42782</v>
      </c>
      <c r="F368" s="19">
        <f t="shared" si="46"/>
        <v>3</v>
      </c>
      <c r="G368" s="19" t="str">
        <f t="shared" si="44"/>
        <v>30years, 10months</v>
      </c>
      <c r="H368" s="19" t="s">
        <v>54</v>
      </c>
      <c r="I368" s="19" t="s">
        <v>52</v>
      </c>
      <c r="J368" s="19">
        <v>0</v>
      </c>
      <c r="K368" s="19">
        <v>0</v>
      </c>
      <c r="L368" s="19">
        <v>0</v>
      </c>
      <c r="M368" s="19">
        <v>0</v>
      </c>
      <c r="N368" s="19">
        <v>0</v>
      </c>
      <c r="O368" s="19">
        <v>0</v>
      </c>
      <c r="P368" s="19">
        <v>0</v>
      </c>
      <c r="Q368" s="19">
        <v>0</v>
      </c>
      <c r="R368" s="19">
        <v>1</v>
      </c>
      <c r="S368" s="19">
        <v>0</v>
      </c>
      <c r="T368" s="19">
        <v>0</v>
      </c>
      <c r="U368" s="19">
        <v>0</v>
      </c>
      <c r="V368" s="19">
        <v>0</v>
      </c>
      <c r="W368" s="19">
        <v>0</v>
      </c>
      <c r="X368" s="19">
        <v>0</v>
      </c>
      <c r="Y368" s="19">
        <v>36.69</v>
      </c>
      <c r="Z368" s="19">
        <f t="shared" si="45"/>
        <v>1</v>
      </c>
      <c r="AA368" s="19">
        <v>1</v>
      </c>
      <c r="AB368" s="19">
        <v>0</v>
      </c>
      <c r="AC368" s="19">
        <v>0</v>
      </c>
      <c r="AD368" s="19">
        <v>0</v>
      </c>
      <c r="AE368" s="19">
        <v>0</v>
      </c>
      <c r="AF368" s="19">
        <v>0</v>
      </c>
      <c r="AG368" s="19">
        <v>0</v>
      </c>
      <c r="AH368" s="19">
        <v>0</v>
      </c>
      <c r="AI368" s="19">
        <v>0</v>
      </c>
      <c r="AJ368" s="19">
        <v>0</v>
      </c>
      <c r="AK368" s="19">
        <v>0</v>
      </c>
      <c r="AL368" s="19">
        <v>0</v>
      </c>
      <c r="AM368" s="19">
        <v>138</v>
      </c>
      <c r="AN368" s="19">
        <v>141</v>
      </c>
      <c r="AO368" s="19">
        <f t="shared" si="47"/>
        <v>0</v>
      </c>
      <c r="AP368" s="19">
        <f t="shared" si="48"/>
        <v>0</v>
      </c>
      <c r="AQ368" s="19">
        <v>0</v>
      </c>
      <c r="AR368" s="19">
        <v>3</v>
      </c>
      <c r="AS368" s="19">
        <v>0</v>
      </c>
      <c r="AT368" s="19">
        <v>0</v>
      </c>
      <c r="AU368" s="19">
        <f t="shared" si="40"/>
        <v>3</v>
      </c>
      <c r="AV368" s="19">
        <v>1</v>
      </c>
      <c r="AW368" s="19">
        <v>0</v>
      </c>
      <c r="AX368" s="19">
        <v>0</v>
      </c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  <c r="NG368"/>
      <c r="NH368"/>
      <c r="NI368"/>
      <c r="NJ368"/>
      <c r="NK368"/>
      <c r="NL368"/>
      <c r="NM368"/>
      <c r="NN368"/>
      <c r="NO368"/>
      <c r="NP368"/>
      <c r="NQ368"/>
      <c r="NR368"/>
      <c r="NS368"/>
      <c r="NT368"/>
      <c r="NU368"/>
      <c r="NV368"/>
      <c r="NW368"/>
      <c r="NX368"/>
      <c r="NY368"/>
      <c r="NZ368"/>
      <c r="OA368"/>
      <c r="OB368"/>
      <c r="OC368"/>
      <c r="OD368"/>
      <c r="OE368"/>
      <c r="OF368"/>
      <c r="OG368"/>
      <c r="OH368"/>
      <c r="OI368"/>
      <c r="OJ368"/>
      <c r="OK368"/>
      <c r="OL368"/>
      <c r="OM368"/>
      <c r="ON368"/>
      <c r="OO368"/>
      <c r="OP368"/>
      <c r="OQ368"/>
      <c r="OR368"/>
      <c r="OS368"/>
      <c r="OT368"/>
      <c r="OU368"/>
      <c r="OV368"/>
      <c r="OW368"/>
      <c r="OX368"/>
      <c r="OY368"/>
      <c r="OZ368"/>
      <c r="PA368"/>
      <c r="PB368"/>
      <c r="PC368"/>
      <c r="PD368"/>
      <c r="PE368"/>
      <c r="PF368"/>
      <c r="PG368"/>
      <c r="PH368"/>
      <c r="PI368"/>
      <c r="PJ368"/>
      <c r="PK368"/>
      <c r="PL368"/>
      <c r="PM368"/>
      <c r="PN368"/>
      <c r="PO368"/>
      <c r="PP368"/>
      <c r="PQ368"/>
      <c r="PR368"/>
      <c r="PS368"/>
      <c r="PT368"/>
      <c r="PU368"/>
      <c r="PV368"/>
      <c r="PW368"/>
      <c r="PX368"/>
      <c r="PY368"/>
      <c r="PZ368"/>
      <c r="QA368"/>
      <c r="QB368"/>
      <c r="QC368"/>
      <c r="QD368"/>
      <c r="QE368"/>
      <c r="QF368"/>
      <c r="QG368"/>
      <c r="QH368"/>
      <c r="QI368"/>
      <c r="QJ368"/>
      <c r="QK368"/>
      <c r="QL368"/>
      <c r="QM368"/>
      <c r="QN368"/>
      <c r="QO368"/>
      <c r="QP368"/>
      <c r="QQ368"/>
      <c r="QR368"/>
      <c r="QS368"/>
      <c r="QT368"/>
      <c r="QU368"/>
      <c r="QV368"/>
      <c r="QW368"/>
      <c r="QX368"/>
      <c r="QY368"/>
      <c r="QZ368"/>
      <c r="RA368"/>
      <c r="RB368"/>
      <c r="RC368"/>
      <c r="RD368"/>
      <c r="RE368"/>
      <c r="RF368"/>
      <c r="RG368"/>
      <c r="RH368"/>
      <c r="RI368"/>
      <c r="RJ368"/>
      <c r="RK368"/>
      <c r="RL368"/>
      <c r="RM368"/>
      <c r="RN368"/>
      <c r="RO368"/>
      <c r="RP368"/>
      <c r="RQ368"/>
      <c r="RR368"/>
      <c r="RS368"/>
      <c r="RT368"/>
      <c r="RU368"/>
      <c r="RV368"/>
      <c r="RW368"/>
      <c r="RX368"/>
      <c r="RY368"/>
      <c r="RZ368"/>
      <c r="SA368"/>
      <c r="SB368"/>
      <c r="SC368"/>
      <c r="SD368"/>
      <c r="SE368"/>
      <c r="SF368"/>
      <c r="SG368"/>
      <c r="SH368"/>
      <c r="SI368"/>
      <c r="SJ368"/>
      <c r="SK368"/>
      <c r="SL368"/>
      <c r="SM368"/>
      <c r="SN368"/>
      <c r="SO368"/>
      <c r="SP368"/>
      <c r="SQ368"/>
      <c r="SR368"/>
      <c r="SS368"/>
      <c r="ST368"/>
      <c r="SU368"/>
      <c r="SV368"/>
      <c r="SW368"/>
      <c r="SX368"/>
      <c r="SY368"/>
      <c r="SZ368"/>
      <c r="TA368"/>
      <c r="TB368"/>
      <c r="TC368"/>
      <c r="TD368"/>
      <c r="TE368"/>
      <c r="TF368"/>
      <c r="TG368"/>
      <c r="TH368"/>
      <c r="TI368"/>
      <c r="TJ368"/>
      <c r="TK368"/>
      <c r="TL368"/>
      <c r="TM368"/>
      <c r="TN368"/>
      <c r="TO368"/>
      <c r="TP368"/>
      <c r="TQ368"/>
      <c r="TR368"/>
      <c r="TS368"/>
      <c r="TT368"/>
      <c r="TU368"/>
      <c r="TV368"/>
      <c r="TW368"/>
      <c r="TX368"/>
      <c r="TY368"/>
      <c r="TZ368"/>
      <c r="UA368"/>
      <c r="UB368"/>
      <c r="UC368"/>
      <c r="UD368"/>
      <c r="UE368"/>
      <c r="UF368"/>
      <c r="UG368"/>
      <c r="UH368"/>
      <c r="UI368"/>
      <c r="UJ368"/>
      <c r="UK368"/>
      <c r="UL368"/>
      <c r="UM368"/>
      <c r="UN368"/>
      <c r="UO368"/>
      <c r="UP368"/>
      <c r="UQ368"/>
      <c r="UR368"/>
      <c r="US368"/>
      <c r="UT368"/>
      <c r="UU368"/>
      <c r="UV368"/>
      <c r="UW368"/>
      <c r="UX368"/>
      <c r="UY368"/>
      <c r="UZ368"/>
      <c r="VA368"/>
      <c r="VB368"/>
      <c r="VC368"/>
      <c r="VD368"/>
      <c r="VE368"/>
      <c r="VF368"/>
      <c r="VG368"/>
      <c r="VH368"/>
      <c r="VI368"/>
      <c r="VJ368"/>
      <c r="VK368"/>
      <c r="VL368"/>
      <c r="VM368"/>
      <c r="VN368"/>
      <c r="VO368"/>
      <c r="VP368"/>
      <c r="VQ368"/>
      <c r="VR368"/>
      <c r="VS368"/>
      <c r="VT368"/>
      <c r="VU368"/>
      <c r="VV368"/>
      <c r="VW368"/>
      <c r="VX368"/>
      <c r="VY368"/>
      <c r="VZ368"/>
      <c r="WA368"/>
      <c r="WB368"/>
      <c r="WC368"/>
      <c r="WD368"/>
      <c r="WE368"/>
      <c r="WF368"/>
      <c r="WG368"/>
      <c r="WH368"/>
      <c r="WI368"/>
      <c r="WJ368"/>
      <c r="WK368"/>
      <c r="WL368"/>
      <c r="WM368"/>
      <c r="WN368"/>
      <c r="WO368"/>
      <c r="WP368"/>
      <c r="WQ368"/>
      <c r="WR368"/>
      <c r="WS368"/>
      <c r="WT368"/>
      <c r="WU368"/>
      <c r="WV368"/>
      <c r="WW368"/>
      <c r="WX368"/>
      <c r="WY368"/>
      <c r="WZ368"/>
      <c r="XA368"/>
      <c r="XB368"/>
      <c r="XC368"/>
      <c r="XD368"/>
      <c r="XE368"/>
      <c r="XF368"/>
      <c r="XG368"/>
      <c r="XH368"/>
      <c r="XI368"/>
      <c r="XJ368"/>
      <c r="XK368"/>
      <c r="XL368"/>
      <c r="XM368"/>
      <c r="XN368"/>
      <c r="XO368"/>
      <c r="XP368"/>
      <c r="XQ368"/>
      <c r="XR368"/>
      <c r="XS368"/>
      <c r="XT368"/>
      <c r="XU368"/>
      <c r="XV368"/>
      <c r="XW368"/>
      <c r="XX368"/>
      <c r="XY368"/>
      <c r="XZ368"/>
      <c r="YA368"/>
      <c r="YB368"/>
      <c r="YC368"/>
      <c r="YD368"/>
      <c r="YE368"/>
      <c r="YF368"/>
      <c r="YG368"/>
      <c r="YH368"/>
      <c r="YI368"/>
      <c r="YJ368"/>
      <c r="YK368"/>
      <c r="YL368"/>
      <c r="YM368"/>
      <c r="YN368"/>
      <c r="YO368"/>
      <c r="YP368"/>
      <c r="YQ368"/>
      <c r="YR368"/>
      <c r="YS368"/>
      <c r="YT368"/>
      <c r="YU368"/>
      <c r="YV368"/>
      <c r="YW368"/>
      <c r="YX368"/>
      <c r="YY368"/>
      <c r="YZ368"/>
      <c r="ZA368"/>
      <c r="ZB368"/>
      <c r="ZC368"/>
      <c r="ZD368"/>
      <c r="ZE368"/>
      <c r="ZF368"/>
      <c r="ZG368"/>
      <c r="ZH368"/>
      <c r="ZI368"/>
      <c r="ZJ368"/>
      <c r="ZK368"/>
      <c r="ZL368"/>
      <c r="ZM368"/>
      <c r="ZN368"/>
      <c r="ZO368"/>
      <c r="ZP368"/>
      <c r="ZQ368"/>
      <c r="ZR368"/>
      <c r="ZS368"/>
      <c r="ZT368"/>
      <c r="ZU368"/>
      <c r="ZV368"/>
      <c r="ZW368"/>
      <c r="ZX368"/>
      <c r="ZY368"/>
      <c r="ZZ368"/>
      <c r="AAA368"/>
      <c r="AAB368"/>
      <c r="AAC368"/>
      <c r="AAD368"/>
      <c r="AAE368"/>
      <c r="AAF368"/>
      <c r="AAG368"/>
      <c r="AAH368"/>
      <c r="AAI368"/>
      <c r="AAJ368"/>
      <c r="AAK368"/>
      <c r="AAL368"/>
      <c r="AAM368"/>
      <c r="AAN368"/>
      <c r="AAO368"/>
      <c r="AAP368"/>
      <c r="AAQ368"/>
      <c r="AAR368"/>
      <c r="AAS368"/>
      <c r="AAT368"/>
      <c r="AAU368"/>
      <c r="AAV368"/>
      <c r="AAW368"/>
      <c r="AAX368"/>
      <c r="AAY368"/>
      <c r="AAZ368"/>
      <c r="ABA368"/>
      <c r="ABB368"/>
      <c r="ABC368"/>
      <c r="ABD368"/>
      <c r="ABE368"/>
      <c r="ABF368"/>
      <c r="ABG368"/>
      <c r="ABH368"/>
      <c r="ABI368"/>
      <c r="ABJ368"/>
      <c r="ABK368"/>
      <c r="ABL368"/>
      <c r="ABM368"/>
      <c r="ABN368"/>
      <c r="ABO368"/>
      <c r="ABP368"/>
      <c r="ABQ368"/>
      <c r="ABR368"/>
      <c r="ABS368"/>
      <c r="ABT368"/>
      <c r="ABU368"/>
      <c r="ABV368"/>
      <c r="ABW368"/>
      <c r="ABX368"/>
      <c r="ABY368"/>
      <c r="ABZ368"/>
      <c r="ACA368"/>
      <c r="ACB368"/>
      <c r="ACC368"/>
      <c r="ACD368"/>
      <c r="ACE368"/>
      <c r="ACF368"/>
      <c r="ACG368"/>
      <c r="ACH368"/>
      <c r="ACI368"/>
      <c r="ACJ368"/>
      <c r="ACK368"/>
      <c r="ACL368"/>
      <c r="ACM368"/>
      <c r="ACN368"/>
      <c r="ACO368"/>
      <c r="ACP368"/>
      <c r="ACQ368"/>
      <c r="ACR368"/>
      <c r="ACS368"/>
      <c r="ACT368"/>
      <c r="ACU368"/>
      <c r="ACV368"/>
      <c r="ACW368"/>
      <c r="ACX368"/>
      <c r="ACY368"/>
      <c r="ACZ368"/>
      <c r="ADA368"/>
      <c r="ADB368"/>
      <c r="ADC368"/>
      <c r="ADD368"/>
      <c r="ADE368"/>
      <c r="ADF368"/>
      <c r="ADG368"/>
      <c r="ADH368"/>
      <c r="ADI368"/>
      <c r="ADJ368"/>
      <c r="ADK368"/>
      <c r="ADL368"/>
      <c r="ADM368"/>
      <c r="ADN368"/>
      <c r="ADO368"/>
      <c r="ADP368"/>
      <c r="ADQ368"/>
      <c r="ADR368"/>
      <c r="ADS368"/>
      <c r="ADT368"/>
      <c r="ADU368"/>
      <c r="ADV368"/>
      <c r="ADW368"/>
      <c r="ADX368"/>
      <c r="ADY368"/>
      <c r="ADZ368"/>
      <c r="AEA368"/>
      <c r="AEB368"/>
      <c r="AEC368"/>
      <c r="AED368"/>
      <c r="AEE368"/>
      <c r="AEF368"/>
      <c r="AEG368"/>
      <c r="AEH368"/>
      <c r="AEI368"/>
      <c r="AEJ368"/>
      <c r="AEK368"/>
      <c r="AEL368"/>
      <c r="AEM368"/>
      <c r="AEN368"/>
      <c r="AEO368"/>
      <c r="AEP368"/>
      <c r="AEQ368"/>
      <c r="AER368"/>
      <c r="AES368"/>
      <c r="AET368"/>
      <c r="AEU368"/>
      <c r="AEV368"/>
      <c r="AEW368"/>
      <c r="AEX368"/>
      <c r="AEY368"/>
      <c r="AEZ368"/>
      <c r="AFA368"/>
      <c r="AFB368"/>
      <c r="AFC368"/>
      <c r="AFD368"/>
      <c r="AFE368"/>
      <c r="AFF368"/>
      <c r="AFG368"/>
      <c r="AFH368"/>
      <c r="AFI368"/>
      <c r="AFJ368"/>
      <c r="AFK368"/>
      <c r="AFL368"/>
      <c r="AFM368"/>
      <c r="AFN368"/>
      <c r="AFO368"/>
      <c r="AFP368"/>
      <c r="AFQ368"/>
      <c r="AFR368"/>
      <c r="AFS368"/>
      <c r="AFT368"/>
      <c r="AFU368"/>
      <c r="AFV368"/>
      <c r="AFW368"/>
      <c r="AFX368"/>
      <c r="AFY368"/>
      <c r="AFZ368"/>
      <c r="AGA368"/>
      <c r="AGB368"/>
      <c r="AGC368"/>
      <c r="AGD368"/>
      <c r="AGE368"/>
      <c r="AGF368"/>
      <c r="AGG368"/>
      <c r="AGH368"/>
      <c r="AGI368"/>
      <c r="AGJ368"/>
      <c r="AGK368"/>
      <c r="AGL368"/>
      <c r="AGM368"/>
      <c r="AGN368"/>
      <c r="AGO368"/>
      <c r="AGP368"/>
      <c r="AGQ368"/>
      <c r="AGR368"/>
      <c r="AGS368"/>
      <c r="AGT368"/>
      <c r="AGU368"/>
      <c r="AGV368"/>
      <c r="AGW368"/>
      <c r="AGX368"/>
      <c r="AGY368"/>
      <c r="AGZ368"/>
      <c r="AHA368"/>
      <c r="AHB368"/>
      <c r="AHC368"/>
      <c r="AHD368"/>
      <c r="AHE368"/>
      <c r="AHF368"/>
      <c r="AHG368"/>
      <c r="AHH368"/>
      <c r="AHI368"/>
      <c r="AHJ368"/>
      <c r="AHK368"/>
      <c r="AHL368"/>
      <c r="AHM368"/>
      <c r="AHN368"/>
      <c r="AHO368"/>
      <c r="AHP368"/>
      <c r="AHQ368"/>
      <c r="AHR368"/>
      <c r="AHS368"/>
      <c r="AHT368"/>
      <c r="AHU368"/>
      <c r="AHV368"/>
      <c r="AHW368"/>
      <c r="AHX368"/>
      <c r="AHY368"/>
      <c r="AHZ368"/>
      <c r="AIA368"/>
      <c r="AIB368"/>
      <c r="AIC368"/>
      <c r="AID368"/>
      <c r="AIE368"/>
      <c r="AIF368"/>
      <c r="AIG368"/>
      <c r="AIH368"/>
      <c r="AII368"/>
      <c r="AIJ368"/>
      <c r="AIK368"/>
      <c r="AIL368"/>
      <c r="AIM368"/>
      <c r="AIN368"/>
      <c r="AIO368"/>
      <c r="AIP368"/>
      <c r="AIQ368"/>
      <c r="AIR368"/>
      <c r="AIS368"/>
      <c r="AIT368"/>
      <c r="AIU368"/>
      <c r="AIV368"/>
      <c r="AIW368"/>
      <c r="AIX368"/>
      <c r="AIY368"/>
      <c r="AIZ368"/>
      <c r="AJA368"/>
      <c r="AJB368"/>
      <c r="AJC368"/>
      <c r="AJD368"/>
      <c r="AJE368"/>
      <c r="AJF368"/>
      <c r="AJG368"/>
      <c r="AJH368"/>
      <c r="AJI368"/>
      <c r="AJJ368"/>
      <c r="AJK368"/>
      <c r="AJL368"/>
      <c r="AJM368"/>
      <c r="AJN368"/>
      <c r="AJO368"/>
      <c r="AJP368"/>
      <c r="AJQ368"/>
      <c r="AJR368"/>
      <c r="AJS368"/>
      <c r="AJT368"/>
      <c r="AJU368"/>
      <c r="AJV368"/>
      <c r="AJW368"/>
      <c r="AJX368"/>
      <c r="AJY368"/>
      <c r="AJZ368"/>
      <c r="AKA368"/>
      <c r="AKB368"/>
      <c r="AKC368"/>
      <c r="AKD368"/>
      <c r="AKE368"/>
      <c r="AKF368"/>
      <c r="AKG368"/>
      <c r="AKH368"/>
      <c r="AKI368"/>
      <c r="AKJ368"/>
      <c r="AKK368"/>
      <c r="AKL368"/>
      <c r="AKM368"/>
      <c r="AKN368"/>
      <c r="AKO368"/>
      <c r="AKP368"/>
      <c r="AKQ368"/>
      <c r="AKR368"/>
      <c r="AKS368"/>
      <c r="AKT368"/>
      <c r="AKU368"/>
      <c r="AKV368"/>
      <c r="AKW368"/>
      <c r="AKX368"/>
      <c r="AKY368"/>
      <c r="AKZ368"/>
      <c r="ALA368"/>
      <c r="ALB368"/>
      <c r="ALC368"/>
      <c r="ALD368"/>
      <c r="ALE368"/>
      <c r="ALF368"/>
      <c r="ALG368"/>
      <c r="ALH368"/>
      <c r="ALI368"/>
      <c r="ALJ368"/>
      <c r="ALK368"/>
      <c r="ALL368"/>
      <c r="ALM368"/>
      <c r="ALN368"/>
      <c r="ALO368"/>
      <c r="ALP368"/>
      <c r="ALQ368"/>
      <c r="ALR368"/>
      <c r="ALS368"/>
      <c r="ALT368"/>
      <c r="ALU368"/>
      <c r="ALV368"/>
      <c r="ALW368"/>
      <c r="ALX368"/>
      <c r="ALY368"/>
      <c r="ALZ368"/>
      <c r="AMA368"/>
      <c r="AMB368"/>
      <c r="AMC368"/>
      <c r="AMD368"/>
      <c r="AME368"/>
      <c r="AMF368"/>
      <c r="AMG368"/>
      <c r="AMH368"/>
      <c r="AMI368"/>
      <c r="AMJ368"/>
    </row>
    <row r="369" spans="1:1024">
      <c r="A369" s="19" t="s">
        <v>50</v>
      </c>
      <c r="B369" s="15">
        <v>1</v>
      </c>
      <c r="C369" s="29">
        <v>26677</v>
      </c>
      <c r="D369" s="29">
        <v>42788</v>
      </c>
      <c r="E369" s="29">
        <v>42789</v>
      </c>
      <c r="F369" s="19">
        <f t="shared" si="46"/>
        <v>1</v>
      </c>
      <c r="G369" s="19" t="str">
        <f t="shared" si="44"/>
        <v>44years, 1months</v>
      </c>
      <c r="H369" s="19" t="s">
        <v>51</v>
      </c>
      <c r="I369" s="19" t="s">
        <v>52</v>
      </c>
      <c r="J369" s="19">
        <v>0</v>
      </c>
      <c r="K369" s="19">
        <v>0</v>
      </c>
      <c r="L369" s="19">
        <v>0</v>
      </c>
      <c r="M369" s="19">
        <v>1</v>
      </c>
      <c r="N369" s="19">
        <v>1</v>
      </c>
      <c r="O369" s="19">
        <v>0</v>
      </c>
      <c r="P369" s="19">
        <v>0</v>
      </c>
      <c r="Q369" s="19">
        <v>0</v>
      </c>
      <c r="R369" s="19">
        <v>0</v>
      </c>
      <c r="S369" s="19">
        <v>0</v>
      </c>
      <c r="T369" s="19">
        <v>0</v>
      </c>
      <c r="U369" s="19">
        <v>0</v>
      </c>
      <c r="V369" s="19">
        <v>0</v>
      </c>
      <c r="W369" s="19">
        <v>0</v>
      </c>
      <c r="X369" s="19">
        <v>0</v>
      </c>
      <c r="Y369" s="19">
        <v>33.020000000000003</v>
      </c>
      <c r="Z369" s="19">
        <f t="shared" si="45"/>
        <v>1</v>
      </c>
      <c r="AA369" s="19">
        <v>0</v>
      </c>
      <c r="AB369" s="19">
        <v>0</v>
      </c>
      <c r="AC369" s="19">
        <v>0</v>
      </c>
      <c r="AD369" s="19">
        <v>0</v>
      </c>
      <c r="AE369" s="19">
        <v>0</v>
      </c>
      <c r="AF369" s="19">
        <v>0</v>
      </c>
      <c r="AG369" s="19">
        <v>0</v>
      </c>
      <c r="AH369" s="19">
        <v>0</v>
      </c>
      <c r="AI369" s="19">
        <v>0</v>
      </c>
      <c r="AJ369" s="19">
        <v>0</v>
      </c>
      <c r="AK369" s="19">
        <v>0</v>
      </c>
      <c r="AL369" s="19">
        <v>0</v>
      </c>
      <c r="AM369" s="19">
        <v>138</v>
      </c>
      <c r="AN369" s="19">
        <v>140</v>
      </c>
      <c r="AO369" s="19">
        <f t="shared" si="47"/>
        <v>0</v>
      </c>
      <c r="AP369" s="19">
        <f t="shared" si="48"/>
        <v>0</v>
      </c>
      <c r="AQ369" s="19">
        <v>0</v>
      </c>
      <c r="AR369" s="19">
        <v>1</v>
      </c>
      <c r="AS369" s="19">
        <v>0</v>
      </c>
      <c r="AT369" s="19">
        <v>0</v>
      </c>
      <c r="AU369" s="19">
        <f t="shared" si="40"/>
        <v>1</v>
      </c>
      <c r="AV369" s="19">
        <v>0</v>
      </c>
      <c r="AW369" s="19">
        <v>0</v>
      </c>
      <c r="AX369" s="19">
        <v>0</v>
      </c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  <c r="NG369"/>
      <c r="NH369"/>
      <c r="NI369"/>
      <c r="NJ369"/>
      <c r="NK369"/>
      <c r="NL369"/>
      <c r="NM369"/>
      <c r="NN369"/>
      <c r="NO369"/>
      <c r="NP369"/>
      <c r="NQ369"/>
      <c r="NR369"/>
      <c r="NS369"/>
      <c r="NT369"/>
      <c r="NU369"/>
      <c r="NV369"/>
      <c r="NW369"/>
      <c r="NX369"/>
      <c r="NY369"/>
      <c r="NZ369"/>
      <c r="OA369"/>
      <c r="OB369"/>
      <c r="OC369"/>
      <c r="OD369"/>
      <c r="OE369"/>
      <c r="OF369"/>
      <c r="OG369"/>
      <c r="OH369"/>
      <c r="OI369"/>
      <c r="OJ369"/>
      <c r="OK369"/>
      <c r="OL369"/>
      <c r="OM369"/>
      <c r="ON369"/>
      <c r="OO369"/>
      <c r="OP369"/>
      <c r="OQ369"/>
      <c r="OR369"/>
      <c r="OS369"/>
      <c r="OT369"/>
      <c r="OU369"/>
      <c r="OV369"/>
      <c r="OW369"/>
      <c r="OX369"/>
      <c r="OY369"/>
      <c r="OZ369"/>
      <c r="PA369"/>
      <c r="PB369"/>
      <c r="PC369"/>
      <c r="PD369"/>
      <c r="PE369"/>
      <c r="PF369"/>
      <c r="PG369"/>
      <c r="PH369"/>
      <c r="PI369"/>
      <c r="PJ369"/>
      <c r="PK369"/>
      <c r="PL369"/>
      <c r="PM369"/>
      <c r="PN369"/>
      <c r="PO369"/>
      <c r="PP369"/>
      <c r="PQ369"/>
      <c r="PR369"/>
      <c r="PS369"/>
      <c r="PT369"/>
      <c r="PU369"/>
      <c r="PV369"/>
      <c r="PW369"/>
      <c r="PX369"/>
      <c r="PY369"/>
      <c r="PZ369"/>
      <c r="QA369"/>
      <c r="QB369"/>
      <c r="QC369"/>
      <c r="QD369"/>
      <c r="QE369"/>
      <c r="QF369"/>
      <c r="QG369"/>
      <c r="QH369"/>
      <c r="QI369"/>
      <c r="QJ369"/>
      <c r="QK369"/>
      <c r="QL369"/>
      <c r="QM369"/>
      <c r="QN369"/>
      <c r="QO369"/>
      <c r="QP369"/>
      <c r="QQ369"/>
      <c r="QR369"/>
      <c r="QS369"/>
      <c r="QT369"/>
      <c r="QU369"/>
      <c r="QV369"/>
      <c r="QW369"/>
      <c r="QX369"/>
      <c r="QY369"/>
      <c r="QZ369"/>
      <c r="RA369"/>
      <c r="RB369"/>
      <c r="RC369"/>
      <c r="RD369"/>
      <c r="RE369"/>
      <c r="RF369"/>
      <c r="RG369"/>
      <c r="RH369"/>
      <c r="RI369"/>
      <c r="RJ369"/>
      <c r="RK369"/>
      <c r="RL369"/>
      <c r="RM369"/>
      <c r="RN369"/>
      <c r="RO369"/>
      <c r="RP369"/>
      <c r="RQ369"/>
      <c r="RR369"/>
      <c r="RS369"/>
      <c r="RT369"/>
      <c r="RU369"/>
      <c r="RV369"/>
      <c r="RW369"/>
      <c r="RX369"/>
      <c r="RY369"/>
      <c r="RZ369"/>
      <c r="SA369"/>
      <c r="SB369"/>
      <c r="SC369"/>
      <c r="SD369"/>
      <c r="SE369"/>
      <c r="SF369"/>
      <c r="SG369"/>
      <c r="SH369"/>
      <c r="SI369"/>
      <c r="SJ369"/>
      <c r="SK369"/>
      <c r="SL369"/>
      <c r="SM369"/>
      <c r="SN369"/>
      <c r="SO369"/>
      <c r="SP369"/>
      <c r="SQ369"/>
      <c r="SR369"/>
      <c r="SS369"/>
      <c r="ST369"/>
      <c r="SU369"/>
      <c r="SV369"/>
      <c r="SW369"/>
      <c r="SX369"/>
      <c r="SY369"/>
      <c r="SZ369"/>
      <c r="TA369"/>
      <c r="TB369"/>
      <c r="TC369"/>
      <c r="TD369"/>
      <c r="TE369"/>
      <c r="TF369"/>
      <c r="TG369"/>
      <c r="TH369"/>
      <c r="TI369"/>
      <c r="TJ369"/>
      <c r="TK369"/>
      <c r="TL369"/>
      <c r="TM369"/>
      <c r="TN369"/>
      <c r="TO369"/>
      <c r="TP369"/>
      <c r="TQ369"/>
      <c r="TR369"/>
      <c r="TS369"/>
      <c r="TT369"/>
      <c r="TU369"/>
      <c r="TV369"/>
      <c r="TW369"/>
      <c r="TX369"/>
      <c r="TY369"/>
      <c r="TZ369"/>
      <c r="UA369"/>
      <c r="UB369"/>
      <c r="UC369"/>
      <c r="UD369"/>
      <c r="UE369"/>
      <c r="UF369"/>
      <c r="UG369"/>
      <c r="UH369"/>
      <c r="UI369"/>
      <c r="UJ369"/>
      <c r="UK369"/>
      <c r="UL369"/>
      <c r="UM369"/>
      <c r="UN369"/>
      <c r="UO369"/>
      <c r="UP369"/>
      <c r="UQ369"/>
      <c r="UR369"/>
      <c r="US369"/>
      <c r="UT369"/>
      <c r="UU369"/>
      <c r="UV369"/>
      <c r="UW369"/>
      <c r="UX369"/>
      <c r="UY369"/>
      <c r="UZ369"/>
      <c r="VA369"/>
      <c r="VB369"/>
      <c r="VC369"/>
      <c r="VD369"/>
      <c r="VE369"/>
      <c r="VF369"/>
      <c r="VG369"/>
      <c r="VH369"/>
      <c r="VI369"/>
      <c r="VJ369"/>
      <c r="VK369"/>
      <c r="VL369"/>
      <c r="VM369"/>
      <c r="VN369"/>
      <c r="VO369"/>
      <c r="VP369"/>
      <c r="VQ369"/>
      <c r="VR369"/>
      <c r="VS369"/>
      <c r="VT369"/>
      <c r="VU369"/>
      <c r="VV369"/>
      <c r="VW369"/>
      <c r="VX369"/>
      <c r="VY369"/>
      <c r="VZ369"/>
      <c r="WA369"/>
      <c r="WB369"/>
      <c r="WC369"/>
      <c r="WD369"/>
      <c r="WE369"/>
      <c r="WF369"/>
      <c r="WG369"/>
      <c r="WH369"/>
      <c r="WI369"/>
      <c r="WJ369"/>
      <c r="WK369"/>
      <c r="WL369"/>
      <c r="WM369"/>
      <c r="WN369"/>
      <c r="WO369"/>
      <c r="WP369"/>
      <c r="WQ369"/>
      <c r="WR369"/>
      <c r="WS369"/>
      <c r="WT369"/>
      <c r="WU369"/>
      <c r="WV369"/>
      <c r="WW369"/>
      <c r="WX369"/>
      <c r="WY369"/>
      <c r="WZ369"/>
      <c r="XA369"/>
      <c r="XB369"/>
      <c r="XC369"/>
      <c r="XD369"/>
      <c r="XE369"/>
      <c r="XF369"/>
      <c r="XG369"/>
      <c r="XH369"/>
      <c r="XI369"/>
      <c r="XJ369"/>
      <c r="XK369"/>
      <c r="XL369"/>
      <c r="XM369"/>
      <c r="XN369"/>
      <c r="XO369"/>
      <c r="XP369"/>
      <c r="XQ369"/>
      <c r="XR369"/>
      <c r="XS369"/>
      <c r="XT369"/>
      <c r="XU369"/>
      <c r="XV369"/>
      <c r="XW369"/>
      <c r="XX369"/>
      <c r="XY369"/>
      <c r="XZ369"/>
      <c r="YA369"/>
      <c r="YB369"/>
      <c r="YC369"/>
      <c r="YD369"/>
      <c r="YE369"/>
      <c r="YF369"/>
      <c r="YG369"/>
      <c r="YH369"/>
      <c r="YI369"/>
      <c r="YJ369"/>
      <c r="YK369"/>
      <c r="YL369"/>
      <c r="YM369"/>
      <c r="YN369"/>
      <c r="YO369"/>
      <c r="YP369"/>
      <c r="YQ369"/>
      <c r="YR369"/>
      <c r="YS369"/>
      <c r="YT369"/>
      <c r="YU369"/>
      <c r="YV369"/>
      <c r="YW369"/>
      <c r="YX369"/>
      <c r="YY369"/>
      <c r="YZ369"/>
      <c r="ZA369"/>
      <c r="ZB369"/>
      <c r="ZC369"/>
      <c r="ZD369"/>
      <c r="ZE369"/>
      <c r="ZF369"/>
      <c r="ZG369"/>
      <c r="ZH369"/>
      <c r="ZI369"/>
      <c r="ZJ369"/>
      <c r="ZK369"/>
      <c r="ZL369"/>
      <c r="ZM369"/>
      <c r="ZN369"/>
      <c r="ZO369"/>
      <c r="ZP369"/>
      <c r="ZQ369"/>
      <c r="ZR369"/>
      <c r="ZS369"/>
      <c r="ZT369"/>
      <c r="ZU369"/>
      <c r="ZV369"/>
      <c r="ZW369"/>
      <c r="ZX369"/>
      <c r="ZY369"/>
      <c r="ZZ369"/>
      <c r="AAA369"/>
      <c r="AAB369"/>
      <c r="AAC369"/>
      <c r="AAD369"/>
      <c r="AAE369"/>
      <c r="AAF369"/>
      <c r="AAG369"/>
      <c r="AAH369"/>
      <c r="AAI369"/>
      <c r="AAJ369"/>
      <c r="AAK369"/>
      <c r="AAL369"/>
      <c r="AAM369"/>
      <c r="AAN369"/>
      <c r="AAO369"/>
      <c r="AAP369"/>
      <c r="AAQ369"/>
      <c r="AAR369"/>
      <c r="AAS369"/>
      <c r="AAT369"/>
      <c r="AAU369"/>
      <c r="AAV369"/>
      <c r="AAW369"/>
      <c r="AAX369"/>
      <c r="AAY369"/>
      <c r="AAZ369"/>
      <c r="ABA369"/>
      <c r="ABB369"/>
      <c r="ABC369"/>
      <c r="ABD369"/>
      <c r="ABE369"/>
      <c r="ABF369"/>
      <c r="ABG369"/>
      <c r="ABH369"/>
      <c r="ABI369"/>
      <c r="ABJ369"/>
      <c r="ABK369"/>
      <c r="ABL369"/>
      <c r="ABM369"/>
      <c r="ABN369"/>
      <c r="ABO369"/>
      <c r="ABP369"/>
      <c r="ABQ369"/>
      <c r="ABR369"/>
      <c r="ABS369"/>
      <c r="ABT369"/>
      <c r="ABU369"/>
      <c r="ABV369"/>
      <c r="ABW369"/>
      <c r="ABX369"/>
      <c r="ABY369"/>
      <c r="ABZ369"/>
      <c r="ACA369"/>
      <c r="ACB369"/>
      <c r="ACC369"/>
      <c r="ACD369"/>
      <c r="ACE369"/>
      <c r="ACF369"/>
      <c r="ACG369"/>
      <c r="ACH369"/>
      <c r="ACI369"/>
      <c r="ACJ369"/>
      <c r="ACK369"/>
      <c r="ACL369"/>
      <c r="ACM369"/>
      <c r="ACN369"/>
      <c r="ACO369"/>
      <c r="ACP369"/>
      <c r="ACQ369"/>
      <c r="ACR369"/>
      <c r="ACS369"/>
      <c r="ACT369"/>
      <c r="ACU369"/>
      <c r="ACV369"/>
      <c r="ACW369"/>
      <c r="ACX369"/>
      <c r="ACY369"/>
      <c r="ACZ369"/>
      <c r="ADA369"/>
      <c r="ADB369"/>
      <c r="ADC369"/>
      <c r="ADD369"/>
      <c r="ADE369"/>
      <c r="ADF369"/>
      <c r="ADG369"/>
      <c r="ADH369"/>
      <c r="ADI369"/>
      <c r="ADJ369"/>
      <c r="ADK369"/>
      <c r="ADL369"/>
      <c r="ADM369"/>
      <c r="ADN369"/>
      <c r="ADO369"/>
      <c r="ADP369"/>
      <c r="ADQ369"/>
      <c r="ADR369"/>
      <c r="ADS369"/>
      <c r="ADT369"/>
      <c r="ADU369"/>
      <c r="ADV369"/>
      <c r="ADW369"/>
      <c r="ADX369"/>
      <c r="ADY369"/>
      <c r="ADZ369"/>
      <c r="AEA369"/>
      <c r="AEB369"/>
      <c r="AEC369"/>
      <c r="AED369"/>
      <c r="AEE369"/>
      <c r="AEF369"/>
      <c r="AEG369"/>
      <c r="AEH369"/>
      <c r="AEI369"/>
      <c r="AEJ369"/>
      <c r="AEK369"/>
      <c r="AEL369"/>
      <c r="AEM369"/>
      <c r="AEN369"/>
      <c r="AEO369"/>
      <c r="AEP369"/>
      <c r="AEQ369"/>
      <c r="AER369"/>
      <c r="AES369"/>
      <c r="AET369"/>
      <c r="AEU369"/>
      <c r="AEV369"/>
      <c r="AEW369"/>
      <c r="AEX369"/>
      <c r="AEY369"/>
      <c r="AEZ369"/>
      <c r="AFA369"/>
      <c r="AFB369"/>
      <c r="AFC369"/>
      <c r="AFD369"/>
      <c r="AFE369"/>
      <c r="AFF369"/>
      <c r="AFG369"/>
      <c r="AFH369"/>
      <c r="AFI369"/>
      <c r="AFJ369"/>
      <c r="AFK369"/>
      <c r="AFL369"/>
      <c r="AFM369"/>
      <c r="AFN369"/>
      <c r="AFO369"/>
      <c r="AFP369"/>
      <c r="AFQ369"/>
      <c r="AFR369"/>
      <c r="AFS369"/>
      <c r="AFT369"/>
      <c r="AFU369"/>
      <c r="AFV369"/>
      <c r="AFW369"/>
      <c r="AFX369"/>
      <c r="AFY369"/>
      <c r="AFZ369"/>
      <c r="AGA369"/>
      <c r="AGB369"/>
      <c r="AGC369"/>
      <c r="AGD369"/>
      <c r="AGE369"/>
      <c r="AGF369"/>
      <c r="AGG369"/>
      <c r="AGH369"/>
      <c r="AGI369"/>
      <c r="AGJ369"/>
      <c r="AGK369"/>
      <c r="AGL369"/>
      <c r="AGM369"/>
      <c r="AGN369"/>
      <c r="AGO369"/>
      <c r="AGP369"/>
      <c r="AGQ369"/>
      <c r="AGR369"/>
      <c r="AGS369"/>
      <c r="AGT369"/>
      <c r="AGU369"/>
      <c r="AGV369"/>
      <c r="AGW369"/>
      <c r="AGX369"/>
      <c r="AGY369"/>
      <c r="AGZ369"/>
      <c r="AHA369"/>
      <c r="AHB369"/>
      <c r="AHC369"/>
      <c r="AHD369"/>
      <c r="AHE369"/>
      <c r="AHF369"/>
      <c r="AHG369"/>
      <c r="AHH369"/>
      <c r="AHI369"/>
      <c r="AHJ369"/>
      <c r="AHK369"/>
      <c r="AHL369"/>
      <c r="AHM369"/>
      <c r="AHN369"/>
      <c r="AHO369"/>
      <c r="AHP369"/>
      <c r="AHQ369"/>
      <c r="AHR369"/>
      <c r="AHS369"/>
      <c r="AHT369"/>
      <c r="AHU369"/>
      <c r="AHV369"/>
      <c r="AHW369"/>
      <c r="AHX369"/>
      <c r="AHY369"/>
      <c r="AHZ369"/>
      <c r="AIA369"/>
      <c r="AIB369"/>
      <c r="AIC369"/>
      <c r="AID369"/>
      <c r="AIE369"/>
      <c r="AIF369"/>
      <c r="AIG369"/>
      <c r="AIH369"/>
      <c r="AII369"/>
      <c r="AIJ369"/>
      <c r="AIK369"/>
      <c r="AIL369"/>
      <c r="AIM369"/>
      <c r="AIN369"/>
      <c r="AIO369"/>
      <c r="AIP369"/>
      <c r="AIQ369"/>
      <c r="AIR369"/>
      <c r="AIS369"/>
      <c r="AIT369"/>
      <c r="AIU369"/>
      <c r="AIV369"/>
      <c r="AIW369"/>
      <c r="AIX369"/>
      <c r="AIY369"/>
      <c r="AIZ369"/>
      <c r="AJA369"/>
      <c r="AJB369"/>
      <c r="AJC369"/>
      <c r="AJD369"/>
      <c r="AJE369"/>
      <c r="AJF369"/>
      <c r="AJG369"/>
      <c r="AJH369"/>
      <c r="AJI369"/>
      <c r="AJJ369"/>
      <c r="AJK369"/>
      <c r="AJL369"/>
      <c r="AJM369"/>
      <c r="AJN369"/>
      <c r="AJO369"/>
      <c r="AJP369"/>
      <c r="AJQ369"/>
      <c r="AJR369"/>
      <c r="AJS369"/>
      <c r="AJT369"/>
      <c r="AJU369"/>
      <c r="AJV369"/>
      <c r="AJW369"/>
      <c r="AJX369"/>
      <c r="AJY369"/>
      <c r="AJZ369"/>
      <c r="AKA369"/>
      <c r="AKB369"/>
      <c r="AKC369"/>
      <c r="AKD369"/>
      <c r="AKE369"/>
      <c r="AKF369"/>
      <c r="AKG369"/>
      <c r="AKH369"/>
      <c r="AKI369"/>
      <c r="AKJ369"/>
      <c r="AKK369"/>
      <c r="AKL369"/>
      <c r="AKM369"/>
      <c r="AKN369"/>
      <c r="AKO369"/>
      <c r="AKP369"/>
      <c r="AKQ369"/>
      <c r="AKR369"/>
      <c r="AKS369"/>
      <c r="AKT369"/>
      <c r="AKU369"/>
      <c r="AKV369"/>
      <c r="AKW369"/>
      <c r="AKX369"/>
      <c r="AKY369"/>
      <c r="AKZ369"/>
      <c r="ALA369"/>
      <c r="ALB369"/>
      <c r="ALC369"/>
      <c r="ALD369"/>
      <c r="ALE369"/>
      <c r="ALF369"/>
      <c r="ALG369"/>
      <c r="ALH369"/>
      <c r="ALI369"/>
      <c r="ALJ369"/>
      <c r="ALK369"/>
      <c r="ALL369"/>
      <c r="ALM369"/>
      <c r="ALN369"/>
      <c r="ALO369"/>
      <c r="ALP369"/>
      <c r="ALQ369"/>
      <c r="ALR369"/>
      <c r="ALS369"/>
      <c r="ALT369"/>
      <c r="ALU369"/>
      <c r="ALV369"/>
      <c r="ALW369"/>
      <c r="ALX369"/>
      <c r="ALY369"/>
      <c r="ALZ369"/>
      <c r="AMA369"/>
      <c r="AMB369"/>
      <c r="AMC369"/>
      <c r="AMD369"/>
      <c r="AME369"/>
      <c r="AMF369"/>
      <c r="AMG369"/>
      <c r="AMH369"/>
      <c r="AMI369"/>
      <c r="AMJ369"/>
    </row>
    <row r="370" spans="1:1024">
      <c r="A370" s="19" t="s">
        <v>50</v>
      </c>
      <c r="B370" s="15">
        <v>1</v>
      </c>
      <c r="C370" s="29">
        <v>20611</v>
      </c>
      <c r="D370" s="29">
        <v>42779</v>
      </c>
      <c r="E370" s="29">
        <v>42781</v>
      </c>
      <c r="F370" s="19">
        <f t="shared" si="46"/>
        <v>2</v>
      </c>
      <c r="G370" s="19" t="str">
        <f t="shared" si="44"/>
        <v>60years, 8months</v>
      </c>
      <c r="H370" s="19" t="s">
        <v>51</v>
      </c>
      <c r="I370" s="19" t="s">
        <v>52</v>
      </c>
      <c r="J370" s="19">
        <v>0</v>
      </c>
      <c r="K370" s="19">
        <v>0</v>
      </c>
      <c r="L370" s="19">
        <v>0</v>
      </c>
      <c r="M370" s="19">
        <v>0</v>
      </c>
      <c r="N370" s="19">
        <v>0</v>
      </c>
      <c r="O370" s="19">
        <v>0</v>
      </c>
      <c r="P370" s="19">
        <v>0</v>
      </c>
      <c r="Q370" s="19">
        <v>0</v>
      </c>
      <c r="R370" s="19">
        <v>0</v>
      </c>
      <c r="S370" s="19">
        <v>0</v>
      </c>
      <c r="T370" s="19">
        <v>0</v>
      </c>
      <c r="U370" s="19">
        <v>0</v>
      </c>
      <c r="V370" s="19">
        <v>0</v>
      </c>
      <c r="W370" s="19">
        <v>0</v>
      </c>
      <c r="X370" s="19">
        <v>0</v>
      </c>
      <c r="Y370" s="19">
        <v>27.8</v>
      </c>
      <c r="Z370" s="19">
        <f t="shared" si="45"/>
        <v>0</v>
      </c>
      <c r="AA370" s="19">
        <v>0</v>
      </c>
      <c r="AB370" s="19">
        <v>0</v>
      </c>
      <c r="AC370" s="19">
        <v>0</v>
      </c>
      <c r="AD370" s="19">
        <v>0</v>
      </c>
      <c r="AE370" s="19">
        <v>0</v>
      </c>
      <c r="AF370" s="19">
        <v>0</v>
      </c>
      <c r="AG370" s="19">
        <v>0</v>
      </c>
      <c r="AH370" s="19">
        <v>0</v>
      </c>
      <c r="AI370" s="19">
        <v>0</v>
      </c>
      <c r="AJ370" s="19">
        <v>0</v>
      </c>
      <c r="AK370" s="19">
        <v>0</v>
      </c>
      <c r="AL370" s="19">
        <v>0</v>
      </c>
      <c r="AM370" s="19">
        <v>134</v>
      </c>
      <c r="AN370" s="19">
        <v>146</v>
      </c>
      <c r="AO370" s="19">
        <f t="shared" si="47"/>
        <v>1</v>
      </c>
      <c r="AP370" s="19">
        <f t="shared" si="48"/>
        <v>1</v>
      </c>
      <c r="AQ370" s="19">
        <v>0</v>
      </c>
      <c r="AR370" s="19">
        <v>2</v>
      </c>
      <c r="AS370" s="19">
        <v>0</v>
      </c>
      <c r="AT370" s="19">
        <v>0</v>
      </c>
      <c r="AU370" s="19">
        <f t="shared" si="40"/>
        <v>2</v>
      </c>
      <c r="AV370" s="19">
        <v>0</v>
      </c>
      <c r="AW370" s="19">
        <v>0</v>
      </c>
      <c r="AX370" s="19">
        <v>0</v>
      </c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  <c r="NG370"/>
      <c r="NH370"/>
      <c r="NI370"/>
      <c r="NJ370"/>
      <c r="NK370"/>
      <c r="NL370"/>
      <c r="NM370"/>
      <c r="NN370"/>
      <c r="NO370"/>
      <c r="NP370"/>
      <c r="NQ370"/>
      <c r="NR370"/>
      <c r="NS370"/>
      <c r="NT370"/>
      <c r="NU370"/>
      <c r="NV370"/>
      <c r="NW370"/>
      <c r="NX370"/>
      <c r="NY370"/>
      <c r="NZ370"/>
      <c r="OA370"/>
      <c r="OB370"/>
      <c r="OC370"/>
      <c r="OD370"/>
      <c r="OE370"/>
      <c r="OF370"/>
      <c r="OG370"/>
      <c r="OH370"/>
      <c r="OI370"/>
      <c r="OJ370"/>
      <c r="OK370"/>
      <c r="OL370"/>
      <c r="OM370"/>
      <c r="ON370"/>
      <c r="OO370"/>
      <c r="OP370"/>
      <c r="OQ370"/>
      <c r="OR370"/>
      <c r="OS370"/>
      <c r="OT370"/>
      <c r="OU370"/>
      <c r="OV370"/>
      <c r="OW370"/>
      <c r="OX370"/>
      <c r="OY370"/>
      <c r="OZ370"/>
      <c r="PA370"/>
      <c r="PB370"/>
      <c r="PC370"/>
      <c r="PD370"/>
      <c r="PE370"/>
      <c r="PF370"/>
      <c r="PG370"/>
      <c r="PH370"/>
      <c r="PI370"/>
      <c r="PJ370"/>
      <c r="PK370"/>
      <c r="PL370"/>
      <c r="PM370"/>
      <c r="PN370"/>
      <c r="PO370"/>
      <c r="PP370"/>
      <c r="PQ370"/>
      <c r="PR370"/>
      <c r="PS370"/>
      <c r="PT370"/>
      <c r="PU370"/>
      <c r="PV370"/>
      <c r="PW370"/>
      <c r="PX370"/>
      <c r="PY370"/>
      <c r="PZ370"/>
      <c r="QA370"/>
      <c r="QB370"/>
      <c r="QC370"/>
      <c r="QD370"/>
      <c r="QE370"/>
      <c r="QF370"/>
      <c r="QG370"/>
      <c r="QH370"/>
      <c r="QI370"/>
      <c r="QJ370"/>
      <c r="QK370"/>
      <c r="QL370"/>
      <c r="QM370"/>
      <c r="QN370"/>
      <c r="QO370"/>
      <c r="QP370"/>
      <c r="QQ370"/>
      <c r="QR370"/>
      <c r="QS370"/>
      <c r="QT370"/>
      <c r="QU370"/>
      <c r="QV370"/>
      <c r="QW370"/>
      <c r="QX370"/>
      <c r="QY370"/>
      <c r="QZ370"/>
      <c r="RA370"/>
      <c r="RB370"/>
      <c r="RC370"/>
      <c r="RD370"/>
      <c r="RE370"/>
      <c r="RF370"/>
      <c r="RG370"/>
      <c r="RH370"/>
      <c r="RI370"/>
      <c r="RJ370"/>
      <c r="RK370"/>
      <c r="RL370"/>
      <c r="RM370"/>
      <c r="RN370"/>
      <c r="RO370"/>
      <c r="RP370"/>
      <c r="RQ370"/>
      <c r="RR370"/>
      <c r="RS370"/>
      <c r="RT370"/>
      <c r="RU370"/>
      <c r="RV370"/>
      <c r="RW370"/>
      <c r="RX370"/>
      <c r="RY370"/>
      <c r="RZ370"/>
      <c r="SA370"/>
      <c r="SB370"/>
      <c r="SC370"/>
      <c r="SD370"/>
      <c r="SE370"/>
      <c r="SF370"/>
      <c r="SG370"/>
      <c r="SH370"/>
      <c r="SI370"/>
      <c r="SJ370"/>
      <c r="SK370"/>
      <c r="SL370"/>
      <c r="SM370"/>
      <c r="SN370"/>
      <c r="SO370"/>
      <c r="SP370"/>
      <c r="SQ370"/>
      <c r="SR370"/>
      <c r="SS370"/>
      <c r="ST370"/>
      <c r="SU370"/>
      <c r="SV370"/>
      <c r="SW370"/>
      <c r="SX370"/>
      <c r="SY370"/>
      <c r="SZ370"/>
      <c r="TA370"/>
      <c r="TB370"/>
      <c r="TC370"/>
      <c r="TD370"/>
      <c r="TE370"/>
      <c r="TF370"/>
      <c r="TG370"/>
      <c r="TH370"/>
      <c r="TI370"/>
      <c r="TJ370"/>
      <c r="TK370"/>
      <c r="TL370"/>
      <c r="TM370"/>
      <c r="TN370"/>
      <c r="TO370"/>
      <c r="TP370"/>
      <c r="TQ370"/>
      <c r="TR370"/>
      <c r="TS370"/>
      <c r="TT370"/>
      <c r="TU370"/>
      <c r="TV370"/>
      <c r="TW370"/>
      <c r="TX370"/>
      <c r="TY370"/>
      <c r="TZ370"/>
      <c r="UA370"/>
      <c r="UB370"/>
      <c r="UC370"/>
      <c r="UD370"/>
      <c r="UE370"/>
      <c r="UF370"/>
      <c r="UG370"/>
      <c r="UH370"/>
      <c r="UI370"/>
      <c r="UJ370"/>
      <c r="UK370"/>
      <c r="UL370"/>
      <c r="UM370"/>
      <c r="UN370"/>
      <c r="UO370"/>
      <c r="UP370"/>
      <c r="UQ370"/>
      <c r="UR370"/>
      <c r="US370"/>
      <c r="UT370"/>
      <c r="UU370"/>
      <c r="UV370"/>
      <c r="UW370"/>
      <c r="UX370"/>
      <c r="UY370"/>
      <c r="UZ370"/>
      <c r="VA370"/>
      <c r="VB370"/>
      <c r="VC370"/>
      <c r="VD370"/>
      <c r="VE370"/>
      <c r="VF370"/>
      <c r="VG370"/>
      <c r="VH370"/>
      <c r="VI370"/>
      <c r="VJ370"/>
      <c r="VK370"/>
      <c r="VL370"/>
      <c r="VM370"/>
      <c r="VN370"/>
      <c r="VO370"/>
      <c r="VP370"/>
      <c r="VQ370"/>
      <c r="VR370"/>
      <c r="VS370"/>
      <c r="VT370"/>
      <c r="VU370"/>
      <c r="VV370"/>
      <c r="VW370"/>
      <c r="VX370"/>
      <c r="VY370"/>
      <c r="VZ370"/>
      <c r="WA370"/>
      <c r="WB370"/>
      <c r="WC370"/>
      <c r="WD370"/>
      <c r="WE370"/>
      <c r="WF370"/>
      <c r="WG370"/>
      <c r="WH370"/>
      <c r="WI370"/>
      <c r="WJ370"/>
      <c r="WK370"/>
      <c r="WL370"/>
      <c r="WM370"/>
      <c r="WN370"/>
      <c r="WO370"/>
      <c r="WP370"/>
      <c r="WQ370"/>
      <c r="WR370"/>
      <c r="WS370"/>
      <c r="WT370"/>
      <c r="WU370"/>
      <c r="WV370"/>
      <c r="WW370"/>
      <c r="WX370"/>
      <c r="WY370"/>
      <c r="WZ370"/>
      <c r="XA370"/>
      <c r="XB370"/>
      <c r="XC370"/>
      <c r="XD370"/>
      <c r="XE370"/>
      <c r="XF370"/>
      <c r="XG370"/>
      <c r="XH370"/>
      <c r="XI370"/>
      <c r="XJ370"/>
      <c r="XK370"/>
      <c r="XL370"/>
      <c r="XM370"/>
      <c r="XN370"/>
      <c r="XO370"/>
      <c r="XP370"/>
      <c r="XQ370"/>
      <c r="XR370"/>
      <c r="XS370"/>
      <c r="XT370"/>
      <c r="XU370"/>
      <c r="XV370"/>
      <c r="XW370"/>
      <c r="XX370"/>
      <c r="XY370"/>
      <c r="XZ370"/>
      <c r="YA370"/>
      <c r="YB370"/>
      <c r="YC370"/>
      <c r="YD370"/>
      <c r="YE370"/>
      <c r="YF370"/>
      <c r="YG370"/>
      <c r="YH370"/>
      <c r="YI370"/>
      <c r="YJ370"/>
      <c r="YK370"/>
      <c r="YL370"/>
      <c r="YM370"/>
      <c r="YN370"/>
      <c r="YO370"/>
      <c r="YP370"/>
      <c r="YQ370"/>
      <c r="YR370"/>
      <c r="YS370"/>
      <c r="YT370"/>
      <c r="YU370"/>
      <c r="YV370"/>
      <c r="YW370"/>
      <c r="YX370"/>
      <c r="YY370"/>
      <c r="YZ370"/>
      <c r="ZA370"/>
      <c r="ZB370"/>
      <c r="ZC370"/>
      <c r="ZD370"/>
      <c r="ZE370"/>
      <c r="ZF370"/>
      <c r="ZG370"/>
      <c r="ZH370"/>
      <c r="ZI370"/>
      <c r="ZJ370"/>
      <c r="ZK370"/>
      <c r="ZL370"/>
      <c r="ZM370"/>
      <c r="ZN370"/>
      <c r="ZO370"/>
      <c r="ZP370"/>
      <c r="ZQ370"/>
      <c r="ZR370"/>
      <c r="ZS370"/>
      <c r="ZT370"/>
      <c r="ZU370"/>
      <c r="ZV370"/>
      <c r="ZW370"/>
      <c r="ZX370"/>
      <c r="ZY370"/>
      <c r="ZZ370"/>
      <c r="AAA370"/>
      <c r="AAB370"/>
      <c r="AAC370"/>
      <c r="AAD370"/>
      <c r="AAE370"/>
      <c r="AAF370"/>
      <c r="AAG370"/>
      <c r="AAH370"/>
      <c r="AAI370"/>
      <c r="AAJ370"/>
      <c r="AAK370"/>
      <c r="AAL370"/>
      <c r="AAM370"/>
      <c r="AAN370"/>
      <c r="AAO370"/>
      <c r="AAP370"/>
      <c r="AAQ370"/>
      <c r="AAR370"/>
      <c r="AAS370"/>
      <c r="AAT370"/>
      <c r="AAU370"/>
      <c r="AAV370"/>
      <c r="AAW370"/>
      <c r="AAX370"/>
      <c r="AAY370"/>
      <c r="AAZ370"/>
      <c r="ABA370"/>
      <c r="ABB370"/>
      <c r="ABC370"/>
      <c r="ABD370"/>
      <c r="ABE370"/>
      <c r="ABF370"/>
      <c r="ABG370"/>
      <c r="ABH370"/>
      <c r="ABI370"/>
      <c r="ABJ370"/>
      <c r="ABK370"/>
      <c r="ABL370"/>
      <c r="ABM370"/>
      <c r="ABN370"/>
      <c r="ABO370"/>
      <c r="ABP370"/>
      <c r="ABQ370"/>
      <c r="ABR370"/>
      <c r="ABS370"/>
      <c r="ABT370"/>
      <c r="ABU370"/>
      <c r="ABV370"/>
      <c r="ABW370"/>
      <c r="ABX370"/>
      <c r="ABY370"/>
      <c r="ABZ370"/>
      <c r="ACA370"/>
      <c r="ACB370"/>
      <c r="ACC370"/>
      <c r="ACD370"/>
      <c r="ACE370"/>
      <c r="ACF370"/>
      <c r="ACG370"/>
      <c r="ACH370"/>
      <c r="ACI370"/>
      <c r="ACJ370"/>
      <c r="ACK370"/>
      <c r="ACL370"/>
      <c r="ACM370"/>
      <c r="ACN370"/>
      <c r="ACO370"/>
      <c r="ACP370"/>
      <c r="ACQ370"/>
      <c r="ACR370"/>
      <c r="ACS370"/>
      <c r="ACT370"/>
      <c r="ACU370"/>
      <c r="ACV370"/>
      <c r="ACW370"/>
      <c r="ACX370"/>
      <c r="ACY370"/>
      <c r="ACZ370"/>
      <c r="ADA370"/>
      <c r="ADB370"/>
      <c r="ADC370"/>
      <c r="ADD370"/>
      <c r="ADE370"/>
      <c r="ADF370"/>
      <c r="ADG370"/>
      <c r="ADH370"/>
      <c r="ADI370"/>
      <c r="ADJ370"/>
      <c r="ADK370"/>
      <c r="ADL370"/>
      <c r="ADM370"/>
      <c r="ADN370"/>
      <c r="ADO370"/>
      <c r="ADP370"/>
      <c r="ADQ370"/>
      <c r="ADR370"/>
      <c r="ADS370"/>
      <c r="ADT370"/>
      <c r="ADU370"/>
      <c r="ADV370"/>
      <c r="ADW370"/>
      <c r="ADX370"/>
      <c r="ADY370"/>
      <c r="ADZ370"/>
      <c r="AEA370"/>
      <c r="AEB370"/>
      <c r="AEC370"/>
      <c r="AED370"/>
      <c r="AEE370"/>
      <c r="AEF370"/>
      <c r="AEG370"/>
      <c r="AEH370"/>
      <c r="AEI370"/>
      <c r="AEJ370"/>
      <c r="AEK370"/>
      <c r="AEL370"/>
      <c r="AEM370"/>
      <c r="AEN370"/>
      <c r="AEO370"/>
      <c r="AEP370"/>
      <c r="AEQ370"/>
      <c r="AER370"/>
      <c r="AES370"/>
      <c r="AET370"/>
      <c r="AEU370"/>
      <c r="AEV370"/>
      <c r="AEW370"/>
      <c r="AEX370"/>
      <c r="AEY370"/>
      <c r="AEZ370"/>
      <c r="AFA370"/>
      <c r="AFB370"/>
      <c r="AFC370"/>
      <c r="AFD370"/>
      <c r="AFE370"/>
      <c r="AFF370"/>
      <c r="AFG370"/>
      <c r="AFH370"/>
      <c r="AFI370"/>
      <c r="AFJ370"/>
      <c r="AFK370"/>
      <c r="AFL370"/>
      <c r="AFM370"/>
      <c r="AFN370"/>
      <c r="AFO370"/>
      <c r="AFP370"/>
      <c r="AFQ370"/>
      <c r="AFR370"/>
      <c r="AFS370"/>
      <c r="AFT370"/>
      <c r="AFU370"/>
      <c r="AFV370"/>
      <c r="AFW370"/>
      <c r="AFX370"/>
      <c r="AFY370"/>
      <c r="AFZ370"/>
      <c r="AGA370"/>
      <c r="AGB370"/>
      <c r="AGC370"/>
      <c r="AGD370"/>
      <c r="AGE370"/>
      <c r="AGF370"/>
      <c r="AGG370"/>
      <c r="AGH370"/>
      <c r="AGI370"/>
      <c r="AGJ370"/>
      <c r="AGK370"/>
      <c r="AGL370"/>
      <c r="AGM370"/>
      <c r="AGN370"/>
      <c r="AGO370"/>
      <c r="AGP370"/>
      <c r="AGQ370"/>
      <c r="AGR370"/>
      <c r="AGS370"/>
      <c r="AGT370"/>
      <c r="AGU370"/>
      <c r="AGV370"/>
      <c r="AGW370"/>
      <c r="AGX370"/>
      <c r="AGY370"/>
      <c r="AGZ370"/>
      <c r="AHA370"/>
      <c r="AHB370"/>
      <c r="AHC370"/>
      <c r="AHD370"/>
      <c r="AHE370"/>
      <c r="AHF370"/>
      <c r="AHG370"/>
      <c r="AHH370"/>
      <c r="AHI370"/>
      <c r="AHJ370"/>
      <c r="AHK370"/>
      <c r="AHL370"/>
      <c r="AHM370"/>
      <c r="AHN370"/>
      <c r="AHO370"/>
      <c r="AHP370"/>
      <c r="AHQ370"/>
      <c r="AHR370"/>
      <c r="AHS370"/>
      <c r="AHT370"/>
      <c r="AHU370"/>
      <c r="AHV370"/>
      <c r="AHW370"/>
      <c r="AHX370"/>
      <c r="AHY370"/>
      <c r="AHZ370"/>
      <c r="AIA370"/>
      <c r="AIB370"/>
      <c r="AIC370"/>
      <c r="AID370"/>
      <c r="AIE370"/>
      <c r="AIF370"/>
      <c r="AIG370"/>
      <c r="AIH370"/>
      <c r="AII370"/>
      <c r="AIJ370"/>
      <c r="AIK370"/>
      <c r="AIL370"/>
      <c r="AIM370"/>
      <c r="AIN370"/>
      <c r="AIO370"/>
      <c r="AIP370"/>
      <c r="AIQ370"/>
      <c r="AIR370"/>
      <c r="AIS370"/>
      <c r="AIT370"/>
      <c r="AIU370"/>
      <c r="AIV370"/>
      <c r="AIW370"/>
      <c r="AIX370"/>
      <c r="AIY370"/>
      <c r="AIZ370"/>
      <c r="AJA370"/>
      <c r="AJB370"/>
      <c r="AJC370"/>
      <c r="AJD370"/>
      <c r="AJE370"/>
      <c r="AJF370"/>
      <c r="AJG370"/>
      <c r="AJH370"/>
      <c r="AJI370"/>
      <c r="AJJ370"/>
      <c r="AJK370"/>
      <c r="AJL370"/>
      <c r="AJM370"/>
      <c r="AJN370"/>
      <c r="AJO370"/>
      <c r="AJP370"/>
      <c r="AJQ370"/>
      <c r="AJR370"/>
      <c r="AJS370"/>
      <c r="AJT370"/>
      <c r="AJU370"/>
      <c r="AJV370"/>
      <c r="AJW370"/>
      <c r="AJX370"/>
      <c r="AJY370"/>
      <c r="AJZ370"/>
      <c r="AKA370"/>
      <c r="AKB370"/>
      <c r="AKC370"/>
      <c r="AKD370"/>
      <c r="AKE370"/>
      <c r="AKF370"/>
      <c r="AKG370"/>
      <c r="AKH370"/>
      <c r="AKI370"/>
      <c r="AKJ370"/>
      <c r="AKK370"/>
      <c r="AKL370"/>
      <c r="AKM370"/>
      <c r="AKN370"/>
      <c r="AKO370"/>
      <c r="AKP370"/>
      <c r="AKQ370"/>
      <c r="AKR370"/>
      <c r="AKS370"/>
      <c r="AKT370"/>
      <c r="AKU370"/>
      <c r="AKV370"/>
      <c r="AKW370"/>
      <c r="AKX370"/>
      <c r="AKY370"/>
      <c r="AKZ370"/>
      <c r="ALA370"/>
      <c r="ALB370"/>
      <c r="ALC370"/>
      <c r="ALD370"/>
      <c r="ALE370"/>
      <c r="ALF370"/>
      <c r="ALG370"/>
      <c r="ALH370"/>
      <c r="ALI370"/>
      <c r="ALJ370"/>
      <c r="ALK370"/>
      <c r="ALL370"/>
      <c r="ALM370"/>
      <c r="ALN370"/>
      <c r="ALO370"/>
      <c r="ALP370"/>
      <c r="ALQ370"/>
      <c r="ALR370"/>
      <c r="ALS370"/>
      <c r="ALT370"/>
      <c r="ALU370"/>
      <c r="ALV370"/>
      <c r="ALW370"/>
      <c r="ALX370"/>
      <c r="ALY370"/>
      <c r="ALZ370"/>
      <c r="AMA370"/>
      <c r="AMB370"/>
      <c r="AMC370"/>
      <c r="AMD370"/>
      <c r="AME370"/>
      <c r="AMF370"/>
      <c r="AMG370"/>
      <c r="AMH370"/>
      <c r="AMI370"/>
      <c r="AMJ370"/>
    </row>
    <row r="371" spans="1:1024">
      <c r="A371" s="19" t="s">
        <v>50</v>
      </c>
      <c r="B371" s="15">
        <v>1</v>
      </c>
      <c r="C371" s="29">
        <v>19901</v>
      </c>
      <c r="D371" s="29">
        <v>42585</v>
      </c>
      <c r="E371" s="29">
        <v>42588</v>
      </c>
      <c r="F371" s="19">
        <f t="shared" si="46"/>
        <v>3</v>
      </c>
      <c r="G371" s="19" t="str">
        <f t="shared" si="44"/>
        <v>62years, 1months</v>
      </c>
      <c r="H371" s="19" t="s">
        <v>51</v>
      </c>
      <c r="I371" s="19" t="s">
        <v>52</v>
      </c>
      <c r="J371" s="19">
        <v>0</v>
      </c>
      <c r="K371" s="19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  <c r="Q371" s="19">
        <v>0</v>
      </c>
      <c r="R371" s="19">
        <v>0</v>
      </c>
      <c r="S371" s="19">
        <v>0</v>
      </c>
      <c r="T371" s="19">
        <v>0</v>
      </c>
      <c r="U371" s="19">
        <v>0</v>
      </c>
      <c r="V371" s="19">
        <v>0</v>
      </c>
      <c r="W371" s="19">
        <v>0</v>
      </c>
      <c r="X371" s="19">
        <v>0</v>
      </c>
      <c r="Y371" s="19">
        <v>32.270000000000003</v>
      </c>
      <c r="Z371" s="19">
        <f t="shared" si="45"/>
        <v>1</v>
      </c>
      <c r="AA371" s="19">
        <v>0</v>
      </c>
      <c r="AB371" s="19">
        <v>0</v>
      </c>
      <c r="AC371" s="19">
        <v>1</v>
      </c>
      <c r="AD371" s="19" t="s">
        <v>74</v>
      </c>
      <c r="AE371" s="19">
        <v>0</v>
      </c>
      <c r="AF371" s="19">
        <v>0</v>
      </c>
      <c r="AG371" s="19">
        <v>0</v>
      </c>
      <c r="AH371" s="19">
        <v>0</v>
      </c>
      <c r="AI371" s="19">
        <v>0</v>
      </c>
      <c r="AJ371" s="19">
        <v>0</v>
      </c>
      <c r="AK371" s="19">
        <v>0</v>
      </c>
      <c r="AL371" s="19">
        <v>0</v>
      </c>
      <c r="AM371" s="19">
        <v>138</v>
      </c>
      <c r="AN371" s="19">
        <v>144</v>
      </c>
      <c r="AO371" s="19">
        <f t="shared" si="47"/>
        <v>0</v>
      </c>
      <c r="AP371" s="19">
        <f t="shared" si="48"/>
        <v>0</v>
      </c>
      <c r="AQ371" s="19">
        <v>0</v>
      </c>
      <c r="AR371" s="19">
        <v>3</v>
      </c>
      <c r="AS371" s="19">
        <v>0</v>
      </c>
      <c r="AT371" s="19">
        <v>0</v>
      </c>
      <c r="AU371" s="19">
        <f t="shared" si="40"/>
        <v>3</v>
      </c>
      <c r="AV371" s="19">
        <v>0</v>
      </c>
      <c r="AW371" s="19">
        <v>0</v>
      </c>
      <c r="AX371" s="19">
        <v>0</v>
      </c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  <c r="NG371"/>
      <c r="NH371"/>
      <c r="NI371"/>
      <c r="NJ371"/>
      <c r="NK371"/>
      <c r="NL371"/>
      <c r="NM371"/>
      <c r="NN371"/>
      <c r="NO371"/>
      <c r="NP371"/>
      <c r="NQ371"/>
      <c r="NR371"/>
      <c r="NS371"/>
      <c r="NT371"/>
      <c r="NU371"/>
      <c r="NV371"/>
      <c r="NW371"/>
      <c r="NX371"/>
      <c r="NY371"/>
      <c r="NZ371"/>
      <c r="OA371"/>
      <c r="OB371"/>
      <c r="OC371"/>
      <c r="OD371"/>
      <c r="OE371"/>
      <c r="OF371"/>
      <c r="OG371"/>
      <c r="OH371"/>
      <c r="OI371"/>
      <c r="OJ371"/>
      <c r="OK371"/>
      <c r="OL371"/>
      <c r="OM371"/>
      <c r="ON371"/>
      <c r="OO371"/>
      <c r="OP371"/>
      <c r="OQ371"/>
      <c r="OR371"/>
      <c r="OS371"/>
      <c r="OT371"/>
      <c r="OU371"/>
      <c r="OV371"/>
      <c r="OW371"/>
      <c r="OX371"/>
      <c r="OY371"/>
      <c r="OZ371"/>
      <c r="PA371"/>
      <c r="PB371"/>
      <c r="PC371"/>
      <c r="PD371"/>
      <c r="PE371"/>
      <c r="PF371"/>
      <c r="PG371"/>
      <c r="PH371"/>
      <c r="PI371"/>
      <c r="PJ371"/>
      <c r="PK371"/>
      <c r="PL371"/>
      <c r="PM371"/>
      <c r="PN371"/>
      <c r="PO371"/>
      <c r="PP371"/>
      <c r="PQ371"/>
      <c r="PR371"/>
      <c r="PS371"/>
      <c r="PT371"/>
      <c r="PU371"/>
      <c r="PV371"/>
      <c r="PW371"/>
      <c r="PX371"/>
      <c r="PY371"/>
      <c r="PZ371"/>
      <c r="QA371"/>
      <c r="QB371"/>
      <c r="QC371"/>
      <c r="QD371"/>
      <c r="QE371"/>
      <c r="QF371"/>
      <c r="QG371"/>
      <c r="QH371"/>
      <c r="QI371"/>
      <c r="QJ371"/>
      <c r="QK371"/>
      <c r="QL371"/>
      <c r="QM371"/>
      <c r="QN371"/>
      <c r="QO371"/>
      <c r="QP371"/>
      <c r="QQ371"/>
      <c r="QR371"/>
      <c r="QS371"/>
      <c r="QT371"/>
      <c r="QU371"/>
      <c r="QV371"/>
      <c r="QW371"/>
      <c r="QX371"/>
      <c r="QY371"/>
      <c r="QZ371"/>
      <c r="RA371"/>
      <c r="RB371"/>
      <c r="RC371"/>
      <c r="RD371"/>
      <c r="RE371"/>
      <c r="RF371"/>
      <c r="RG371"/>
      <c r="RH371"/>
      <c r="RI371"/>
      <c r="RJ371"/>
      <c r="RK371"/>
      <c r="RL371"/>
      <c r="RM371"/>
      <c r="RN371"/>
      <c r="RO371"/>
      <c r="RP371"/>
      <c r="RQ371"/>
      <c r="RR371"/>
      <c r="RS371"/>
      <c r="RT371"/>
      <c r="RU371"/>
      <c r="RV371"/>
      <c r="RW371"/>
      <c r="RX371"/>
      <c r="RY371"/>
      <c r="RZ371"/>
      <c r="SA371"/>
      <c r="SB371"/>
      <c r="SC371"/>
      <c r="SD371"/>
      <c r="SE371"/>
      <c r="SF371"/>
      <c r="SG371"/>
      <c r="SH371"/>
      <c r="SI371"/>
      <c r="SJ371"/>
      <c r="SK371"/>
      <c r="SL371"/>
      <c r="SM371"/>
      <c r="SN371"/>
      <c r="SO371"/>
      <c r="SP371"/>
      <c r="SQ371"/>
      <c r="SR371"/>
      <c r="SS371"/>
      <c r="ST371"/>
      <c r="SU371"/>
      <c r="SV371"/>
      <c r="SW371"/>
      <c r="SX371"/>
      <c r="SY371"/>
      <c r="SZ371"/>
      <c r="TA371"/>
      <c r="TB371"/>
      <c r="TC371"/>
      <c r="TD371"/>
      <c r="TE371"/>
      <c r="TF371"/>
      <c r="TG371"/>
      <c r="TH371"/>
      <c r="TI371"/>
      <c r="TJ371"/>
      <c r="TK371"/>
      <c r="TL371"/>
      <c r="TM371"/>
      <c r="TN371"/>
      <c r="TO371"/>
      <c r="TP371"/>
      <c r="TQ371"/>
      <c r="TR371"/>
      <c r="TS371"/>
      <c r="TT371"/>
      <c r="TU371"/>
      <c r="TV371"/>
      <c r="TW371"/>
      <c r="TX371"/>
      <c r="TY371"/>
      <c r="TZ371"/>
      <c r="UA371"/>
      <c r="UB371"/>
      <c r="UC371"/>
      <c r="UD371"/>
      <c r="UE371"/>
      <c r="UF371"/>
      <c r="UG371"/>
      <c r="UH371"/>
      <c r="UI371"/>
      <c r="UJ371"/>
      <c r="UK371"/>
      <c r="UL371"/>
      <c r="UM371"/>
      <c r="UN371"/>
      <c r="UO371"/>
      <c r="UP371"/>
      <c r="UQ371"/>
      <c r="UR371"/>
      <c r="US371"/>
      <c r="UT371"/>
      <c r="UU371"/>
      <c r="UV371"/>
      <c r="UW371"/>
      <c r="UX371"/>
      <c r="UY371"/>
      <c r="UZ371"/>
      <c r="VA371"/>
      <c r="VB371"/>
      <c r="VC371"/>
      <c r="VD371"/>
      <c r="VE371"/>
      <c r="VF371"/>
      <c r="VG371"/>
      <c r="VH371"/>
      <c r="VI371"/>
      <c r="VJ371"/>
      <c r="VK371"/>
      <c r="VL371"/>
      <c r="VM371"/>
      <c r="VN371"/>
      <c r="VO371"/>
      <c r="VP371"/>
      <c r="VQ371"/>
      <c r="VR371"/>
      <c r="VS371"/>
      <c r="VT371"/>
      <c r="VU371"/>
      <c r="VV371"/>
      <c r="VW371"/>
      <c r="VX371"/>
      <c r="VY371"/>
      <c r="VZ371"/>
      <c r="WA371"/>
      <c r="WB371"/>
      <c r="WC371"/>
      <c r="WD371"/>
      <c r="WE371"/>
      <c r="WF371"/>
      <c r="WG371"/>
      <c r="WH371"/>
      <c r="WI371"/>
      <c r="WJ371"/>
      <c r="WK371"/>
      <c r="WL371"/>
      <c r="WM371"/>
      <c r="WN371"/>
      <c r="WO371"/>
      <c r="WP371"/>
      <c r="WQ371"/>
      <c r="WR371"/>
      <c r="WS371"/>
      <c r="WT371"/>
      <c r="WU371"/>
      <c r="WV371"/>
      <c r="WW371"/>
      <c r="WX371"/>
      <c r="WY371"/>
      <c r="WZ371"/>
      <c r="XA371"/>
      <c r="XB371"/>
      <c r="XC371"/>
      <c r="XD371"/>
      <c r="XE371"/>
      <c r="XF371"/>
      <c r="XG371"/>
      <c r="XH371"/>
      <c r="XI371"/>
      <c r="XJ371"/>
      <c r="XK371"/>
      <c r="XL371"/>
      <c r="XM371"/>
      <c r="XN371"/>
      <c r="XO371"/>
      <c r="XP371"/>
      <c r="XQ371"/>
      <c r="XR371"/>
      <c r="XS371"/>
      <c r="XT371"/>
      <c r="XU371"/>
      <c r="XV371"/>
      <c r="XW371"/>
      <c r="XX371"/>
      <c r="XY371"/>
      <c r="XZ371"/>
      <c r="YA371"/>
      <c r="YB371"/>
      <c r="YC371"/>
      <c r="YD371"/>
      <c r="YE371"/>
      <c r="YF371"/>
      <c r="YG371"/>
      <c r="YH371"/>
      <c r="YI371"/>
      <c r="YJ371"/>
      <c r="YK371"/>
      <c r="YL371"/>
      <c r="YM371"/>
      <c r="YN371"/>
      <c r="YO371"/>
      <c r="YP371"/>
      <c r="YQ371"/>
      <c r="YR371"/>
      <c r="YS371"/>
      <c r="YT371"/>
      <c r="YU371"/>
      <c r="YV371"/>
      <c r="YW371"/>
      <c r="YX371"/>
      <c r="YY371"/>
      <c r="YZ371"/>
      <c r="ZA371"/>
      <c r="ZB371"/>
      <c r="ZC371"/>
      <c r="ZD371"/>
      <c r="ZE371"/>
      <c r="ZF371"/>
      <c r="ZG371"/>
      <c r="ZH371"/>
      <c r="ZI371"/>
      <c r="ZJ371"/>
      <c r="ZK371"/>
      <c r="ZL371"/>
      <c r="ZM371"/>
      <c r="ZN371"/>
      <c r="ZO371"/>
      <c r="ZP371"/>
      <c r="ZQ371"/>
      <c r="ZR371"/>
      <c r="ZS371"/>
      <c r="ZT371"/>
      <c r="ZU371"/>
      <c r="ZV371"/>
      <c r="ZW371"/>
      <c r="ZX371"/>
      <c r="ZY371"/>
      <c r="ZZ371"/>
      <c r="AAA371"/>
      <c r="AAB371"/>
      <c r="AAC371"/>
      <c r="AAD371"/>
      <c r="AAE371"/>
      <c r="AAF371"/>
      <c r="AAG371"/>
      <c r="AAH371"/>
      <c r="AAI371"/>
      <c r="AAJ371"/>
      <c r="AAK371"/>
      <c r="AAL371"/>
      <c r="AAM371"/>
      <c r="AAN371"/>
      <c r="AAO371"/>
      <c r="AAP371"/>
      <c r="AAQ371"/>
      <c r="AAR371"/>
      <c r="AAS371"/>
      <c r="AAT371"/>
      <c r="AAU371"/>
      <c r="AAV371"/>
      <c r="AAW371"/>
      <c r="AAX371"/>
      <c r="AAY371"/>
      <c r="AAZ371"/>
      <c r="ABA371"/>
      <c r="ABB371"/>
      <c r="ABC371"/>
      <c r="ABD371"/>
      <c r="ABE371"/>
      <c r="ABF371"/>
      <c r="ABG371"/>
      <c r="ABH371"/>
      <c r="ABI371"/>
      <c r="ABJ371"/>
      <c r="ABK371"/>
      <c r="ABL371"/>
      <c r="ABM371"/>
      <c r="ABN371"/>
      <c r="ABO371"/>
      <c r="ABP371"/>
      <c r="ABQ371"/>
      <c r="ABR371"/>
      <c r="ABS371"/>
      <c r="ABT371"/>
      <c r="ABU371"/>
      <c r="ABV371"/>
      <c r="ABW371"/>
      <c r="ABX371"/>
      <c r="ABY371"/>
      <c r="ABZ371"/>
      <c r="ACA371"/>
      <c r="ACB371"/>
      <c r="ACC371"/>
      <c r="ACD371"/>
      <c r="ACE371"/>
      <c r="ACF371"/>
      <c r="ACG371"/>
      <c r="ACH371"/>
      <c r="ACI371"/>
      <c r="ACJ371"/>
      <c r="ACK371"/>
      <c r="ACL371"/>
      <c r="ACM371"/>
      <c r="ACN371"/>
      <c r="ACO371"/>
      <c r="ACP371"/>
      <c r="ACQ371"/>
      <c r="ACR371"/>
      <c r="ACS371"/>
      <c r="ACT371"/>
      <c r="ACU371"/>
      <c r="ACV371"/>
      <c r="ACW371"/>
      <c r="ACX371"/>
      <c r="ACY371"/>
      <c r="ACZ371"/>
      <c r="ADA371"/>
      <c r="ADB371"/>
      <c r="ADC371"/>
      <c r="ADD371"/>
      <c r="ADE371"/>
      <c r="ADF371"/>
      <c r="ADG371"/>
      <c r="ADH371"/>
      <c r="ADI371"/>
      <c r="ADJ371"/>
      <c r="ADK371"/>
      <c r="ADL371"/>
      <c r="ADM371"/>
      <c r="ADN371"/>
      <c r="ADO371"/>
      <c r="ADP371"/>
      <c r="ADQ371"/>
      <c r="ADR371"/>
      <c r="ADS371"/>
      <c r="ADT371"/>
      <c r="ADU371"/>
      <c r="ADV371"/>
      <c r="ADW371"/>
      <c r="ADX371"/>
      <c r="ADY371"/>
      <c r="ADZ371"/>
      <c r="AEA371"/>
      <c r="AEB371"/>
      <c r="AEC371"/>
      <c r="AED371"/>
      <c r="AEE371"/>
      <c r="AEF371"/>
      <c r="AEG371"/>
      <c r="AEH371"/>
      <c r="AEI371"/>
      <c r="AEJ371"/>
      <c r="AEK371"/>
      <c r="AEL371"/>
      <c r="AEM371"/>
      <c r="AEN371"/>
      <c r="AEO371"/>
      <c r="AEP371"/>
      <c r="AEQ371"/>
      <c r="AER371"/>
      <c r="AES371"/>
      <c r="AET371"/>
      <c r="AEU371"/>
      <c r="AEV371"/>
      <c r="AEW371"/>
      <c r="AEX371"/>
      <c r="AEY371"/>
      <c r="AEZ371"/>
      <c r="AFA371"/>
      <c r="AFB371"/>
      <c r="AFC371"/>
      <c r="AFD371"/>
      <c r="AFE371"/>
      <c r="AFF371"/>
      <c r="AFG371"/>
      <c r="AFH371"/>
      <c r="AFI371"/>
      <c r="AFJ371"/>
      <c r="AFK371"/>
      <c r="AFL371"/>
      <c r="AFM371"/>
      <c r="AFN371"/>
      <c r="AFO371"/>
      <c r="AFP371"/>
      <c r="AFQ371"/>
      <c r="AFR371"/>
      <c r="AFS371"/>
      <c r="AFT371"/>
      <c r="AFU371"/>
      <c r="AFV371"/>
      <c r="AFW371"/>
      <c r="AFX371"/>
      <c r="AFY371"/>
      <c r="AFZ371"/>
      <c r="AGA371"/>
      <c r="AGB371"/>
      <c r="AGC371"/>
      <c r="AGD371"/>
      <c r="AGE371"/>
      <c r="AGF371"/>
      <c r="AGG371"/>
      <c r="AGH371"/>
      <c r="AGI371"/>
      <c r="AGJ371"/>
      <c r="AGK371"/>
      <c r="AGL371"/>
      <c r="AGM371"/>
      <c r="AGN371"/>
      <c r="AGO371"/>
      <c r="AGP371"/>
      <c r="AGQ371"/>
      <c r="AGR371"/>
      <c r="AGS371"/>
      <c r="AGT371"/>
      <c r="AGU371"/>
      <c r="AGV371"/>
      <c r="AGW371"/>
      <c r="AGX371"/>
      <c r="AGY371"/>
      <c r="AGZ371"/>
      <c r="AHA371"/>
      <c r="AHB371"/>
      <c r="AHC371"/>
      <c r="AHD371"/>
      <c r="AHE371"/>
      <c r="AHF371"/>
      <c r="AHG371"/>
      <c r="AHH371"/>
      <c r="AHI371"/>
      <c r="AHJ371"/>
      <c r="AHK371"/>
      <c r="AHL371"/>
      <c r="AHM371"/>
      <c r="AHN371"/>
      <c r="AHO371"/>
      <c r="AHP371"/>
      <c r="AHQ371"/>
      <c r="AHR371"/>
      <c r="AHS371"/>
      <c r="AHT371"/>
      <c r="AHU371"/>
      <c r="AHV371"/>
      <c r="AHW371"/>
      <c r="AHX371"/>
      <c r="AHY371"/>
      <c r="AHZ371"/>
      <c r="AIA371"/>
      <c r="AIB371"/>
      <c r="AIC371"/>
      <c r="AID371"/>
      <c r="AIE371"/>
      <c r="AIF371"/>
      <c r="AIG371"/>
      <c r="AIH371"/>
      <c r="AII371"/>
      <c r="AIJ371"/>
      <c r="AIK371"/>
      <c r="AIL371"/>
      <c r="AIM371"/>
      <c r="AIN371"/>
      <c r="AIO371"/>
      <c r="AIP371"/>
      <c r="AIQ371"/>
      <c r="AIR371"/>
      <c r="AIS371"/>
      <c r="AIT371"/>
      <c r="AIU371"/>
      <c r="AIV371"/>
      <c r="AIW371"/>
      <c r="AIX371"/>
      <c r="AIY371"/>
      <c r="AIZ371"/>
      <c r="AJA371"/>
      <c r="AJB371"/>
      <c r="AJC371"/>
      <c r="AJD371"/>
      <c r="AJE371"/>
      <c r="AJF371"/>
      <c r="AJG371"/>
      <c r="AJH371"/>
      <c r="AJI371"/>
      <c r="AJJ371"/>
      <c r="AJK371"/>
      <c r="AJL371"/>
      <c r="AJM371"/>
      <c r="AJN371"/>
      <c r="AJO371"/>
      <c r="AJP371"/>
      <c r="AJQ371"/>
      <c r="AJR371"/>
      <c r="AJS371"/>
      <c r="AJT371"/>
      <c r="AJU371"/>
      <c r="AJV371"/>
      <c r="AJW371"/>
      <c r="AJX371"/>
      <c r="AJY371"/>
      <c r="AJZ371"/>
      <c r="AKA371"/>
      <c r="AKB371"/>
      <c r="AKC371"/>
      <c r="AKD371"/>
      <c r="AKE371"/>
      <c r="AKF371"/>
      <c r="AKG371"/>
      <c r="AKH371"/>
      <c r="AKI371"/>
      <c r="AKJ371"/>
      <c r="AKK371"/>
      <c r="AKL371"/>
      <c r="AKM371"/>
      <c r="AKN371"/>
      <c r="AKO371"/>
      <c r="AKP371"/>
      <c r="AKQ371"/>
      <c r="AKR371"/>
      <c r="AKS371"/>
      <c r="AKT371"/>
      <c r="AKU371"/>
      <c r="AKV371"/>
      <c r="AKW371"/>
      <c r="AKX371"/>
      <c r="AKY371"/>
      <c r="AKZ371"/>
      <c r="ALA371"/>
      <c r="ALB371"/>
      <c r="ALC371"/>
      <c r="ALD371"/>
      <c r="ALE371"/>
      <c r="ALF371"/>
      <c r="ALG371"/>
      <c r="ALH371"/>
      <c r="ALI371"/>
      <c r="ALJ371"/>
      <c r="ALK371"/>
      <c r="ALL371"/>
      <c r="ALM371"/>
      <c r="ALN371"/>
      <c r="ALO371"/>
      <c r="ALP371"/>
      <c r="ALQ371"/>
      <c r="ALR371"/>
      <c r="ALS371"/>
      <c r="ALT371"/>
      <c r="ALU371"/>
      <c r="ALV371"/>
      <c r="ALW371"/>
      <c r="ALX371"/>
      <c r="ALY371"/>
      <c r="ALZ371"/>
      <c r="AMA371"/>
      <c r="AMB371"/>
      <c r="AMC371"/>
      <c r="AMD371"/>
      <c r="AME371"/>
      <c r="AMF371"/>
      <c r="AMG371"/>
      <c r="AMH371"/>
      <c r="AMI371"/>
      <c r="AMJ371"/>
    </row>
    <row r="372" spans="1:1024">
      <c r="A372" s="19" t="s">
        <v>55</v>
      </c>
      <c r="B372" s="15">
        <v>1</v>
      </c>
      <c r="C372" s="29">
        <v>19696</v>
      </c>
      <c r="D372" s="29">
        <v>42723</v>
      </c>
      <c r="E372" s="29">
        <v>42726</v>
      </c>
      <c r="F372" s="19">
        <f t="shared" si="46"/>
        <v>3</v>
      </c>
      <c r="G372" s="19" t="str">
        <f t="shared" si="44"/>
        <v>63years, 0months</v>
      </c>
      <c r="H372" s="19" t="s">
        <v>54</v>
      </c>
      <c r="I372" s="19" t="s">
        <v>52</v>
      </c>
      <c r="J372" s="19">
        <v>0</v>
      </c>
      <c r="K372" s="19">
        <v>0</v>
      </c>
      <c r="L372" s="19">
        <v>0</v>
      </c>
      <c r="M372" s="19">
        <v>0</v>
      </c>
      <c r="N372" s="19">
        <v>0</v>
      </c>
      <c r="O372" s="19">
        <v>0</v>
      </c>
      <c r="P372" s="19">
        <v>0</v>
      </c>
      <c r="Q372" s="19">
        <v>0</v>
      </c>
      <c r="R372" s="19">
        <v>0</v>
      </c>
      <c r="S372" s="19">
        <v>0</v>
      </c>
      <c r="T372" s="19">
        <v>0</v>
      </c>
      <c r="U372" s="19">
        <v>0</v>
      </c>
      <c r="V372" s="19">
        <v>0</v>
      </c>
      <c r="W372" s="19">
        <v>0</v>
      </c>
      <c r="X372" s="19">
        <v>0</v>
      </c>
      <c r="Y372" s="19">
        <v>25.3</v>
      </c>
      <c r="Z372" s="19">
        <f t="shared" si="45"/>
        <v>0</v>
      </c>
      <c r="AA372" s="19">
        <v>1</v>
      </c>
      <c r="AB372" s="19">
        <v>0</v>
      </c>
      <c r="AC372" s="19">
        <v>0</v>
      </c>
      <c r="AD372" s="19">
        <v>0</v>
      </c>
      <c r="AE372" s="19">
        <v>0</v>
      </c>
      <c r="AF372" s="19">
        <v>0</v>
      </c>
      <c r="AG372" s="19">
        <v>0</v>
      </c>
      <c r="AH372" s="19">
        <v>0</v>
      </c>
      <c r="AI372" s="19">
        <v>0</v>
      </c>
      <c r="AJ372" s="19">
        <v>0</v>
      </c>
      <c r="AK372" s="19">
        <v>0</v>
      </c>
      <c r="AL372" s="19">
        <v>0</v>
      </c>
      <c r="AM372" s="19">
        <v>143</v>
      </c>
      <c r="AN372" s="19">
        <v>148</v>
      </c>
      <c r="AO372" s="19">
        <f t="shared" si="47"/>
        <v>0</v>
      </c>
      <c r="AP372" s="19">
        <f t="shared" si="48"/>
        <v>1</v>
      </c>
      <c r="AQ372" s="19">
        <v>0</v>
      </c>
      <c r="AR372" s="19">
        <v>3</v>
      </c>
      <c r="AS372" s="19">
        <v>0</v>
      </c>
      <c r="AT372" s="19">
        <v>0</v>
      </c>
      <c r="AU372" s="19">
        <f t="shared" si="40"/>
        <v>3</v>
      </c>
      <c r="AV372" s="19">
        <v>0</v>
      </c>
      <c r="AW372" s="19">
        <v>0</v>
      </c>
      <c r="AX372" s="19">
        <v>0</v>
      </c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  <c r="NG372"/>
      <c r="NH372"/>
      <c r="NI372"/>
      <c r="NJ372"/>
      <c r="NK372"/>
      <c r="NL372"/>
      <c r="NM372"/>
      <c r="NN372"/>
      <c r="NO372"/>
      <c r="NP372"/>
      <c r="NQ372"/>
      <c r="NR372"/>
      <c r="NS372"/>
      <c r="NT372"/>
      <c r="NU372"/>
      <c r="NV372"/>
      <c r="NW372"/>
      <c r="NX372"/>
      <c r="NY372"/>
      <c r="NZ372"/>
      <c r="OA372"/>
      <c r="OB372"/>
      <c r="OC372"/>
      <c r="OD372"/>
      <c r="OE372"/>
      <c r="OF372"/>
      <c r="OG372"/>
      <c r="OH372"/>
      <c r="OI372"/>
      <c r="OJ372"/>
      <c r="OK372"/>
      <c r="OL372"/>
      <c r="OM372"/>
      <c r="ON372"/>
      <c r="OO372"/>
      <c r="OP372"/>
      <c r="OQ372"/>
      <c r="OR372"/>
      <c r="OS372"/>
      <c r="OT372"/>
      <c r="OU372"/>
      <c r="OV372"/>
      <c r="OW372"/>
      <c r="OX372"/>
      <c r="OY372"/>
      <c r="OZ372"/>
      <c r="PA372"/>
      <c r="PB372"/>
      <c r="PC372"/>
      <c r="PD372"/>
      <c r="PE372"/>
      <c r="PF372"/>
      <c r="PG372"/>
      <c r="PH372"/>
      <c r="PI372"/>
      <c r="PJ372"/>
      <c r="PK372"/>
      <c r="PL372"/>
      <c r="PM372"/>
      <c r="PN372"/>
      <c r="PO372"/>
      <c r="PP372"/>
      <c r="PQ372"/>
      <c r="PR372"/>
      <c r="PS372"/>
      <c r="PT372"/>
      <c r="PU372"/>
      <c r="PV372"/>
      <c r="PW372"/>
      <c r="PX372"/>
      <c r="PY372"/>
      <c r="PZ372"/>
      <c r="QA372"/>
      <c r="QB372"/>
      <c r="QC372"/>
      <c r="QD372"/>
      <c r="QE372"/>
      <c r="QF372"/>
      <c r="QG372"/>
      <c r="QH372"/>
      <c r="QI372"/>
      <c r="QJ372"/>
      <c r="QK372"/>
      <c r="QL372"/>
      <c r="QM372"/>
      <c r="QN372"/>
      <c r="QO372"/>
      <c r="QP372"/>
      <c r="QQ372"/>
      <c r="QR372"/>
      <c r="QS372"/>
      <c r="QT372"/>
      <c r="QU372"/>
      <c r="QV372"/>
      <c r="QW372"/>
      <c r="QX372"/>
      <c r="QY372"/>
      <c r="QZ372"/>
      <c r="RA372"/>
      <c r="RB372"/>
      <c r="RC372"/>
      <c r="RD372"/>
      <c r="RE372"/>
      <c r="RF372"/>
      <c r="RG372"/>
      <c r="RH372"/>
      <c r="RI372"/>
      <c r="RJ372"/>
      <c r="RK372"/>
      <c r="RL372"/>
      <c r="RM372"/>
      <c r="RN372"/>
      <c r="RO372"/>
      <c r="RP372"/>
      <c r="RQ372"/>
      <c r="RR372"/>
      <c r="RS372"/>
      <c r="RT372"/>
      <c r="RU372"/>
      <c r="RV372"/>
      <c r="RW372"/>
      <c r="RX372"/>
      <c r="RY372"/>
      <c r="RZ372"/>
      <c r="SA372"/>
      <c r="SB372"/>
      <c r="SC372"/>
      <c r="SD372"/>
      <c r="SE372"/>
      <c r="SF372"/>
      <c r="SG372"/>
      <c r="SH372"/>
      <c r="SI372"/>
      <c r="SJ372"/>
      <c r="SK372"/>
      <c r="SL372"/>
      <c r="SM372"/>
      <c r="SN372"/>
      <c r="SO372"/>
      <c r="SP372"/>
      <c r="SQ372"/>
      <c r="SR372"/>
      <c r="SS372"/>
      <c r="ST372"/>
      <c r="SU372"/>
      <c r="SV372"/>
      <c r="SW372"/>
      <c r="SX372"/>
      <c r="SY372"/>
      <c r="SZ372"/>
      <c r="TA372"/>
      <c r="TB372"/>
      <c r="TC372"/>
      <c r="TD372"/>
      <c r="TE372"/>
      <c r="TF372"/>
      <c r="TG372"/>
      <c r="TH372"/>
      <c r="TI372"/>
      <c r="TJ372"/>
      <c r="TK372"/>
      <c r="TL372"/>
      <c r="TM372"/>
      <c r="TN372"/>
      <c r="TO372"/>
      <c r="TP372"/>
      <c r="TQ372"/>
      <c r="TR372"/>
      <c r="TS372"/>
      <c r="TT372"/>
      <c r="TU372"/>
      <c r="TV372"/>
      <c r="TW372"/>
      <c r="TX372"/>
      <c r="TY372"/>
      <c r="TZ372"/>
      <c r="UA372"/>
      <c r="UB372"/>
      <c r="UC372"/>
      <c r="UD372"/>
      <c r="UE372"/>
      <c r="UF372"/>
      <c r="UG372"/>
      <c r="UH372"/>
      <c r="UI372"/>
      <c r="UJ372"/>
      <c r="UK372"/>
      <c r="UL372"/>
      <c r="UM372"/>
      <c r="UN372"/>
      <c r="UO372"/>
      <c r="UP372"/>
      <c r="UQ372"/>
      <c r="UR372"/>
      <c r="US372"/>
      <c r="UT372"/>
      <c r="UU372"/>
      <c r="UV372"/>
      <c r="UW372"/>
      <c r="UX372"/>
      <c r="UY372"/>
      <c r="UZ372"/>
      <c r="VA372"/>
      <c r="VB372"/>
      <c r="VC372"/>
      <c r="VD372"/>
      <c r="VE372"/>
      <c r="VF372"/>
      <c r="VG372"/>
      <c r="VH372"/>
      <c r="VI372"/>
      <c r="VJ372"/>
      <c r="VK372"/>
      <c r="VL372"/>
      <c r="VM372"/>
      <c r="VN372"/>
      <c r="VO372"/>
      <c r="VP372"/>
      <c r="VQ372"/>
      <c r="VR372"/>
      <c r="VS372"/>
      <c r="VT372"/>
      <c r="VU372"/>
      <c r="VV372"/>
      <c r="VW372"/>
      <c r="VX372"/>
      <c r="VY372"/>
      <c r="VZ372"/>
      <c r="WA372"/>
      <c r="WB372"/>
      <c r="WC372"/>
      <c r="WD372"/>
      <c r="WE372"/>
      <c r="WF372"/>
      <c r="WG372"/>
      <c r="WH372"/>
      <c r="WI372"/>
      <c r="WJ372"/>
      <c r="WK372"/>
      <c r="WL372"/>
      <c r="WM372"/>
      <c r="WN372"/>
      <c r="WO372"/>
      <c r="WP372"/>
      <c r="WQ372"/>
      <c r="WR372"/>
      <c r="WS372"/>
      <c r="WT372"/>
      <c r="WU372"/>
      <c r="WV372"/>
      <c r="WW372"/>
      <c r="WX372"/>
      <c r="WY372"/>
      <c r="WZ372"/>
      <c r="XA372"/>
      <c r="XB372"/>
      <c r="XC372"/>
      <c r="XD372"/>
      <c r="XE372"/>
      <c r="XF372"/>
      <c r="XG372"/>
      <c r="XH372"/>
      <c r="XI372"/>
      <c r="XJ372"/>
      <c r="XK372"/>
      <c r="XL372"/>
      <c r="XM372"/>
      <c r="XN372"/>
      <c r="XO372"/>
      <c r="XP372"/>
      <c r="XQ372"/>
      <c r="XR372"/>
      <c r="XS372"/>
      <c r="XT372"/>
      <c r="XU372"/>
      <c r="XV372"/>
      <c r="XW372"/>
      <c r="XX372"/>
      <c r="XY372"/>
      <c r="XZ372"/>
      <c r="YA372"/>
      <c r="YB372"/>
      <c r="YC372"/>
      <c r="YD372"/>
      <c r="YE372"/>
      <c r="YF372"/>
      <c r="YG372"/>
      <c r="YH372"/>
      <c r="YI372"/>
      <c r="YJ372"/>
      <c r="YK372"/>
      <c r="YL372"/>
      <c r="YM372"/>
      <c r="YN372"/>
      <c r="YO372"/>
      <c r="YP372"/>
      <c r="YQ372"/>
      <c r="YR372"/>
      <c r="YS372"/>
      <c r="YT372"/>
      <c r="YU372"/>
      <c r="YV372"/>
      <c r="YW372"/>
      <c r="YX372"/>
      <c r="YY372"/>
      <c r="YZ372"/>
      <c r="ZA372"/>
      <c r="ZB372"/>
      <c r="ZC372"/>
      <c r="ZD372"/>
      <c r="ZE372"/>
      <c r="ZF372"/>
      <c r="ZG372"/>
      <c r="ZH372"/>
      <c r="ZI372"/>
      <c r="ZJ372"/>
      <c r="ZK372"/>
      <c r="ZL372"/>
      <c r="ZM372"/>
      <c r="ZN372"/>
      <c r="ZO372"/>
      <c r="ZP372"/>
      <c r="ZQ372"/>
      <c r="ZR372"/>
      <c r="ZS372"/>
      <c r="ZT372"/>
      <c r="ZU372"/>
      <c r="ZV372"/>
      <c r="ZW372"/>
      <c r="ZX372"/>
      <c r="ZY372"/>
      <c r="ZZ372"/>
      <c r="AAA372"/>
      <c r="AAB372"/>
      <c r="AAC372"/>
      <c r="AAD372"/>
      <c r="AAE372"/>
      <c r="AAF372"/>
      <c r="AAG372"/>
      <c r="AAH372"/>
      <c r="AAI372"/>
      <c r="AAJ372"/>
      <c r="AAK372"/>
      <c r="AAL372"/>
      <c r="AAM372"/>
      <c r="AAN372"/>
      <c r="AAO372"/>
      <c r="AAP372"/>
      <c r="AAQ372"/>
      <c r="AAR372"/>
      <c r="AAS372"/>
      <c r="AAT372"/>
      <c r="AAU372"/>
      <c r="AAV372"/>
      <c r="AAW372"/>
      <c r="AAX372"/>
      <c r="AAY372"/>
      <c r="AAZ372"/>
      <c r="ABA372"/>
      <c r="ABB372"/>
      <c r="ABC372"/>
      <c r="ABD372"/>
      <c r="ABE372"/>
      <c r="ABF372"/>
      <c r="ABG372"/>
      <c r="ABH372"/>
      <c r="ABI372"/>
      <c r="ABJ372"/>
      <c r="ABK372"/>
      <c r="ABL372"/>
      <c r="ABM372"/>
      <c r="ABN372"/>
      <c r="ABO372"/>
      <c r="ABP372"/>
      <c r="ABQ372"/>
      <c r="ABR372"/>
      <c r="ABS372"/>
      <c r="ABT372"/>
      <c r="ABU372"/>
      <c r="ABV372"/>
      <c r="ABW372"/>
      <c r="ABX372"/>
      <c r="ABY372"/>
      <c r="ABZ372"/>
      <c r="ACA372"/>
      <c r="ACB372"/>
      <c r="ACC372"/>
      <c r="ACD372"/>
      <c r="ACE372"/>
      <c r="ACF372"/>
      <c r="ACG372"/>
      <c r="ACH372"/>
      <c r="ACI372"/>
      <c r="ACJ372"/>
      <c r="ACK372"/>
      <c r="ACL372"/>
      <c r="ACM372"/>
      <c r="ACN372"/>
      <c r="ACO372"/>
      <c r="ACP372"/>
      <c r="ACQ372"/>
      <c r="ACR372"/>
      <c r="ACS372"/>
      <c r="ACT372"/>
      <c r="ACU372"/>
      <c r="ACV372"/>
      <c r="ACW372"/>
      <c r="ACX372"/>
      <c r="ACY372"/>
      <c r="ACZ372"/>
      <c r="ADA372"/>
      <c r="ADB372"/>
      <c r="ADC372"/>
      <c r="ADD372"/>
      <c r="ADE372"/>
      <c r="ADF372"/>
      <c r="ADG372"/>
      <c r="ADH372"/>
      <c r="ADI372"/>
      <c r="ADJ372"/>
      <c r="ADK372"/>
      <c r="ADL372"/>
      <c r="ADM372"/>
      <c r="ADN372"/>
      <c r="ADO372"/>
      <c r="ADP372"/>
      <c r="ADQ372"/>
      <c r="ADR372"/>
      <c r="ADS372"/>
      <c r="ADT372"/>
      <c r="ADU372"/>
      <c r="ADV372"/>
      <c r="ADW372"/>
      <c r="ADX372"/>
      <c r="ADY372"/>
      <c r="ADZ372"/>
      <c r="AEA372"/>
      <c r="AEB372"/>
      <c r="AEC372"/>
      <c r="AED372"/>
      <c r="AEE372"/>
      <c r="AEF372"/>
      <c r="AEG372"/>
      <c r="AEH372"/>
      <c r="AEI372"/>
      <c r="AEJ372"/>
      <c r="AEK372"/>
      <c r="AEL372"/>
      <c r="AEM372"/>
      <c r="AEN372"/>
      <c r="AEO372"/>
      <c r="AEP372"/>
      <c r="AEQ372"/>
      <c r="AER372"/>
      <c r="AES372"/>
      <c r="AET372"/>
      <c r="AEU372"/>
      <c r="AEV372"/>
      <c r="AEW372"/>
      <c r="AEX372"/>
      <c r="AEY372"/>
      <c r="AEZ372"/>
      <c r="AFA372"/>
      <c r="AFB372"/>
      <c r="AFC372"/>
      <c r="AFD372"/>
      <c r="AFE372"/>
      <c r="AFF372"/>
      <c r="AFG372"/>
      <c r="AFH372"/>
      <c r="AFI372"/>
      <c r="AFJ372"/>
      <c r="AFK372"/>
      <c r="AFL372"/>
      <c r="AFM372"/>
      <c r="AFN372"/>
      <c r="AFO372"/>
      <c r="AFP372"/>
      <c r="AFQ372"/>
      <c r="AFR372"/>
      <c r="AFS372"/>
      <c r="AFT372"/>
      <c r="AFU372"/>
      <c r="AFV372"/>
      <c r="AFW372"/>
      <c r="AFX372"/>
      <c r="AFY372"/>
      <c r="AFZ372"/>
      <c r="AGA372"/>
      <c r="AGB372"/>
      <c r="AGC372"/>
      <c r="AGD372"/>
      <c r="AGE372"/>
      <c r="AGF372"/>
      <c r="AGG372"/>
      <c r="AGH372"/>
      <c r="AGI372"/>
      <c r="AGJ372"/>
      <c r="AGK372"/>
      <c r="AGL372"/>
      <c r="AGM372"/>
      <c r="AGN372"/>
      <c r="AGO372"/>
      <c r="AGP372"/>
      <c r="AGQ372"/>
      <c r="AGR372"/>
      <c r="AGS372"/>
      <c r="AGT372"/>
      <c r="AGU372"/>
      <c r="AGV372"/>
      <c r="AGW372"/>
      <c r="AGX372"/>
      <c r="AGY372"/>
      <c r="AGZ372"/>
      <c r="AHA372"/>
      <c r="AHB372"/>
      <c r="AHC372"/>
      <c r="AHD372"/>
      <c r="AHE372"/>
      <c r="AHF372"/>
      <c r="AHG372"/>
      <c r="AHH372"/>
      <c r="AHI372"/>
      <c r="AHJ372"/>
      <c r="AHK372"/>
      <c r="AHL372"/>
      <c r="AHM372"/>
      <c r="AHN372"/>
      <c r="AHO372"/>
      <c r="AHP372"/>
      <c r="AHQ372"/>
      <c r="AHR372"/>
      <c r="AHS372"/>
      <c r="AHT372"/>
      <c r="AHU372"/>
      <c r="AHV372"/>
      <c r="AHW372"/>
      <c r="AHX372"/>
      <c r="AHY372"/>
      <c r="AHZ372"/>
      <c r="AIA372"/>
      <c r="AIB372"/>
      <c r="AIC372"/>
      <c r="AID372"/>
      <c r="AIE372"/>
      <c r="AIF372"/>
      <c r="AIG372"/>
      <c r="AIH372"/>
      <c r="AII372"/>
      <c r="AIJ372"/>
      <c r="AIK372"/>
      <c r="AIL372"/>
      <c r="AIM372"/>
      <c r="AIN372"/>
      <c r="AIO372"/>
      <c r="AIP372"/>
      <c r="AIQ372"/>
      <c r="AIR372"/>
      <c r="AIS372"/>
      <c r="AIT372"/>
      <c r="AIU372"/>
      <c r="AIV372"/>
      <c r="AIW372"/>
      <c r="AIX372"/>
      <c r="AIY372"/>
      <c r="AIZ372"/>
      <c r="AJA372"/>
      <c r="AJB372"/>
      <c r="AJC372"/>
      <c r="AJD372"/>
      <c r="AJE372"/>
      <c r="AJF372"/>
      <c r="AJG372"/>
      <c r="AJH372"/>
      <c r="AJI372"/>
      <c r="AJJ372"/>
      <c r="AJK372"/>
      <c r="AJL372"/>
      <c r="AJM372"/>
      <c r="AJN372"/>
      <c r="AJO372"/>
      <c r="AJP372"/>
      <c r="AJQ372"/>
      <c r="AJR372"/>
      <c r="AJS372"/>
      <c r="AJT372"/>
      <c r="AJU372"/>
      <c r="AJV372"/>
      <c r="AJW372"/>
      <c r="AJX372"/>
      <c r="AJY372"/>
      <c r="AJZ372"/>
      <c r="AKA372"/>
      <c r="AKB372"/>
      <c r="AKC372"/>
      <c r="AKD372"/>
      <c r="AKE372"/>
      <c r="AKF372"/>
      <c r="AKG372"/>
      <c r="AKH372"/>
      <c r="AKI372"/>
      <c r="AKJ372"/>
      <c r="AKK372"/>
      <c r="AKL372"/>
      <c r="AKM372"/>
      <c r="AKN372"/>
      <c r="AKO372"/>
      <c r="AKP372"/>
      <c r="AKQ372"/>
      <c r="AKR372"/>
      <c r="AKS372"/>
      <c r="AKT372"/>
      <c r="AKU372"/>
      <c r="AKV372"/>
      <c r="AKW372"/>
      <c r="AKX372"/>
      <c r="AKY372"/>
      <c r="AKZ372"/>
      <c r="ALA372"/>
      <c r="ALB372"/>
      <c r="ALC372"/>
      <c r="ALD372"/>
      <c r="ALE372"/>
      <c r="ALF372"/>
      <c r="ALG372"/>
      <c r="ALH372"/>
      <c r="ALI372"/>
      <c r="ALJ372"/>
      <c r="ALK372"/>
      <c r="ALL372"/>
      <c r="ALM372"/>
      <c r="ALN372"/>
      <c r="ALO372"/>
      <c r="ALP372"/>
      <c r="ALQ372"/>
      <c r="ALR372"/>
      <c r="ALS372"/>
      <c r="ALT372"/>
      <c r="ALU372"/>
      <c r="ALV372"/>
      <c r="ALW372"/>
      <c r="ALX372"/>
      <c r="ALY372"/>
      <c r="ALZ372"/>
      <c r="AMA372"/>
      <c r="AMB372"/>
      <c r="AMC372"/>
      <c r="AMD372"/>
      <c r="AME372"/>
      <c r="AMF372"/>
      <c r="AMG372"/>
      <c r="AMH372"/>
      <c r="AMI372"/>
      <c r="AMJ372"/>
    </row>
    <row r="373" spans="1:1024">
      <c r="A373" s="19" t="s">
        <v>50</v>
      </c>
      <c r="B373" s="15">
        <v>1</v>
      </c>
      <c r="C373" s="29">
        <v>17561</v>
      </c>
      <c r="D373" s="29">
        <v>42480</v>
      </c>
      <c r="E373" s="29">
        <v>42481</v>
      </c>
      <c r="F373" s="19">
        <f t="shared" si="46"/>
        <v>1</v>
      </c>
      <c r="G373" s="19" t="str">
        <f t="shared" si="44"/>
        <v>68years, 2months</v>
      </c>
      <c r="H373" s="19" t="s">
        <v>51</v>
      </c>
      <c r="I373" s="19" t="s">
        <v>52</v>
      </c>
      <c r="J373" s="19">
        <v>0</v>
      </c>
      <c r="K373" s="19">
        <v>0</v>
      </c>
      <c r="L373" s="19">
        <v>0</v>
      </c>
      <c r="M373" s="19">
        <v>0</v>
      </c>
      <c r="N373" s="19">
        <v>0</v>
      </c>
      <c r="O373" s="19">
        <v>0</v>
      </c>
      <c r="P373" s="19">
        <v>0</v>
      </c>
      <c r="Q373" s="19">
        <v>0</v>
      </c>
      <c r="R373" s="19">
        <v>0</v>
      </c>
      <c r="S373" s="19">
        <v>0</v>
      </c>
      <c r="T373" s="19">
        <v>0</v>
      </c>
      <c r="U373" s="19">
        <v>0</v>
      </c>
      <c r="V373" s="19">
        <v>0</v>
      </c>
      <c r="W373" s="19">
        <v>0</v>
      </c>
      <c r="X373" s="19">
        <v>0</v>
      </c>
      <c r="Y373" s="19">
        <v>27.1</v>
      </c>
      <c r="Z373" s="19">
        <f t="shared" si="45"/>
        <v>0</v>
      </c>
      <c r="AA373" s="19">
        <v>1</v>
      </c>
      <c r="AB373" s="19">
        <v>1</v>
      </c>
      <c r="AC373" s="19">
        <v>0</v>
      </c>
      <c r="AD373" s="19">
        <v>0</v>
      </c>
      <c r="AE373" s="19">
        <v>0</v>
      </c>
      <c r="AF373" s="19">
        <v>0</v>
      </c>
      <c r="AG373" s="19">
        <v>0</v>
      </c>
      <c r="AH373" s="19">
        <v>0</v>
      </c>
      <c r="AI373" s="19">
        <v>0</v>
      </c>
      <c r="AJ373" s="19">
        <v>0</v>
      </c>
      <c r="AK373" s="19">
        <v>0</v>
      </c>
      <c r="AL373" s="19">
        <v>0</v>
      </c>
      <c r="AM373" s="19">
        <v>142</v>
      </c>
      <c r="AN373" s="19">
        <v>142</v>
      </c>
      <c r="AO373" s="19">
        <f t="shared" si="47"/>
        <v>0</v>
      </c>
      <c r="AP373" s="19">
        <f t="shared" si="48"/>
        <v>0</v>
      </c>
      <c r="AQ373" s="19">
        <v>0</v>
      </c>
      <c r="AR373" s="19">
        <v>1</v>
      </c>
      <c r="AS373" s="19">
        <v>0</v>
      </c>
      <c r="AT373" s="19">
        <v>0</v>
      </c>
      <c r="AU373" s="19">
        <f t="shared" si="40"/>
        <v>1</v>
      </c>
      <c r="AV373" s="19">
        <v>0</v>
      </c>
      <c r="AW373" s="19">
        <v>0</v>
      </c>
      <c r="AX373" s="19">
        <v>0</v>
      </c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/>
      <c r="MZ373"/>
      <c r="NA373"/>
      <c r="NB373"/>
      <c r="NC373"/>
      <c r="ND373"/>
      <c r="NE373"/>
      <c r="NF373"/>
      <c r="NG373"/>
      <c r="NH373"/>
      <c r="NI373"/>
      <c r="NJ373"/>
      <c r="NK373"/>
      <c r="NL373"/>
      <c r="NM373"/>
      <c r="NN373"/>
      <c r="NO373"/>
      <c r="NP373"/>
      <c r="NQ373"/>
      <c r="NR373"/>
      <c r="NS373"/>
      <c r="NT373"/>
      <c r="NU373"/>
      <c r="NV373"/>
      <c r="NW373"/>
      <c r="NX373"/>
      <c r="NY373"/>
      <c r="NZ373"/>
      <c r="OA373"/>
      <c r="OB373"/>
      <c r="OC373"/>
      <c r="OD373"/>
      <c r="OE373"/>
      <c r="OF373"/>
      <c r="OG373"/>
      <c r="OH373"/>
      <c r="OI373"/>
      <c r="OJ373"/>
      <c r="OK373"/>
      <c r="OL373"/>
      <c r="OM373"/>
      <c r="ON373"/>
      <c r="OO373"/>
      <c r="OP373"/>
      <c r="OQ373"/>
      <c r="OR373"/>
      <c r="OS373"/>
      <c r="OT373"/>
      <c r="OU373"/>
      <c r="OV373"/>
      <c r="OW373"/>
      <c r="OX373"/>
      <c r="OY373"/>
      <c r="OZ373"/>
      <c r="PA373"/>
      <c r="PB373"/>
      <c r="PC373"/>
      <c r="PD373"/>
      <c r="PE373"/>
      <c r="PF373"/>
      <c r="PG373"/>
      <c r="PH373"/>
      <c r="PI373"/>
      <c r="PJ373"/>
      <c r="PK373"/>
      <c r="PL373"/>
      <c r="PM373"/>
      <c r="PN373"/>
      <c r="PO373"/>
      <c r="PP373"/>
      <c r="PQ373"/>
      <c r="PR373"/>
      <c r="PS373"/>
      <c r="PT373"/>
      <c r="PU373"/>
      <c r="PV373"/>
      <c r="PW373"/>
      <c r="PX373"/>
      <c r="PY373"/>
      <c r="PZ373"/>
      <c r="QA373"/>
      <c r="QB373"/>
      <c r="QC373"/>
      <c r="QD373"/>
      <c r="QE373"/>
      <c r="QF373"/>
      <c r="QG373"/>
      <c r="QH373"/>
      <c r="QI373"/>
      <c r="QJ373"/>
      <c r="QK373"/>
      <c r="QL373"/>
      <c r="QM373"/>
      <c r="QN373"/>
      <c r="QO373"/>
      <c r="QP373"/>
      <c r="QQ373"/>
      <c r="QR373"/>
      <c r="QS373"/>
      <c r="QT373"/>
      <c r="QU373"/>
      <c r="QV373"/>
      <c r="QW373"/>
      <c r="QX373"/>
      <c r="QY373"/>
      <c r="QZ373"/>
      <c r="RA373"/>
      <c r="RB373"/>
      <c r="RC373"/>
      <c r="RD373"/>
      <c r="RE373"/>
      <c r="RF373"/>
      <c r="RG373"/>
      <c r="RH373"/>
      <c r="RI373"/>
      <c r="RJ373"/>
      <c r="RK373"/>
      <c r="RL373"/>
      <c r="RM373"/>
      <c r="RN373"/>
      <c r="RO373"/>
      <c r="RP373"/>
      <c r="RQ373"/>
      <c r="RR373"/>
      <c r="RS373"/>
      <c r="RT373"/>
      <c r="RU373"/>
      <c r="RV373"/>
      <c r="RW373"/>
      <c r="RX373"/>
      <c r="RY373"/>
      <c r="RZ373"/>
      <c r="SA373"/>
      <c r="SB373"/>
      <c r="SC373"/>
      <c r="SD373"/>
      <c r="SE373"/>
      <c r="SF373"/>
      <c r="SG373"/>
      <c r="SH373"/>
      <c r="SI373"/>
      <c r="SJ373"/>
      <c r="SK373"/>
      <c r="SL373"/>
      <c r="SM373"/>
      <c r="SN373"/>
      <c r="SO373"/>
      <c r="SP373"/>
      <c r="SQ373"/>
      <c r="SR373"/>
      <c r="SS373"/>
      <c r="ST373"/>
      <c r="SU373"/>
      <c r="SV373"/>
      <c r="SW373"/>
      <c r="SX373"/>
      <c r="SY373"/>
      <c r="SZ373"/>
      <c r="TA373"/>
      <c r="TB373"/>
      <c r="TC373"/>
      <c r="TD373"/>
      <c r="TE373"/>
      <c r="TF373"/>
      <c r="TG373"/>
      <c r="TH373"/>
      <c r="TI373"/>
      <c r="TJ373"/>
      <c r="TK373"/>
      <c r="TL373"/>
      <c r="TM373"/>
      <c r="TN373"/>
      <c r="TO373"/>
      <c r="TP373"/>
      <c r="TQ373"/>
      <c r="TR373"/>
      <c r="TS373"/>
      <c r="TT373"/>
      <c r="TU373"/>
      <c r="TV373"/>
      <c r="TW373"/>
      <c r="TX373"/>
      <c r="TY373"/>
      <c r="TZ373"/>
      <c r="UA373"/>
      <c r="UB373"/>
      <c r="UC373"/>
      <c r="UD373"/>
      <c r="UE373"/>
      <c r="UF373"/>
      <c r="UG373"/>
      <c r="UH373"/>
      <c r="UI373"/>
      <c r="UJ373"/>
      <c r="UK373"/>
      <c r="UL373"/>
      <c r="UM373"/>
      <c r="UN373"/>
      <c r="UO373"/>
      <c r="UP373"/>
      <c r="UQ373"/>
      <c r="UR373"/>
      <c r="US373"/>
      <c r="UT373"/>
      <c r="UU373"/>
      <c r="UV373"/>
      <c r="UW373"/>
      <c r="UX373"/>
      <c r="UY373"/>
      <c r="UZ373"/>
      <c r="VA373"/>
      <c r="VB373"/>
      <c r="VC373"/>
      <c r="VD373"/>
      <c r="VE373"/>
      <c r="VF373"/>
      <c r="VG373"/>
      <c r="VH373"/>
      <c r="VI373"/>
      <c r="VJ373"/>
      <c r="VK373"/>
      <c r="VL373"/>
      <c r="VM373"/>
      <c r="VN373"/>
      <c r="VO373"/>
      <c r="VP373"/>
      <c r="VQ373"/>
      <c r="VR373"/>
      <c r="VS373"/>
      <c r="VT373"/>
      <c r="VU373"/>
      <c r="VV373"/>
      <c r="VW373"/>
      <c r="VX373"/>
      <c r="VY373"/>
      <c r="VZ373"/>
      <c r="WA373"/>
      <c r="WB373"/>
      <c r="WC373"/>
      <c r="WD373"/>
      <c r="WE373"/>
      <c r="WF373"/>
      <c r="WG373"/>
      <c r="WH373"/>
      <c r="WI373"/>
      <c r="WJ373"/>
      <c r="WK373"/>
      <c r="WL373"/>
      <c r="WM373"/>
      <c r="WN373"/>
      <c r="WO373"/>
      <c r="WP373"/>
      <c r="WQ373"/>
      <c r="WR373"/>
      <c r="WS373"/>
      <c r="WT373"/>
      <c r="WU373"/>
      <c r="WV373"/>
      <c r="WW373"/>
      <c r="WX373"/>
      <c r="WY373"/>
      <c r="WZ373"/>
      <c r="XA373"/>
      <c r="XB373"/>
      <c r="XC373"/>
      <c r="XD373"/>
      <c r="XE373"/>
      <c r="XF373"/>
      <c r="XG373"/>
      <c r="XH373"/>
      <c r="XI373"/>
      <c r="XJ373"/>
      <c r="XK373"/>
      <c r="XL373"/>
      <c r="XM373"/>
      <c r="XN373"/>
      <c r="XO373"/>
      <c r="XP373"/>
      <c r="XQ373"/>
      <c r="XR373"/>
      <c r="XS373"/>
      <c r="XT373"/>
      <c r="XU373"/>
      <c r="XV373"/>
      <c r="XW373"/>
      <c r="XX373"/>
      <c r="XY373"/>
      <c r="XZ373"/>
      <c r="YA373"/>
      <c r="YB373"/>
      <c r="YC373"/>
      <c r="YD373"/>
      <c r="YE373"/>
      <c r="YF373"/>
      <c r="YG373"/>
      <c r="YH373"/>
      <c r="YI373"/>
      <c r="YJ373"/>
      <c r="YK373"/>
      <c r="YL373"/>
      <c r="YM373"/>
      <c r="YN373"/>
      <c r="YO373"/>
      <c r="YP373"/>
      <c r="YQ373"/>
      <c r="YR373"/>
      <c r="YS373"/>
      <c r="YT373"/>
      <c r="YU373"/>
      <c r="YV373"/>
      <c r="YW373"/>
      <c r="YX373"/>
      <c r="YY373"/>
      <c r="YZ373"/>
      <c r="ZA373"/>
      <c r="ZB373"/>
      <c r="ZC373"/>
      <c r="ZD373"/>
      <c r="ZE373"/>
      <c r="ZF373"/>
      <c r="ZG373"/>
      <c r="ZH373"/>
      <c r="ZI373"/>
      <c r="ZJ373"/>
      <c r="ZK373"/>
      <c r="ZL373"/>
      <c r="ZM373"/>
      <c r="ZN373"/>
      <c r="ZO373"/>
      <c r="ZP373"/>
      <c r="ZQ373"/>
      <c r="ZR373"/>
      <c r="ZS373"/>
      <c r="ZT373"/>
      <c r="ZU373"/>
      <c r="ZV373"/>
      <c r="ZW373"/>
      <c r="ZX373"/>
      <c r="ZY373"/>
      <c r="ZZ373"/>
      <c r="AAA373"/>
      <c r="AAB373"/>
      <c r="AAC373"/>
      <c r="AAD373"/>
      <c r="AAE373"/>
      <c r="AAF373"/>
      <c r="AAG373"/>
      <c r="AAH373"/>
      <c r="AAI373"/>
      <c r="AAJ373"/>
      <c r="AAK373"/>
      <c r="AAL373"/>
      <c r="AAM373"/>
      <c r="AAN373"/>
      <c r="AAO373"/>
      <c r="AAP373"/>
      <c r="AAQ373"/>
      <c r="AAR373"/>
      <c r="AAS373"/>
      <c r="AAT373"/>
      <c r="AAU373"/>
      <c r="AAV373"/>
      <c r="AAW373"/>
      <c r="AAX373"/>
      <c r="AAY373"/>
      <c r="AAZ373"/>
      <c r="ABA373"/>
      <c r="ABB373"/>
      <c r="ABC373"/>
      <c r="ABD373"/>
      <c r="ABE373"/>
      <c r="ABF373"/>
      <c r="ABG373"/>
      <c r="ABH373"/>
      <c r="ABI373"/>
      <c r="ABJ373"/>
      <c r="ABK373"/>
      <c r="ABL373"/>
      <c r="ABM373"/>
      <c r="ABN373"/>
      <c r="ABO373"/>
      <c r="ABP373"/>
      <c r="ABQ373"/>
      <c r="ABR373"/>
      <c r="ABS373"/>
      <c r="ABT373"/>
      <c r="ABU373"/>
      <c r="ABV373"/>
      <c r="ABW373"/>
      <c r="ABX373"/>
      <c r="ABY373"/>
      <c r="ABZ373"/>
      <c r="ACA373"/>
      <c r="ACB373"/>
      <c r="ACC373"/>
      <c r="ACD373"/>
      <c r="ACE373"/>
      <c r="ACF373"/>
      <c r="ACG373"/>
      <c r="ACH373"/>
      <c r="ACI373"/>
      <c r="ACJ373"/>
      <c r="ACK373"/>
      <c r="ACL373"/>
      <c r="ACM373"/>
      <c r="ACN373"/>
      <c r="ACO373"/>
      <c r="ACP373"/>
      <c r="ACQ373"/>
      <c r="ACR373"/>
      <c r="ACS373"/>
      <c r="ACT373"/>
      <c r="ACU373"/>
      <c r="ACV373"/>
      <c r="ACW373"/>
      <c r="ACX373"/>
      <c r="ACY373"/>
      <c r="ACZ373"/>
      <c r="ADA373"/>
      <c r="ADB373"/>
      <c r="ADC373"/>
      <c r="ADD373"/>
      <c r="ADE373"/>
      <c r="ADF373"/>
      <c r="ADG373"/>
      <c r="ADH373"/>
      <c r="ADI373"/>
      <c r="ADJ373"/>
      <c r="ADK373"/>
      <c r="ADL373"/>
      <c r="ADM373"/>
      <c r="ADN373"/>
      <c r="ADO373"/>
      <c r="ADP373"/>
      <c r="ADQ373"/>
      <c r="ADR373"/>
      <c r="ADS373"/>
      <c r="ADT373"/>
      <c r="ADU373"/>
      <c r="ADV373"/>
      <c r="ADW373"/>
      <c r="ADX373"/>
      <c r="ADY373"/>
      <c r="ADZ373"/>
      <c r="AEA373"/>
      <c r="AEB373"/>
      <c r="AEC373"/>
      <c r="AED373"/>
      <c r="AEE373"/>
      <c r="AEF373"/>
      <c r="AEG373"/>
      <c r="AEH373"/>
      <c r="AEI373"/>
      <c r="AEJ373"/>
      <c r="AEK373"/>
      <c r="AEL373"/>
      <c r="AEM373"/>
      <c r="AEN373"/>
      <c r="AEO373"/>
      <c r="AEP373"/>
      <c r="AEQ373"/>
      <c r="AER373"/>
      <c r="AES373"/>
      <c r="AET373"/>
      <c r="AEU373"/>
      <c r="AEV373"/>
      <c r="AEW373"/>
      <c r="AEX373"/>
      <c r="AEY373"/>
      <c r="AEZ373"/>
      <c r="AFA373"/>
      <c r="AFB373"/>
      <c r="AFC373"/>
      <c r="AFD373"/>
      <c r="AFE373"/>
      <c r="AFF373"/>
      <c r="AFG373"/>
      <c r="AFH373"/>
      <c r="AFI373"/>
      <c r="AFJ373"/>
      <c r="AFK373"/>
      <c r="AFL373"/>
      <c r="AFM373"/>
      <c r="AFN373"/>
      <c r="AFO373"/>
      <c r="AFP373"/>
      <c r="AFQ373"/>
      <c r="AFR373"/>
      <c r="AFS373"/>
      <c r="AFT373"/>
      <c r="AFU373"/>
      <c r="AFV373"/>
      <c r="AFW373"/>
      <c r="AFX373"/>
      <c r="AFY373"/>
      <c r="AFZ373"/>
      <c r="AGA373"/>
      <c r="AGB373"/>
      <c r="AGC373"/>
      <c r="AGD373"/>
      <c r="AGE373"/>
      <c r="AGF373"/>
      <c r="AGG373"/>
      <c r="AGH373"/>
      <c r="AGI373"/>
      <c r="AGJ373"/>
      <c r="AGK373"/>
      <c r="AGL373"/>
      <c r="AGM373"/>
      <c r="AGN373"/>
      <c r="AGO373"/>
      <c r="AGP373"/>
      <c r="AGQ373"/>
      <c r="AGR373"/>
      <c r="AGS373"/>
      <c r="AGT373"/>
      <c r="AGU373"/>
      <c r="AGV373"/>
      <c r="AGW373"/>
      <c r="AGX373"/>
      <c r="AGY373"/>
      <c r="AGZ373"/>
      <c r="AHA373"/>
      <c r="AHB373"/>
      <c r="AHC373"/>
      <c r="AHD373"/>
      <c r="AHE373"/>
      <c r="AHF373"/>
      <c r="AHG373"/>
      <c r="AHH373"/>
      <c r="AHI373"/>
      <c r="AHJ373"/>
      <c r="AHK373"/>
      <c r="AHL373"/>
      <c r="AHM373"/>
      <c r="AHN373"/>
      <c r="AHO373"/>
      <c r="AHP373"/>
      <c r="AHQ373"/>
      <c r="AHR373"/>
      <c r="AHS373"/>
      <c r="AHT373"/>
      <c r="AHU373"/>
      <c r="AHV373"/>
      <c r="AHW373"/>
      <c r="AHX373"/>
      <c r="AHY373"/>
      <c r="AHZ373"/>
      <c r="AIA373"/>
      <c r="AIB373"/>
      <c r="AIC373"/>
      <c r="AID373"/>
      <c r="AIE373"/>
      <c r="AIF373"/>
      <c r="AIG373"/>
      <c r="AIH373"/>
      <c r="AII373"/>
      <c r="AIJ373"/>
      <c r="AIK373"/>
      <c r="AIL373"/>
      <c r="AIM373"/>
      <c r="AIN373"/>
      <c r="AIO373"/>
      <c r="AIP373"/>
      <c r="AIQ373"/>
      <c r="AIR373"/>
      <c r="AIS373"/>
      <c r="AIT373"/>
      <c r="AIU373"/>
      <c r="AIV373"/>
      <c r="AIW373"/>
      <c r="AIX373"/>
      <c r="AIY373"/>
      <c r="AIZ373"/>
      <c r="AJA373"/>
      <c r="AJB373"/>
      <c r="AJC373"/>
      <c r="AJD373"/>
      <c r="AJE373"/>
      <c r="AJF373"/>
      <c r="AJG373"/>
      <c r="AJH373"/>
      <c r="AJI373"/>
      <c r="AJJ373"/>
      <c r="AJK373"/>
      <c r="AJL373"/>
      <c r="AJM373"/>
      <c r="AJN373"/>
      <c r="AJO373"/>
      <c r="AJP373"/>
      <c r="AJQ373"/>
      <c r="AJR373"/>
      <c r="AJS373"/>
      <c r="AJT373"/>
      <c r="AJU373"/>
      <c r="AJV373"/>
      <c r="AJW373"/>
      <c r="AJX373"/>
      <c r="AJY373"/>
      <c r="AJZ373"/>
      <c r="AKA373"/>
      <c r="AKB373"/>
      <c r="AKC373"/>
      <c r="AKD373"/>
      <c r="AKE373"/>
      <c r="AKF373"/>
      <c r="AKG373"/>
      <c r="AKH373"/>
      <c r="AKI373"/>
      <c r="AKJ373"/>
      <c r="AKK373"/>
      <c r="AKL373"/>
      <c r="AKM373"/>
      <c r="AKN373"/>
      <c r="AKO373"/>
      <c r="AKP373"/>
      <c r="AKQ373"/>
      <c r="AKR373"/>
      <c r="AKS373"/>
      <c r="AKT373"/>
      <c r="AKU373"/>
      <c r="AKV373"/>
      <c r="AKW373"/>
      <c r="AKX373"/>
      <c r="AKY373"/>
      <c r="AKZ373"/>
      <c r="ALA373"/>
      <c r="ALB373"/>
      <c r="ALC373"/>
      <c r="ALD373"/>
      <c r="ALE373"/>
      <c r="ALF373"/>
      <c r="ALG373"/>
      <c r="ALH373"/>
      <c r="ALI373"/>
      <c r="ALJ373"/>
      <c r="ALK373"/>
      <c r="ALL373"/>
      <c r="ALM373"/>
      <c r="ALN373"/>
      <c r="ALO373"/>
      <c r="ALP373"/>
      <c r="ALQ373"/>
      <c r="ALR373"/>
      <c r="ALS373"/>
      <c r="ALT373"/>
      <c r="ALU373"/>
      <c r="ALV373"/>
      <c r="ALW373"/>
      <c r="ALX373"/>
      <c r="ALY373"/>
      <c r="ALZ373"/>
      <c r="AMA373"/>
      <c r="AMB373"/>
      <c r="AMC373"/>
      <c r="AMD373"/>
      <c r="AME373"/>
      <c r="AMF373"/>
      <c r="AMG373"/>
      <c r="AMH373"/>
      <c r="AMI373"/>
      <c r="AMJ373"/>
    </row>
    <row r="374" spans="1:1024">
      <c r="A374" s="19" t="s">
        <v>55</v>
      </c>
      <c r="B374" s="15">
        <v>1</v>
      </c>
      <c r="C374" s="29">
        <v>21163</v>
      </c>
      <c r="D374" s="29">
        <v>42459</v>
      </c>
      <c r="E374" s="29">
        <v>42460</v>
      </c>
      <c r="F374" s="19">
        <f t="shared" si="46"/>
        <v>1</v>
      </c>
      <c r="G374" s="19" t="str">
        <f t="shared" si="44"/>
        <v>58years, 3months</v>
      </c>
      <c r="H374" s="19" t="s">
        <v>54</v>
      </c>
      <c r="I374" s="19" t="s">
        <v>52</v>
      </c>
      <c r="J374" s="19">
        <v>0</v>
      </c>
      <c r="K374" s="19">
        <v>0</v>
      </c>
      <c r="L374" s="19">
        <v>0</v>
      </c>
      <c r="M374" s="19">
        <v>0</v>
      </c>
      <c r="N374" s="19">
        <v>0</v>
      </c>
      <c r="O374" s="19">
        <v>0</v>
      </c>
      <c r="P374" s="19">
        <v>0</v>
      </c>
      <c r="Q374" s="19">
        <v>0</v>
      </c>
      <c r="R374" s="19">
        <v>0</v>
      </c>
      <c r="S374" s="19">
        <v>0</v>
      </c>
      <c r="T374" s="19">
        <v>0</v>
      </c>
      <c r="U374" s="19">
        <v>0</v>
      </c>
      <c r="V374" s="19">
        <v>0</v>
      </c>
      <c r="W374" s="19">
        <v>0</v>
      </c>
      <c r="X374" s="19">
        <v>0</v>
      </c>
      <c r="Y374" s="19">
        <v>44.72</v>
      </c>
      <c r="Z374" s="19">
        <f t="shared" si="45"/>
        <v>1</v>
      </c>
      <c r="AA374" s="19">
        <v>0</v>
      </c>
      <c r="AB374" s="19">
        <v>0</v>
      </c>
      <c r="AC374" s="19">
        <v>0</v>
      </c>
      <c r="AD374" s="19">
        <v>0</v>
      </c>
      <c r="AE374" s="19">
        <v>0</v>
      </c>
      <c r="AF374" s="19">
        <v>0</v>
      </c>
      <c r="AG374" s="19">
        <v>0</v>
      </c>
      <c r="AH374" s="19">
        <v>0</v>
      </c>
      <c r="AI374" s="19">
        <v>0</v>
      </c>
      <c r="AJ374" s="19">
        <v>0</v>
      </c>
      <c r="AK374" s="19">
        <v>0</v>
      </c>
      <c r="AL374" s="19">
        <v>0</v>
      </c>
      <c r="AM374" s="19">
        <v>140</v>
      </c>
      <c r="AN374" s="19">
        <v>140</v>
      </c>
      <c r="AO374" s="19">
        <f t="shared" si="47"/>
        <v>0</v>
      </c>
      <c r="AP374" s="19">
        <f t="shared" si="48"/>
        <v>0</v>
      </c>
      <c r="AQ374" s="19">
        <v>0</v>
      </c>
      <c r="AR374" s="19">
        <v>1</v>
      </c>
      <c r="AS374" s="19">
        <v>0</v>
      </c>
      <c r="AT374" s="19">
        <v>0</v>
      </c>
      <c r="AU374" s="19">
        <f t="shared" si="40"/>
        <v>1</v>
      </c>
      <c r="AV374" s="19">
        <v>0</v>
      </c>
      <c r="AW374" s="19">
        <v>0</v>
      </c>
      <c r="AX374" s="19">
        <v>0</v>
      </c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  <c r="NG374"/>
      <c r="NH374"/>
      <c r="NI374"/>
      <c r="NJ374"/>
      <c r="NK374"/>
      <c r="NL374"/>
      <c r="NM374"/>
      <c r="NN374"/>
      <c r="NO374"/>
      <c r="NP374"/>
      <c r="NQ374"/>
      <c r="NR374"/>
      <c r="NS374"/>
      <c r="NT374"/>
      <c r="NU374"/>
      <c r="NV374"/>
      <c r="NW374"/>
      <c r="NX374"/>
      <c r="NY374"/>
      <c r="NZ374"/>
      <c r="OA374"/>
      <c r="OB374"/>
      <c r="OC374"/>
      <c r="OD374"/>
      <c r="OE374"/>
      <c r="OF374"/>
      <c r="OG374"/>
      <c r="OH374"/>
      <c r="OI374"/>
      <c r="OJ374"/>
      <c r="OK374"/>
      <c r="OL374"/>
      <c r="OM374"/>
      <c r="ON374"/>
      <c r="OO374"/>
      <c r="OP374"/>
      <c r="OQ374"/>
      <c r="OR374"/>
      <c r="OS374"/>
      <c r="OT374"/>
      <c r="OU374"/>
      <c r="OV374"/>
      <c r="OW374"/>
      <c r="OX374"/>
      <c r="OY374"/>
      <c r="OZ374"/>
      <c r="PA374"/>
      <c r="PB374"/>
      <c r="PC374"/>
      <c r="PD374"/>
      <c r="PE374"/>
      <c r="PF374"/>
      <c r="PG374"/>
      <c r="PH374"/>
      <c r="PI374"/>
      <c r="PJ374"/>
      <c r="PK374"/>
      <c r="PL374"/>
      <c r="PM374"/>
      <c r="PN374"/>
      <c r="PO374"/>
      <c r="PP374"/>
      <c r="PQ374"/>
      <c r="PR374"/>
      <c r="PS374"/>
      <c r="PT374"/>
      <c r="PU374"/>
      <c r="PV374"/>
      <c r="PW374"/>
      <c r="PX374"/>
      <c r="PY374"/>
      <c r="PZ374"/>
      <c r="QA374"/>
      <c r="QB374"/>
      <c r="QC374"/>
      <c r="QD374"/>
      <c r="QE374"/>
      <c r="QF374"/>
      <c r="QG374"/>
      <c r="QH374"/>
      <c r="QI374"/>
      <c r="QJ374"/>
      <c r="QK374"/>
      <c r="QL374"/>
      <c r="QM374"/>
      <c r="QN374"/>
      <c r="QO374"/>
      <c r="QP374"/>
      <c r="QQ374"/>
      <c r="QR374"/>
      <c r="QS374"/>
      <c r="QT374"/>
      <c r="QU374"/>
      <c r="QV374"/>
      <c r="QW374"/>
      <c r="QX374"/>
      <c r="QY374"/>
      <c r="QZ374"/>
      <c r="RA374"/>
      <c r="RB374"/>
      <c r="RC374"/>
      <c r="RD374"/>
      <c r="RE374"/>
      <c r="RF374"/>
      <c r="RG374"/>
      <c r="RH374"/>
      <c r="RI374"/>
      <c r="RJ374"/>
      <c r="RK374"/>
      <c r="RL374"/>
      <c r="RM374"/>
      <c r="RN374"/>
      <c r="RO374"/>
      <c r="RP374"/>
      <c r="RQ374"/>
      <c r="RR374"/>
      <c r="RS374"/>
      <c r="RT374"/>
      <c r="RU374"/>
      <c r="RV374"/>
      <c r="RW374"/>
      <c r="RX374"/>
      <c r="RY374"/>
      <c r="RZ374"/>
      <c r="SA374"/>
      <c r="SB374"/>
      <c r="SC374"/>
      <c r="SD374"/>
      <c r="SE374"/>
      <c r="SF374"/>
      <c r="SG374"/>
      <c r="SH374"/>
      <c r="SI374"/>
      <c r="SJ374"/>
      <c r="SK374"/>
      <c r="SL374"/>
      <c r="SM374"/>
      <c r="SN374"/>
      <c r="SO374"/>
      <c r="SP374"/>
      <c r="SQ374"/>
      <c r="SR374"/>
      <c r="SS374"/>
      <c r="ST374"/>
      <c r="SU374"/>
      <c r="SV374"/>
      <c r="SW374"/>
      <c r="SX374"/>
      <c r="SY374"/>
      <c r="SZ374"/>
      <c r="TA374"/>
      <c r="TB374"/>
      <c r="TC374"/>
      <c r="TD374"/>
      <c r="TE374"/>
      <c r="TF374"/>
      <c r="TG374"/>
      <c r="TH374"/>
      <c r="TI374"/>
      <c r="TJ374"/>
      <c r="TK374"/>
      <c r="TL374"/>
      <c r="TM374"/>
      <c r="TN374"/>
      <c r="TO374"/>
      <c r="TP374"/>
      <c r="TQ374"/>
      <c r="TR374"/>
      <c r="TS374"/>
      <c r="TT374"/>
      <c r="TU374"/>
      <c r="TV374"/>
      <c r="TW374"/>
      <c r="TX374"/>
      <c r="TY374"/>
      <c r="TZ374"/>
      <c r="UA374"/>
      <c r="UB374"/>
      <c r="UC374"/>
      <c r="UD374"/>
      <c r="UE374"/>
      <c r="UF374"/>
      <c r="UG374"/>
      <c r="UH374"/>
      <c r="UI374"/>
      <c r="UJ374"/>
      <c r="UK374"/>
      <c r="UL374"/>
      <c r="UM374"/>
      <c r="UN374"/>
      <c r="UO374"/>
      <c r="UP374"/>
      <c r="UQ374"/>
      <c r="UR374"/>
      <c r="US374"/>
      <c r="UT374"/>
      <c r="UU374"/>
      <c r="UV374"/>
      <c r="UW374"/>
      <c r="UX374"/>
      <c r="UY374"/>
      <c r="UZ374"/>
      <c r="VA374"/>
      <c r="VB374"/>
      <c r="VC374"/>
      <c r="VD374"/>
      <c r="VE374"/>
      <c r="VF374"/>
      <c r="VG374"/>
      <c r="VH374"/>
      <c r="VI374"/>
      <c r="VJ374"/>
      <c r="VK374"/>
      <c r="VL374"/>
      <c r="VM374"/>
      <c r="VN374"/>
      <c r="VO374"/>
      <c r="VP374"/>
      <c r="VQ374"/>
      <c r="VR374"/>
      <c r="VS374"/>
      <c r="VT374"/>
      <c r="VU374"/>
      <c r="VV374"/>
      <c r="VW374"/>
      <c r="VX374"/>
      <c r="VY374"/>
      <c r="VZ374"/>
      <c r="WA374"/>
      <c r="WB374"/>
      <c r="WC374"/>
      <c r="WD374"/>
      <c r="WE374"/>
      <c r="WF374"/>
      <c r="WG374"/>
      <c r="WH374"/>
      <c r="WI374"/>
      <c r="WJ374"/>
      <c r="WK374"/>
      <c r="WL374"/>
      <c r="WM374"/>
      <c r="WN374"/>
      <c r="WO374"/>
      <c r="WP374"/>
      <c r="WQ374"/>
      <c r="WR374"/>
      <c r="WS374"/>
      <c r="WT374"/>
      <c r="WU374"/>
      <c r="WV374"/>
      <c r="WW374"/>
      <c r="WX374"/>
      <c r="WY374"/>
      <c r="WZ374"/>
      <c r="XA374"/>
      <c r="XB374"/>
      <c r="XC374"/>
      <c r="XD374"/>
      <c r="XE374"/>
      <c r="XF374"/>
      <c r="XG374"/>
      <c r="XH374"/>
      <c r="XI374"/>
      <c r="XJ374"/>
      <c r="XK374"/>
      <c r="XL374"/>
      <c r="XM374"/>
      <c r="XN374"/>
      <c r="XO374"/>
      <c r="XP374"/>
      <c r="XQ374"/>
      <c r="XR374"/>
      <c r="XS374"/>
      <c r="XT374"/>
      <c r="XU374"/>
      <c r="XV374"/>
      <c r="XW374"/>
      <c r="XX374"/>
      <c r="XY374"/>
      <c r="XZ374"/>
      <c r="YA374"/>
      <c r="YB374"/>
      <c r="YC374"/>
      <c r="YD374"/>
      <c r="YE374"/>
      <c r="YF374"/>
      <c r="YG374"/>
      <c r="YH374"/>
      <c r="YI374"/>
      <c r="YJ374"/>
      <c r="YK374"/>
      <c r="YL374"/>
      <c r="YM374"/>
      <c r="YN374"/>
      <c r="YO374"/>
      <c r="YP374"/>
      <c r="YQ374"/>
      <c r="YR374"/>
      <c r="YS374"/>
      <c r="YT374"/>
      <c r="YU374"/>
      <c r="YV374"/>
      <c r="YW374"/>
      <c r="YX374"/>
      <c r="YY374"/>
      <c r="YZ374"/>
      <c r="ZA374"/>
      <c r="ZB374"/>
      <c r="ZC374"/>
      <c r="ZD374"/>
      <c r="ZE374"/>
      <c r="ZF374"/>
      <c r="ZG374"/>
      <c r="ZH374"/>
      <c r="ZI374"/>
      <c r="ZJ374"/>
      <c r="ZK374"/>
      <c r="ZL374"/>
      <c r="ZM374"/>
      <c r="ZN374"/>
      <c r="ZO374"/>
      <c r="ZP374"/>
      <c r="ZQ374"/>
      <c r="ZR374"/>
      <c r="ZS374"/>
      <c r="ZT374"/>
      <c r="ZU374"/>
      <c r="ZV374"/>
      <c r="ZW374"/>
      <c r="ZX374"/>
      <c r="ZY374"/>
      <c r="ZZ374"/>
      <c r="AAA374"/>
      <c r="AAB374"/>
      <c r="AAC374"/>
      <c r="AAD374"/>
      <c r="AAE374"/>
      <c r="AAF374"/>
      <c r="AAG374"/>
      <c r="AAH374"/>
      <c r="AAI374"/>
      <c r="AAJ374"/>
      <c r="AAK374"/>
      <c r="AAL374"/>
      <c r="AAM374"/>
      <c r="AAN374"/>
      <c r="AAO374"/>
      <c r="AAP374"/>
      <c r="AAQ374"/>
      <c r="AAR374"/>
      <c r="AAS374"/>
      <c r="AAT374"/>
      <c r="AAU374"/>
      <c r="AAV374"/>
      <c r="AAW374"/>
      <c r="AAX374"/>
      <c r="AAY374"/>
      <c r="AAZ374"/>
      <c r="ABA374"/>
      <c r="ABB374"/>
      <c r="ABC374"/>
      <c r="ABD374"/>
      <c r="ABE374"/>
      <c r="ABF374"/>
      <c r="ABG374"/>
      <c r="ABH374"/>
      <c r="ABI374"/>
      <c r="ABJ374"/>
      <c r="ABK374"/>
      <c r="ABL374"/>
      <c r="ABM374"/>
      <c r="ABN374"/>
      <c r="ABO374"/>
      <c r="ABP374"/>
      <c r="ABQ374"/>
      <c r="ABR374"/>
      <c r="ABS374"/>
      <c r="ABT374"/>
      <c r="ABU374"/>
      <c r="ABV374"/>
      <c r="ABW374"/>
      <c r="ABX374"/>
      <c r="ABY374"/>
      <c r="ABZ374"/>
      <c r="ACA374"/>
      <c r="ACB374"/>
      <c r="ACC374"/>
      <c r="ACD374"/>
      <c r="ACE374"/>
      <c r="ACF374"/>
      <c r="ACG374"/>
      <c r="ACH374"/>
      <c r="ACI374"/>
      <c r="ACJ374"/>
      <c r="ACK374"/>
      <c r="ACL374"/>
      <c r="ACM374"/>
      <c r="ACN374"/>
      <c r="ACO374"/>
      <c r="ACP374"/>
      <c r="ACQ374"/>
      <c r="ACR374"/>
      <c r="ACS374"/>
      <c r="ACT374"/>
      <c r="ACU374"/>
      <c r="ACV374"/>
      <c r="ACW374"/>
      <c r="ACX374"/>
      <c r="ACY374"/>
      <c r="ACZ374"/>
      <c r="ADA374"/>
      <c r="ADB374"/>
      <c r="ADC374"/>
      <c r="ADD374"/>
      <c r="ADE374"/>
      <c r="ADF374"/>
      <c r="ADG374"/>
      <c r="ADH374"/>
      <c r="ADI374"/>
      <c r="ADJ374"/>
      <c r="ADK374"/>
      <c r="ADL374"/>
      <c r="ADM374"/>
      <c r="ADN374"/>
      <c r="ADO374"/>
      <c r="ADP374"/>
      <c r="ADQ374"/>
      <c r="ADR374"/>
      <c r="ADS374"/>
      <c r="ADT374"/>
      <c r="ADU374"/>
      <c r="ADV374"/>
      <c r="ADW374"/>
      <c r="ADX374"/>
      <c r="ADY374"/>
      <c r="ADZ374"/>
      <c r="AEA374"/>
      <c r="AEB374"/>
      <c r="AEC374"/>
      <c r="AED374"/>
      <c r="AEE374"/>
      <c r="AEF374"/>
      <c r="AEG374"/>
      <c r="AEH374"/>
      <c r="AEI374"/>
      <c r="AEJ374"/>
      <c r="AEK374"/>
      <c r="AEL374"/>
      <c r="AEM374"/>
      <c r="AEN374"/>
      <c r="AEO374"/>
      <c r="AEP374"/>
      <c r="AEQ374"/>
      <c r="AER374"/>
      <c r="AES374"/>
      <c r="AET374"/>
      <c r="AEU374"/>
      <c r="AEV374"/>
      <c r="AEW374"/>
      <c r="AEX374"/>
      <c r="AEY374"/>
      <c r="AEZ374"/>
      <c r="AFA374"/>
      <c r="AFB374"/>
      <c r="AFC374"/>
      <c r="AFD374"/>
      <c r="AFE374"/>
      <c r="AFF374"/>
      <c r="AFG374"/>
      <c r="AFH374"/>
      <c r="AFI374"/>
      <c r="AFJ374"/>
      <c r="AFK374"/>
      <c r="AFL374"/>
      <c r="AFM374"/>
      <c r="AFN374"/>
      <c r="AFO374"/>
      <c r="AFP374"/>
      <c r="AFQ374"/>
      <c r="AFR374"/>
      <c r="AFS374"/>
      <c r="AFT374"/>
      <c r="AFU374"/>
      <c r="AFV374"/>
      <c r="AFW374"/>
      <c r="AFX374"/>
      <c r="AFY374"/>
      <c r="AFZ374"/>
      <c r="AGA374"/>
      <c r="AGB374"/>
      <c r="AGC374"/>
      <c r="AGD374"/>
      <c r="AGE374"/>
      <c r="AGF374"/>
      <c r="AGG374"/>
      <c r="AGH374"/>
      <c r="AGI374"/>
      <c r="AGJ374"/>
      <c r="AGK374"/>
      <c r="AGL374"/>
      <c r="AGM374"/>
      <c r="AGN374"/>
      <c r="AGO374"/>
      <c r="AGP374"/>
      <c r="AGQ374"/>
      <c r="AGR374"/>
      <c r="AGS374"/>
      <c r="AGT374"/>
      <c r="AGU374"/>
      <c r="AGV374"/>
      <c r="AGW374"/>
      <c r="AGX374"/>
      <c r="AGY374"/>
      <c r="AGZ374"/>
      <c r="AHA374"/>
      <c r="AHB374"/>
      <c r="AHC374"/>
      <c r="AHD374"/>
      <c r="AHE374"/>
      <c r="AHF374"/>
      <c r="AHG374"/>
      <c r="AHH374"/>
      <c r="AHI374"/>
      <c r="AHJ374"/>
      <c r="AHK374"/>
      <c r="AHL374"/>
      <c r="AHM374"/>
      <c r="AHN374"/>
      <c r="AHO374"/>
      <c r="AHP374"/>
      <c r="AHQ374"/>
      <c r="AHR374"/>
      <c r="AHS374"/>
      <c r="AHT374"/>
      <c r="AHU374"/>
      <c r="AHV374"/>
      <c r="AHW374"/>
      <c r="AHX374"/>
      <c r="AHY374"/>
      <c r="AHZ374"/>
      <c r="AIA374"/>
      <c r="AIB374"/>
      <c r="AIC374"/>
      <c r="AID374"/>
      <c r="AIE374"/>
      <c r="AIF374"/>
      <c r="AIG374"/>
      <c r="AIH374"/>
      <c r="AII374"/>
      <c r="AIJ374"/>
      <c r="AIK374"/>
      <c r="AIL374"/>
      <c r="AIM374"/>
      <c r="AIN374"/>
      <c r="AIO374"/>
      <c r="AIP374"/>
      <c r="AIQ374"/>
      <c r="AIR374"/>
      <c r="AIS374"/>
      <c r="AIT374"/>
      <c r="AIU374"/>
      <c r="AIV374"/>
      <c r="AIW374"/>
      <c r="AIX374"/>
      <c r="AIY374"/>
      <c r="AIZ374"/>
      <c r="AJA374"/>
      <c r="AJB374"/>
      <c r="AJC374"/>
      <c r="AJD374"/>
      <c r="AJE374"/>
      <c r="AJF374"/>
      <c r="AJG374"/>
      <c r="AJH374"/>
      <c r="AJI374"/>
      <c r="AJJ374"/>
      <c r="AJK374"/>
      <c r="AJL374"/>
      <c r="AJM374"/>
      <c r="AJN374"/>
      <c r="AJO374"/>
      <c r="AJP374"/>
      <c r="AJQ374"/>
      <c r="AJR374"/>
      <c r="AJS374"/>
      <c r="AJT374"/>
      <c r="AJU374"/>
      <c r="AJV374"/>
      <c r="AJW374"/>
      <c r="AJX374"/>
      <c r="AJY374"/>
      <c r="AJZ374"/>
      <c r="AKA374"/>
      <c r="AKB374"/>
      <c r="AKC374"/>
      <c r="AKD374"/>
      <c r="AKE374"/>
      <c r="AKF374"/>
      <c r="AKG374"/>
      <c r="AKH374"/>
      <c r="AKI374"/>
      <c r="AKJ374"/>
      <c r="AKK374"/>
      <c r="AKL374"/>
      <c r="AKM374"/>
      <c r="AKN374"/>
      <c r="AKO374"/>
      <c r="AKP374"/>
      <c r="AKQ374"/>
      <c r="AKR374"/>
      <c r="AKS374"/>
      <c r="AKT374"/>
      <c r="AKU374"/>
      <c r="AKV374"/>
      <c r="AKW374"/>
      <c r="AKX374"/>
      <c r="AKY374"/>
      <c r="AKZ374"/>
      <c r="ALA374"/>
      <c r="ALB374"/>
      <c r="ALC374"/>
      <c r="ALD374"/>
      <c r="ALE374"/>
      <c r="ALF374"/>
      <c r="ALG374"/>
      <c r="ALH374"/>
      <c r="ALI374"/>
      <c r="ALJ374"/>
      <c r="ALK374"/>
      <c r="ALL374"/>
      <c r="ALM374"/>
      <c r="ALN374"/>
      <c r="ALO374"/>
      <c r="ALP374"/>
      <c r="ALQ374"/>
      <c r="ALR374"/>
      <c r="ALS374"/>
      <c r="ALT374"/>
      <c r="ALU374"/>
      <c r="ALV374"/>
      <c r="ALW374"/>
      <c r="ALX374"/>
      <c r="ALY374"/>
      <c r="ALZ374"/>
      <c r="AMA374"/>
      <c r="AMB374"/>
      <c r="AMC374"/>
      <c r="AMD374"/>
      <c r="AME374"/>
      <c r="AMF374"/>
      <c r="AMG374"/>
      <c r="AMH374"/>
      <c r="AMI374"/>
      <c r="AMJ374"/>
    </row>
    <row r="375" spans="1:1024">
      <c r="A375" s="19" t="s">
        <v>50</v>
      </c>
      <c r="B375" s="15">
        <v>1</v>
      </c>
      <c r="C375" s="29">
        <v>13807</v>
      </c>
      <c r="D375" s="29">
        <v>42447</v>
      </c>
      <c r="E375" s="29">
        <v>42450</v>
      </c>
      <c r="F375" s="19">
        <f t="shared" si="46"/>
        <v>3</v>
      </c>
      <c r="G375" s="19" t="str">
        <f t="shared" si="44"/>
        <v>78years, 4months</v>
      </c>
      <c r="H375" s="19" t="s">
        <v>54</v>
      </c>
      <c r="I375" s="19" t="s">
        <v>52</v>
      </c>
      <c r="J375" s="19">
        <v>0</v>
      </c>
      <c r="K375" s="19">
        <v>0</v>
      </c>
      <c r="L375" s="19">
        <v>0</v>
      </c>
      <c r="M375" s="19">
        <v>1</v>
      </c>
      <c r="N375" s="19">
        <v>1</v>
      </c>
      <c r="O375" s="19">
        <v>0</v>
      </c>
      <c r="P375" s="19">
        <v>0</v>
      </c>
      <c r="Q375" s="19">
        <v>0</v>
      </c>
      <c r="R375" s="19">
        <v>0</v>
      </c>
      <c r="S375" s="19">
        <v>0</v>
      </c>
      <c r="T375" s="19">
        <v>0</v>
      </c>
      <c r="U375" s="19">
        <v>1</v>
      </c>
      <c r="V375" s="19">
        <v>0</v>
      </c>
      <c r="W375" s="19">
        <v>0</v>
      </c>
      <c r="X375" s="19">
        <v>0</v>
      </c>
      <c r="Y375" s="19">
        <v>22.5</v>
      </c>
      <c r="Z375" s="19">
        <f t="shared" si="45"/>
        <v>0</v>
      </c>
      <c r="AA375" s="19">
        <v>0</v>
      </c>
      <c r="AB375" s="19">
        <v>0</v>
      </c>
      <c r="AC375" s="19">
        <v>0</v>
      </c>
      <c r="AD375" s="19">
        <v>0</v>
      </c>
      <c r="AE375" s="19">
        <v>0</v>
      </c>
      <c r="AF375" s="19">
        <v>0</v>
      </c>
      <c r="AG375" s="19">
        <v>0</v>
      </c>
      <c r="AH375" s="19">
        <v>0</v>
      </c>
      <c r="AI375" s="19">
        <v>0</v>
      </c>
      <c r="AJ375" s="19">
        <v>0</v>
      </c>
      <c r="AK375" s="19">
        <v>0</v>
      </c>
      <c r="AL375" s="19">
        <v>0</v>
      </c>
      <c r="AM375" s="19">
        <v>129</v>
      </c>
      <c r="AN375" s="19">
        <v>140</v>
      </c>
      <c r="AO375" s="19">
        <f t="shared" si="47"/>
        <v>1</v>
      </c>
      <c r="AP375" s="19">
        <f t="shared" si="48"/>
        <v>0</v>
      </c>
      <c r="AQ375" s="19">
        <v>0</v>
      </c>
      <c r="AR375" s="19">
        <v>3</v>
      </c>
      <c r="AS375" s="19">
        <v>0</v>
      </c>
      <c r="AT375" s="19">
        <v>0</v>
      </c>
      <c r="AU375" s="19">
        <f t="shared" si="40"/>
        <v>3</v>
      </c>
      <c r="AV375" s="19">
        <v>1</v>
      </c>
      <c r="AW375" s="19">
        <v>0</v>
      </c>
      <c r="AX375" s="19">
        <v>0</v>
      </c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  <c r="NG375"/>
      <c r="NH375"/>
      <c r="NI375"/>
      <c r="NJ375"/>
      <c r="NK375"/>
      <c r="NL375"/>
      <c r="NM375"/>
      <c r="NN375"/>
      <c r="NO375"/>
      <c r="NP375"/>
      <c r="NQ375"/>
      <c r="NR375"/>
      <c r="NS375"/>
      <c r="NT375"/>
      <c r="NU375"/>
      <c r="NV375"/>
      <c r="NW375"/>
      <c r="NX375"/>
      <c r="NY375"/>
      <c r="NZ375"/>
      <c r="OA375"/>
      <c r="OB375"/>
      <c r="OC375"/>
      <c r="OD375"/>
      <c r="OE375"/>
      <c r="OF375"/>
      <c r="OG375"/>
      <c r="OH375"/>
      <c r="OI375"/>
      <c r="OJ375"/>
      <c r="OK375"/>
      <c r="OL375"/>
      <c r="OM375"/>
      <c r="ON375"/>
      <c r="OO375"/>
      <c r="OP375"/>
      <c r="OQ375"/>
      <c r="OR375"/>
      <c r="OS375"/>
      <c r="OT375"/>
      <c r="OU375"/>
      <c r="OV375"/>
      <c r="OW375"/>
      <c r="OX375"/>
      <c r="OY375"/>
      <c r="OZ375"/>
      <c r="PA375"/>
      <c r="PB375"/>
      <c r="PC375"/>
      <c r="PD375"/>
      <c r="PE375"/>
      <c r="PF375"/>
      <c r="PG375"/>
      <c r="PH375"/>
      <c r="PI375"/>
      <c r="PJ375"/>
      <c r="PK375"/>
      <c r="PL375"/>
      <c r="PM375"/>
      <c r="PN375"/>
      <c r="PO375"/>
      <c r="PP375"/>
      <c r="PQ375"/>
      <c r="PR375"/>
      <c r="PS375"/>
      <c r="PT375"/>
      <c r="PU375"/>
      <c r="PV375"/>
      <c r="PW375"/>
      <c r="PX375"/>
      <c r="PY375"/>
      <c r="PZ375"/>
      <c r="QA375"/>
      <c r="QB375"/>
      <c r="QC375"/>
      <c r="QD375"/>
      <c r="QE375"/>
      <c r="QF375"/>
      <c r="QG375"/>
      <c r="QH375"/>
      <c r="QI375"/>
      <c r="QJ375"/>
      <c r="QK375"/>
      <c r="QL375"/>
      <c r="QM375"/>
      <c r="QN375"/>
      <c r="QO375"/>
      <c r="QP375"/>
      <c r="QQ375"/>
      <c r="QR375"/>
      <c r="QS375"/>
      <c r="QT375"/>
      <c r="QU375"/>
      <c r="QV375"/>
      <c r="QW375"/>
      <c r="QX375"/>
      <c r="QY375"/>
      <c r="QZ375"/>
      <c r="RA375"/>
      <c r="RB375"/>
      <c r="RC375"/>
      <c r="RD375"/>
      <c r="RE375"/>
      <c r="RF375"/>
      <c r="RG375"/>
      <c r="RH375"/>
      <c r="RI375"/>
      <c r="RJ375"/>
      <c r="RK375"/>
      <c r="RL375"/>
      <c r="RM375"/>
      <c r="RN375"/>
      <c r="RO375"/>
      <c r="RP375"/>
      <c r="RQ375"/>
      <c r="RR375"/>
      <c r="RS375"/>
      <c r="RT375"/>
      <c r="RU375"/>
      <c r="RV375"/>
      <c r="RW375"/>
      <c r="RX375"/>
      <c r="RY375"/>
      <c r="RZ375"/>
      <c r="SA375"/>
      <c r="SB375"/>
      <c r="SC375"/>
      <c r="SD375"/>
      <c r="SE375"/>
      <c r="SF375"/>
      <c r="SG375"/>
      <c r="SH375"/>
      <c r="SI375"/>
      <c r="SJ375"/>
      <c r="SK375"/>
      <c r="SL375"/>
      <c r="SM375"/>
      <c r="SN375"/>
      <c r="SO375"/>
      <c r="SP375"/>
      <c r="SQ375"/>
      <c r="SR375"/>
      <c r="SS375"/>
      <c r="ST375"/>
      <c r="SU375"/>
      <c r="SV375"/>
      <c r="SW375"/>
      <c r="SX375"/>
      <c r="SY375"/>
      <c r="SZ375"/>
      <c r="TA375"/>
      <c r="TB375"/>
      <c r="TC375"/>
      <c r="TD375"/>
      <c r="TE375"/>
      <c r="TF375"/>
      <c r="TG375"/>
      <c r="TH375"/>
      <c r="TI375"/>
      <c r="TJ375"/>
      <c r="TK375"/>
      <c r="TL375"/>
      <c r="TM375"/>
      <c r="TN375"/>
      <c r="TO375"/>
      <c r="TP375"/>
      <c r="TQ375"/>
      <c r="TR375"/>
      <c r="TS375"/>
      <c r="TT375"/>
      <c r="TU375"/>
      <c r="TV375"/>
      <c r="TW375"/>
      <c r="TX375"/>
      <c r="TY375"/>
      <c r="TZ375"/>
      <c r="UA375"/>
      <c r="UB375"/>
      <c r="UC375"/>
      <c r="UD375"/>
      <c r="UE375"/>
      <c r="UF375"/>
      <c r="UG375"/>
      <c r="UH375"/>
      <c r="UI375"/>
      <c r="UJ375"/>
      <c r="UK375"/>
      <c r="UL375"/>
      <c r="UM375"/>
      <c r="UN375"/>
      <c r="UO375"/>
      <c r="UP375"/>
      <c r="UQ375"/>
      <c r="UR375"/>
      <c r="US375"/>
      <c r="UT375"/>
      <c r="UU375"/>
      <c r="UV375"/>
      <c r="UW375"/>
      <c r="UX375"/>
      <c r="UY375"/>
      <c r="UZ375"/>
      <c r="VA375"/>
      <c r="VB375"/>
      <c r="VC375"/>
      <c r="VD375"/>
      <c r="VE375"/>
      <c r="VF375"/>
      <c r="VG375"/>
      <c r="VH375"/>
      <c r="VI375"/>
      <c r="VJ375"/>
      <c r="VK375"/>
      <c r="VL375"/>
      <c r="VM375"/>
      <c r="VN375"/>
      <c r="VO375"/>
      <c r="VP375"/>
      <c r="VQ375"/>
      <c r="VR375"/>
      <c r="VS375"/>
      <c r="VT375"/>
      <c r="VU375"/>
      <c r="VV375"/>
      <c r="VW375"/>
      <c r="VX375"/>
      <c r="VY375"/>
      <c r="VZ375"/>
      <c r="WA375"/>
      <c r="WB375"/>
      <c r="WC375"/>
      <c r="WD375"/>
      <c r="WE375"/>
      <c r="WF375"/>
      <c r="WG375"/>
      <c r="WH375"/>
      <c r="WI375"/>
      <c r="WJ375"/>
      <c r="WK375"/>
      <c r="WL375"/>
      <c r="WM375"/>
      <c r="WN375"/>
      <c r="WO375"/>
      <c r="WP375"/>
      <c r="WQ375"/>
      <c r="WR375"/>
      <c r="WS375"/>
      <c r="WT375"/>
      <c r="WU375"/>
      <c r="WV375"/>
      <c r="WW375"/>
      <c r="WX375"/>
      <c r="WY375"/>
      <c r="WZ375"/>
      <c r="XA375"/>
      <c r="XB375"/>
      <c r="XC375"/>
      <c r="XD375"/>
      <c r="XE375"/>
      <c r="XF375"/>
      <c r="XG375"/>
      <c r="XH375"/>
      <c r="XI375"/>
      <c r="XJ375"/>
      <c r="XK375"/>
      <c r="XL375"/>
      <c r="XM375"/>
      <c r="XN375"/>
      <c r="XO375"/>
      <c r="XP375"/>
      <c r="XQ375"/>
      <c r="XR375"/>
      <c r="XS375"/>
      <c r="XT375"/>
      <c r="XU375"/>
      <c r="XV375"/>
      <c r="XW375"/>
      <c r="XX375"/>
      <c r="XY375"/>
      <c r="XZ375"/>
      <c r="YA375"/>
      <c r="YB375"/>
      <c r="YC375"/>
      <c r="YD375"/>
      <c r="YE375"/>
      <c r="YF375"/>
      <c r="YG375"/>
      <c r="YH375"/>
      <c r="YI375"/>
      <c r="YJ375"/>
      <c r="YK375"/>
      <c r="YL375"/>
      <c r="YM375"/>
      <c r="YN375"/>
      <c r="YO375"/>
      <c r="YP375"/>
      <c r="YQ375"/>
      <c r="YR375"/>
      <c r="YS375"/>
      <c r="YT375"/>
      <c r="YU375"/>
      <c r="YV375"/>
      <c r="YW375"/>
      <c r="YX375"/>
      <c r="YY375"/>
      <c r="YZ375"/>
      <c r="ZA375"/>
      <c r="ZB375"/>
      <c r="ZC375"/>
      <c r="ZD375"/>
      <c r="ZE375"/>
      <c r="ZF375"/>
      <c r="ZG375"/>
      <c r="ZH375"/>
      <c r="ZI375"/>
      <c r="ZJ375"/>
      <c r="ZK375"/>
      <c r="ZL375"/>
      <c r="ZM375"/>
      <c r="ZN375"/>
      <c r="ZO375"/>
      <c r="ZP375"/>
      <c r="ZQ375"/>
      <c r="ZR375"/>
      <c r="ZS375"/>
      <c r="ZT375"/>
      <c r="ZU375"/>
      <c r="ZV375"/>
      <c r="ZW375"/>
      <c r="ZX375"/>
      <c r="ZY375"/>
      <c r="ZZ375"/>
      <c r="AAA375"/>
      <c r="AAB375"/>
      <c r="AAC375"/>
      <c r="AAD375"/>
      <c r="AAE375"/>
      <c r="AAF375"/>
      <c r="AAG375"/>
      <c r="AAH375"/>
      <c r="AAI375"/>
      <c r="AAJ375"/>
      <c r="AAK375"/>
      <c r="AAL375"/>
      <c r="AAM375"/>
      <c r="AAN375"/>
      <c r="AAO375"/>
      <c r="AAP375"/>
      <c r="AAQ375"/>
      <c r="AAR375"/>
      <c r="AAS375"/>
      <c r="AAT375"/>
      <c r="AAU375"/>
      <c r="AAV375"/>
      <c r="AAW375"/>
      <c r="AAX375"/>
      <c r="AAY375"/>
      <c r="AAZ375"/>
      <c r="ABA375"/>
      <c r="ABB375"/>
      <c r="ABC375"/>
      <c r="ABD375"/>
      <c r="ABE375"/>
      <c r="ABF375"/>
      <c r="ABG375"/>
      <c r="ABH375"/>
      <c r="ABI375"/>
      <c r="ABJ375"/>
      <c r="ABK375"/>
      <c r="ABL375"/>
      <c r="ABM375"/>
      <c r="ABN375"/>
      <c r="ABO375"/>
      <c r="ABP375"/>
      <c r="ABQ375"/>
      <c r="ABR375"/>
      <c r="ABS375"/>
      <c r="ABT375"/>
      <c r="ABU375"/>
      <c r="ABV375"/>
      <c r="ABW375"/>
      <c r="ABX375"/>
      <c r="ABY375"/>
      <c r="ABZ375"/>
      <c r="ACA375"/>
      <c r="ACB375"/>
      <c r="ACC375"/>
      <c r="ACD375"/>
      <c r="ACE375"/>
      <c r="ACF375"/>
      <c r="ACG375"/>
      <c r="ACH375"/>
      <c r="ACI375"/>
      <c r="ACJ375"/>
      <c r="ACK375"/>
      <c r="ACL375"/>
      <c r="ACM375"/>
      <c r="ACN375"/>
      <c r="ACO375"/>
      <c r="ACP375"/>
      <c r="ACQ375"/>
      <c r="ACR375"/>
      <c r="ACS375"/>
      <c r="ACT375"/>
      <c r="ACU375"/>
      <c r="ACV375"/>
      <c r="ACW375"/>
      <c r="ACX375"/>
      <c r="ACY375"/>
      <c r="ACZ375"/>
      <c r="ADA375"/>
      <c r="ADB375"/>
      <c r="ADC375"/>
      <c r="ADD375"/>
      <c r="ADE375"/>
      <c r="ADF375"/>
      <c r="ADG375"/>
      <c r="ADH375"/>
      <c r="ADI375"/>
      <c r="ADJ375"/>
      <c r="ADK375"/>
      <c r="ADL375"/>
      <c r="ADM375"/>
      <c r="ADN375"/>
      <c r="ADO375"/>
      <c r="ADP375"/>
      <c r="ADQ375"/>
      <c r="ADR375"/>
      <c r="ADS375"/>
      <c r="ADT375"/>
      <c r="ADU375"/>
      <c r="ADV375"/>
      <c r="ADW375"/>
      <c r="ADX375"/>
      <c r="ADY375"/>
      <c r="ADZ375"/>
      <c r="AEA375"/>
      <c r="AEB375"/>
      <c r="AEC375"/>
      <c r="AED375"/>
      <c r="AEE375"/>
      <c r="AEF375"/>
      <c r="AEG375"/>
      <c r="AEH375"/>
      <c r="AEI375"/>
      <c r="AEJ375"/>
      <c r="AEK375"/>
      <c r="AEL375"/>
      <c r="AEM375"/>
      <c r="AEN375"/>
      <c r="AEO375"/>
      <c r="AEP375"/>
      <c r="AEQ375"/>
      <c r="AER375"/>
      <c r="AES375"/>
      <c r="AET375"/>
      <c r="AEU375"/>
      <c r="AEV375"/>
      <c r="AEW375"/>
      <c r="AEX375"/>
      <c r="AEY375"/>
      <c r="AEZ375"/>
      <c r="AFA375"/>
      <c r="AFB375"/>
      <c r="AFC375"/>
      <c r="AFD375"/>
      <c r="AFE375"/>
      <c r="AFF375"/>
      <c r="AFG375"/>
      <c r="AFH375"/>
      <c r="AFI375"/>
      <c r="AFJ375"/>
      <c r="AFK375"/>
      <c r="AFL375"/>
      <c r="AFM375"/>
      <c r="AFN375"/>
      <c r="AFO375"/>
      <c r="AFP375"/>
      <c r="AFQ375"/>
      <c r="AFR375"/>
      <c r="AFS375"/>
      <c r="AFT375"/>
      <c r="AFU375"/>
      <c r="AFV375"/>
      <c r="AFW375"/>
      <c r="AFX375"/>
      <c r="AFY375"/>
      <c r="AFZ375"/>
      <c r="AGA375"/>
      <c r="AGB375"/>
      <c r="AGC375"/>
      <c r="AGD375"/>
      <c r="AGE375"/>
      <c r="AGF375"/>
      <c r="AGG375"/>
      <c r="AGH375"/>
      <c r="AGI375"/>
      <c r="AGJ375"/>
      <c r="AGK375"/>
      <c r="AGL375"/>
      <c r="AGM375"/>
      <c r="AGN375"/>
      <c r="AGO375"/>
      <c r="AGP375"/>
      <c r="AGQ375"/>
      <c r="AGR375"/>
      <c r="AGS375"/>
      <c r="AGT375"/>
      <c r="AGU375"/>
      <c r="AGV375"/>
      <c r="AGW375"/>
      <c r="AGX375"/>
      <c r="AGY375"/>
      <c r="AGZ375"/>
      <c r="AHA375"/>
      <c r="AHB375"/>
      <c r="AHC375"/>
      <c r="AHD375"/>
      <c r="AHE375"/>
      <c r="AHF375"/>
      <c r="AHG375"/>
      <c r="AHH375"/>
      <c r="AHI375"/>
      <c r="AHJ375"/>
      <c r="AHK375"/>
      <c r="AHL375"/>
      <c r="AHM375"/>
      <c r="AHN375"/>
      <c r="AHO375"/>
      <c r="AHP375"/>
      <c r="AHQ375"/>
      <c r="AHR375"/>
      <c r="AHS375"/>
      <c r="AHT375"/>
      <c r="AHU375"/>
      <c r="AHV375"/>
      <c r="AHW375"/>
      <c r="AHX375"/>
      <c r="AHY375"/>
      <c r="AHZ375"/>
      <c r="AIA375"/>
      <c r="AIB375"/>
      <c r="AIC375"/>
      <c r="AID375"/>
      <c r="AIE375"/>
      <c r="AIF375"/>
      <c r="AIG375"/>
      <c r="AIH375"/>
      <c r="AII375"/>
      <c r="AIJ375"/>
      <c r="AIK375"/>
      <c r="AIL375"/>
      <c r="AIM375"/>
      <c r="AIN375"/>
      <c r="AIO375"/>
      <c r="AIP375"/>
      <c r="AIQ375"/>
      <c r="AIR375"/>
      <c r="AIS375"/>
      <c r="AIT375"/>
      <c r="AIU375"/>
      <c r="AIV375"/>
      <c r="AIW375"/>
      <c r="AIX375"/>
      <c r="AIY375"/>
      <c r="AIZ375"/>
      <c r="AJA375"/>
      <c r="AJB375"/>
      <c r="AJC375"/>
      <c r="AJD375"/>
      <c r="AJE375"/>
      <c r="AJF375"/>
      <c r="AJG375"/>
      <c r="AJH375"/>
      <c r="AJI375"/>
      <c r="AJJ375"/>
      <c r="AJK375"/>
      <c r="AJL375"/>
      <c r="AJM375"/>
      <c r="AJN375"/>
      <c r="AJO375"/>
      <c r="AJP375"/>
      <c r="AJQ375"/>
      <c r="AJR375"/>
      <c r="AJS375"/>
      <c r="AJT375"/>
      <c r="AJU375"/>
      <c r="AJV375"/>
      <c r="AJW375"/>
      <c r="AJX375"/>
      <c r="AJY375"/>
      <c r="AJZ375"/>
      <c r="AKA375"/>
      <c r="AKB375"/>
      <c r="AKC375"/>
      <c r="AKD375"/>
      <c r="AKE375"/>
      <c r="AKF375"/>
      <c r="AKG375"/>
      <c r="AKH375"/>
      <c r="AKI375"/>
      <c r="AKJ375"/>
      <c r="AKK375"/>
      <c r="AKL375"/>
      <c r="AKM375"/>
      <c r="AKN375"/>
      <c r="AKO375"/>
      <c r="AKP375"/>
      <c r="AKQ375"/>
      <c r="AKR375"/>
      <c r="AKS375"/>
      <c r="AKT375"/>
      <c r="AKU375"/>
      <c r="AKV375"/>
      <c r="AKW375"/>
      <c r="AKX375"/>
      <c r="AKY375"/>
      <c r="AKZ375"/>
      <c r="ALA375"/>
      <c r="ALB375"/>
      <c r="ALC375"/>
      <c r="ALD375"/>
      <c r="ALE375"/>
      <c r="ALF375"/>
      <c r="ALG375"/>
      <c r="ALH375"/>
      <c r="ALI375"/>
      <c r="ALJ375"/>
      <c r="ALK375"/>
      <c r="ALL375"/>
      <c r="ALM375"/>
      <c r="ALN375"/>
      <c r="ALO375"/>
      <c r="ALP375"/>
      <c r="ALQ375"/>
      <c r="ALR375"/>
      <c r="ALS375"/>
      <c r="ALT375"/>
      <c r="ALU375"/>
      <c r="ALV375"/>
      <c r="ALW375"/>
      <c r="ALX375"/>
      <c r="ALY375"/>
      <c r="ALZ375"/>
      <c r="AMA375"/>
      <c r="AMB375"/>
      <c r="AMC375"/>
      <c r="AMD375"/>
      <c r="AME375"/>
      <c r="AMF375"/>
      <c r="AMG375"/>
      <c r="AMH375"/>
      <c r="AMI375"/>
      <c r="AMJ375"/>
    </row>
    <row r="376" spans="1:1024">
      <c r="A376" s="19" t="s">
        <v>55</v>
      </c>
      <c r="B376" s="15">
        <v>1</v>
      </c>
      <c r="C376" s="29">
        <v>17144</v>
      </c>
      <c r="D376" s="29">
        <v>42503</v>
      </c>
      <c r="E376" s="29">
        <v>42505</v>
      </c>
      <c r="F376" s="19">
        <f t="shared" si="46"/>
        <v>2</v>
      </c>
      <c r="G376" s="19" t="str">
        <f t="shared" si="44"/>
        <v>69years, 5months</v>
      </c>
      <c r="H376" s="19" t="s">
        <v>51</v>
      </c>
      <c r="I376" s="19" t="s">
        <v>52</v>
      </c>
      <c r="J376" s="19">
        <v>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1</v>
      </c>
      <c r="R376" s="19">
        <v>1</v>
      </c>
      <c r="S376" s="19">
        <v>0</v>
      </c>
      <c r="T376" s="19">
        <v>0</v>
      </c>
      <c r="U376" s="19">
        <v>0</v>
      </c>
      <c r="V376" s="19">
        <v>0</v>
      </c>
      <c r="W376" s="19">
        <v>0</v>
      </c>
      <c r="X376" s="19">
        <v>0</v>
      </c>
      <c r="Y376" s="19">
        <v>34.28</v>
      </c>
      <c r="Z376" s="19">
        <f t="shared" si="45"/>
        <v>1</v>
      </c>
      <c r="AA376" s="19">
        <v>0</v>
      </c>
      <c r="AB376" s="19">
        <v>0</v>
      </c>
      <c r="AC376" s="19">
        <v>0</v>
      </c>
      <c r="AD376" s="19">
        <v>0</v>
      </c>
      <c r="AE376" s="19">
        <v>0</v>
      </c>
      <c r="AF376" s="19">
        <v>0</v>
      </c>
      <c r="AG376" s="19">
        <v>0</v>
      </c>
      <c r="AH376" s="19">
        <v>0</v>
      </c>
      <c r="AI376" s="19">
        <v>0</v>
      </c>
      <c r="AJ376" s="19">
        <v>0</v>
      </c>
      <c r="AK376" s="19">
        <v>0</v>
      </c>
      <c r="AL376" s="19">
        <v>0</v>
      </c>
      <c r="AM376" s="19">
        <v>138</v>
      </c>
      <c r="AN376" s="19">
        <v>144</v>
      </c>
      <c r="AO376" s="19">
        <f t="shared" si="47"/>
        <v>0</v>
      </c>
      <c r="AP376" s="19">
        <f t="shared" si="48"/>
        <v>0</v>
      </c>
      <c r="AQ376" s="19">
        <v>0</v>
      </c>
      <c r="AR376" s="19">
        <v>2</v>
      </c>
      <c r="AS376" s="19">
        <v>0</v>
      </c>
      <c r="AT376" s="19">
        <v>0</v>
      </c>
      <c r="AU376" s="19">
        <f t="shared" si="40"/>
        <v>2</v>
      </c>
      <c r="AV376" s="19">
        <v>0</v>
      </c>
      <c r="AW376" s="19">
        <v>0</v>
      </c>
      <c r="AX376" s="19">
        <v>0</v>
      </c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H376"/>
      <c r="NI376"/>
      <c r="NJ376"/>
      <c r="NK376"/>
      <c r="NL376"/>
      <c r="NM376"/>
      <c r="NN376"/>
      <c r="NO376"/>
      <c r="NP376"/>
      <c r="NQ376"/>
      <c r="NR376"/>
      <c r="NS376"/>
      <c r="NT376"/>
      <c r="NU376"/>
      <c r="NV376"/>
      <c r="NW376"/>
      <c r="NX376"/>
      <c r="NY376"/>
      <c r="NZ376"/>
      <c r="OA376"/>
      <c r="OB376"/>
      <c r="OC376"/>
      <c r="OD376"/>
      <c r="OE376"/>
      <c r="OF376"/>
      <c r="OG376"/>
      <c r="OH376"/>
      <c r="OI376"/>
      <c r="OJ376"/>
      <c r="OK376"/>
      <c r="OL376"/>
      <c r="OM376"/>
      <c r="ON376"/>
      <c r="OO376"/>
      <c r="OP376"/>
      <c r="OQ376"/>
      <c r="OR376"/>
      <c r="OS376"/>
      <c r="OT376"/>
      <c r="OU376"/>
      <c r="OV376"/>
      <c r="OW376"/>
      <c r="OX376"/>
      <c r="OY376"/>
      <c r="OZ376"/>
      <c r="PA376"/>
      <c r="PB376"/>
      <c r="PC376"/>
      <c r="PD376"/>
      <c r="PE376"/>
      <c r="PF376"/>
      <c r="PG376"/>
      <c r="PH376"/>
      <c r="PI376"/>
      <c r="PJ376"/>
      <c r="PK376"/>
      <c r="PL376"/>
      <c r="PM376"/>
      <c r="PN376"/>
      <c r="PO376"/>
      <c r="PP376"/>
      <c r="PQ376"/>
      <c r="PR376"/>
      <c r="PS376"/>
      <c r="PT376"/>
      <c r="PU376"/>
      <c r="PV376"/>
      <c r="PW376"/>
      <c r="PX376"/>
      <c r="PY376"/>
      <c r="PZ376"/>
      <c r="QA376"/>
      <c r="QB376"/>
      <c r="QC376"/>
      <c r="QD376"/>
      <c r="QE376"/>
      <c r="QF376"/>
      <c r="QG376"/>
      <c r="QH376"/>
      <c r="QI376"/>
      <c r="QJ376"/>
      <c r="QK376"/>
      <c r="QL376"/>
      <c r="QM376"/>
      <c r="QN376"/>
      <c r="QO376"/>
      <c r="QP376"/>
      <c r="QQ376"/>
      <c r="QR376"/>
      <c r="QS376"/>
      <c r="QT376"/>
      <c r="QU376"/>
      <c r="QV376"/>
      <c r="QW376"/>
      <c r="QX376"/>
      <c r="QY376"/>
      <c r="QZ376"/>
      <c r="RA376"/>
      <c r="RB376"/>
      <c r="RC376"/>
      <c r="RD376"/>
      <c r="RE376"/>
      <c r="RF376"/>
      <c r="RG376"/>
      <c r="RH376"/>
      <c r="RI376"/>
      <c r="RJ376"/>
      <c r="RK376"/>
      <c r="RL376"/>
      <c r="RM376"/>
      <c r="RN376"/>
      <c r="RO376"/>
      <c r="RP376"/>
      <c r="RQ376"/>
      <c r="RR376"/>
      <c r="RS376"/>
      <c r="RT376"/>
      <c r="RU376"/>
      <c r="RV376"/>
      <c r="RW376"/>
      <c r="RX376"/>
      <c r="RY376"/>
      <c r="RZ376"/>
      <c r="SA376"/>
      <c r="SB376"/>
      <c r="SC376"/>
      <c r="SD376"/>
      <c r="SE376"/>
      <c r="SF376"/>
      <c r="SG376"/>
      <c r="SH376"/>
      <c r="SI376"/>
      <c r="SJ376"/>
      <c r="SK376"/>
      <c r="SL376"/>
      <c r="SM376"/>
      <c r="SN376"/>
      <c r="SO376"/>
      <c r="SP376"/>
      <c r="SQ376"/>
      <c r="SR376"/>
      <c r="SS376"/>
      <c r="ST376"/>
      <c r="SU376"/>
      <c r="SV376"/>
      <c r="SW376"/>
      <c r="SX376"/>
      <c r="SY376"/>
      <c r="SZ376"/>
      <c r="TA376"/>
      <c r="TB376"/>
      <c r="TC376"/>
      <c r="TD376"/>
      <c r="TE376"/>
      <c r="TF376"/>
      <c r="TG376"/>
      <c r="TH376"/>
      <c r="TI376"/>
      <c r="TJ376"/>
      <c r="TK376"/>
      <c r="TL376"/>
      <c r="TM376"/>
      <c r="TN376"/>
      <c r="TO376"/>
      <c r="TP376"/>
      <c r="TQ376"/>
      <c r="TR376"/>
      <c r="TS376"/>
      <c r="TT376"/>
      <c r="TU376"/>
      <c r="TV376"/>
      <c r="TW376"/>
      <c r="TX376"/>
      <c r="TY376"/>
      <c r="TZ376"/>
      <c r="UA376"/>
      <c r="UB376"/>
      <c r="UC376"/>
      <c r="UD376"/>
      <c r="UE376"/>
      <c r="UF376"/>
      <c r="UG376"/>
      <c r="UH376"/>
      <c r="UI376"/>
      <c r="UJ376"/>
      <c r="UK376"/>
      <c r="UL376"/>
      <c r="UM376"/>
      <c r="UN376"/>
      <c r="UO376"/>
      <c r="UP376"/>
      <c r="UQ376"/>
      <c r="UR376"/>
      <c r="US376"/>
      <c r="UT376"/>
      <c r="UU376"/>
      <c r="UV376"/>
      <c r="UW376"/>
      <c r="UX376"/>
      <c r="UY376"/>
      <c r="UZ376"/>
      <c r="VA376"/>
      <c r="VB376"/>
      <c r="VC376"/>
      <c r="VD376"/>
      <c r="VE376"/>
      <c r="VF376"/>
      <c r="VG376"/>
      <c r="VH376"/>
      <c r="VI376"/>
      <c r="VJ376"/>
      <c r="VK376"/>
      <c r="VL376"/>
      <c r="VM376"/>
      <c r="VN376"/>
      <c r="VO376"/>
      <c r="VP376"/>
      <c r="VQ376"/>
      <c r="VR376"/>
      <c r="VS376"/>
      <c r="VT376"/>
      <c r="VU376"/>
      <c r="VV376"/>
      <c r="VW376"/>
      <c r="VX376"/>
      <c r="VY376"/>
      <c r="VZ376"/>
      <c r="WA376"/>
      <c r="WB376"/>
      <c r="WC376"/>
      <c r="WD376"/>
      <c r="WE376"/>
      <c r="WF376"/>
      <c r="WG376"/>
      <c r="WH376"/>
      <c r="WI376"/>
      <c r="WJ376"/>
      <c r="WK376"/>
      <c r="WL376"/>
      <c r="WM376"/>
      <c r="WN376"/>
      <c r="WO376"/>
      <c r="WP376"/>
      <c r="WQ376"/>
      <c r="WR376"/>
      <c r="WS376"/>
      <c r="WT376"/>
      <c r="WU376"/>
      <c r="WV376"/>
      <c r="WW376"/>
      <c r="WX376"/>
      <c r="WY376"/>
      <c r="WZ376"/>
      <c r="XA376"/>
      <c r="XB376"/>
      <c r="XC376"/>
      <c r="XD376"/>
      <c r="XE376"/>
      <c r="XF376"/>
      <c r="XG376"/>
      <c r="XH376"/>
      <c r="XI376"/>
      <c r="XJ376"/>
      <c r="XK376"/>
      <c r="XL376"/>
      <c r="XM376"/>
      <c r="XN376"/>
      <c r="XO376"/>
      <c r="XP376"/>
      <c r="XQ376"/>
      <c r="XR376"/>
      <c r="XS376"/>
      <c r="XT376"/>
      <c r="XU376"/>
      <c r="XV376"/>
      <c r="XW376"/>
      <c r="XX376"/>
      <c r="XY376"/>
      <c r="XZ376"/>
      <c r="YA376"/>
      <c r="YB376"/>
      <c r="YC376"/>
      <c r="YD376"/>
      <c r="YE376"/>
      <c r="YF376"/>
      <c r="YG376"/>
      <c r="YH376"/>
      <c r="YI376"/>
      <c r="YJ376"/>
      <c r="YK376"/>
      <c r="YL376"/>
      <c r="YM376"/>
      <c r="YN376"/>
      <c r="YO376"/>
      <c r="YP376"/>
      <c r="YQ376"/>
      <c r="YR376"/>
      <c r="YS376"/>
      <c r="YT376"/>
      <c r="YU376"/>
      <c r="YV376"/>
      <c r="YW376"/>
      <c r="YX376"/>
      <c r="YY376"/>
      <c r="YZ376"/>
      <c r="ZA376"/>
      <c r="ZB376"/>
      <c r="ZC376"/>
      <c r="ZD376"/>
      <c r="ZE376"/>
      <c r="ZF376"/>
      <c r="ZG376"/>
      <c r="ZH376"/>
      <c r="ZI376"/>
      <c r="ZJ376"/>
      <c r="ZK376"/>
      <c r="ZL376"/>
      <c r="ZM376"/>
      <c r="ZN376"/>
      <c r="ZO376"/>
      <c r="ZP376"/>
      <c r="ZQ376"/>
      <c r="ZR376"/>
      <c r="ZS376"/>
      <c r="ZT376"/>
      <c r="ZU376"/>
      <c r="ZV376"/>
      <c r="ZW376"/>
      <c r="ZX376"/>
      <c r="ZY376"/>
      <c r="ZZ376"/>
      <c r="AAA376"/>
      <c r="AAB376"/>
      <c r="AAC376"/>
      <c r="AAD376"/>
      <c r="AAE376"/>
      <c r="AAF376"/>
      <c r="AAG376"/>
      <c r="AAH376"/>
      <c r="AAI376"/>
      <c r="AAJ376"/>
      <c r="AAK376"/>
      <c r="AAL376"/>
      <c r="AAM376"/>
      <c r="AAN376"/>
      <c r="AAO376"/>
      <c r="AAP376"/>
      <c r="AAQ376"/>
      <c r="AAR376"/>
      <c r="AAS376"/>
      <c r="AAT376"/>
      <c r="AAU376"/>
      <c r="AAV376"/>
      <c r="AAW376"/>
      <c r="AAX376"/>
      <c r="AAY376"/>
      <c r="AAZ376"/>
      <c r="ABA376"/>
      <c r="ABB376"/>
      <c r="ABC376"/>
      <c r="ABD376"/>
      <c r="ABE376"/>
      <c r="ABF376"/>
      <c r="ABG376"/>
      <c r="ABH376"/>
      <c r="ABI376"/>
      <c r="ABJ376"/>
      <c r="ABK376"/>
      <c r="ABL376"/>
      <c r="ABM376"/>
      <c r="ABN376"/>
      <c r="ABO376"/>
      <c r="ABP376"/>
      <c r="ABQ376"/>
      <c r="ABR376"/>
      <c r="ABS376"/>
      <c r="ABT376"/>
      <c r="ABU376"/>
      <c r="ABV376"/>
      <c r="ABW376"/>
      <c r="ABX376"/>
      <c r="ABY376"/>
      <c r="ABZ376"/>
      <c r="ACA376"/>
      <c r="ACB376"/>
      <c r="ACC376"/>
      <c r="ACD376"/>
      <c r="ACE376"/>
      <c r="ACF376"/>
      <c r="ACG376"/>
      <c r="ACH376"/>
      <c r="ACI376"/>
      <c r="ACJ376"/>
      <c r="ACK376"/>
      <c r="ACL376"/>
      <c r="ACM376"/>
      <c r="ACN376"/>
      <c r="ACO376"/>
      <c r="ACP376"/>
      <c r="ACQ376"/>
      <c r="ACR376"/>
      <c r="ACS376"/>
      <c r="ACT376"/>
      <c r="ACU376"/>
      <c r="ACV376"/>
      <c r="ACW376"/>
      <c r="ACX376"/>
      <c r="ACY376"/>
      <c r="ACZ376"/>
      <c r="ADA376"/>
      <c r="ADB376"/>
      <c r="ADC376"/>
      <c r="ADD376"/>
      <c r="ADE376"/>
      <c r="ADF376"/>
      <c r="ADG376"/>
      <c r="ADH376"/>
      <c r="ADI376"/>
      <c r="ADJ376"/>
      <c r="ADK376"/>
      <c r="ADL376"/>
      <c r="ADM376"/>
      <c r="ADN376"/>
      <c r="ADO376"/>
      <c r="ADP376"/>
      <c r="ADQ376"/>
      <c r="ADR376"/>
      <c r="ADS376"/>
      <c r="ADT376"/>
      <c r="ADU376"/>
      <c r="ADV376"/>
      <c r="ADW376"/>
      <c r="ADX376"/>
      <c r="ADY376"/>
      <c r="ADZ376"/>
      <c r="AEA376"/>
      <c r="AEB376"/>
      <c r="AEC376"/>
      <c r="AED376"/>
      <c r="AEE376"/>
      <c r="AEF376"/>
      <c r="AEG376"/>
      <c r="AEH376"/>
      <c r="AEI376"/>
      <c r="AEJ376"/>
      <c r="AEK376"/>
      <c r="AEL376"/>
      <c r="AEM376"/>
      <c r="AEN376"/>
      <c r="AEO376"/>
      <c r="AEP376"/>
      <c r="AEQ376"/>
      <c r="AER376"/>
      <c r="AES376"/>
      <c r="AET376"/>
      <c r="AEU376"/>
      <c r="AEV376"/>
      <c r="AEW376"/>
      <c r="AEX376"/>
      <c r="AEY376"/>
      <c r="AEZ376"/>
      <c r="AFA376"/>
      <c r="AFB376"/>
      <c r="AFC376"/>
      <c r="AFD376"/>
      <c r="AFE376"/>
      <c r="AFF376"/>
      <c r="AFG376"/>
      <c r="AFH376"/>
      <c r="AFI376"/>
      <c r="AFJ376"/>
      <c r="AFK376"/>
      <c r="AFL376"/>
      <c r="AFM376"/>
      <c r="AFN376"/>
      <c r="AFO376"/>
      <c r="AFP376"/>
      <c r="AFQ376"/>
      <c r="AFR376"/>
      <c r="AFS376"/>
      <c r="AFT376"/>
      <c r="AFU376"/>
      <c r="AFV376"/>
      <c r="AFW376"/>
      <c r="AFX376"/>
      <c r="AFY376"/>
      <c r="AFZ376"/>
      <c r="AGA376"/>
      <c r="AGB376"/>
      <c r="AGC376"/>
      <c r="AGD376"/>
      <c r="AGE376"/>
      <c r="AGF376"/>
      <c r="AGG376"/>
      <c r="AGH376"/>
      <c r="AGI376"/>
      <c r="AGJ376"/>
      <c r="AGK376"/>
      <c r="AGL376"/>
      <c r="AGM376"/>
      <c r="AGN376"/>
      <c r="AGO376"/>
      <c r="AGP376"/>
      <c r="AGQ376"/>
      <c r="AGR376"/>
      <c r="AGS376"/>
      <c r="AGT376"/>
      <c r="AGU376"/>
      <c r="AGV376"/>
      <c r="AGW376"/>
      <c r="AGX376"/>
      <c r="AGY376"/>
      <c r="AGZ376"/>
      <c r="AHA376"/>
      <c r="AHB376"/>
      <c r="AHC376"/>
      <c r="AHD376"/>
      <c r="AHE376"/>
      <c r="AHF376"/>
      <c r="AHG376"/>
      <c r="AHH376"/>
      <c r="AHI376"/>
      <c r="AHJ376"/>
      <c r="AHK376"/>
      <c r="AHL376"/>
      <c r="AHM376"/>
      <c r="AHN376"/>
      <c r="AHO376"/>
      <c r="AHP376"/>
      <c r="AHQ376"/>
      <c r="AHR376"/>
      <c r="AHS376"/>
      <c r="AHT376"/>
      <c r="AHU376"/>
      <c r="AHV376"/>
      <c r="AHW376"/>
      <c r="AHX376"/>
      <c r="AHY376"/>
      <c r="AHZ376"/>
      <c r="AIA376"/>
      <c r="AIB376"/>
      <c r="AIC376"/>
      <c r="AID376"/>
      <c r="AIE376"/>
      <c r="AIF376"/>
      <c r="AIG376"/>
      <c r="AIH376"/>
      <c r="AII376"/>
      <c r="AIJ376"/>
      <c r="AIK376"/>
      <c r="AIL376"/>
      <c r="AIM376"/>
      <c r="AIN376"/>
      <c r="AIO376"/>
      <c r="AIP376"/>
      <c r="AIQ376"/>
      <c r="AIR376"/>
      <c r="AIS376"/>
      <c r="AIT376"/>
      <c r="AIU376"/>
      <c r="AIV376"/>
      <c r="AIW376"/>
      <c r="AIX376"/>
      <c r="AIY376"/>
      <c r="AIZ376"/>
      <c r="AJA376"/>
      <c r="AJB376"/>
      <c r="AJC376"/>
      <c r="AJD376"/>
      <c r="AJE376"/>
      <c r="AJF376"/>
      <c r="AJG376"/>
      <c r="AJH376"/>
      <c r="AJI376"/>
      <c r="AJJ376"/>
      <c r="AJK376"/>
      <c r="AJL376"/>
      <c r="AJM376"/>
      <c r="AJN376"/>
      <c r="AJO376"/>
      <c r="AJP376"/>
      <c r="AJQ376"/>
      <c r="AJR376"/>
      <c r="AJS376"/>
      <c r="AJT376"/>
      <c r="AJU376"/>
      <c r="AJV376"/>
      <c r="AJW376"/>
      <c r="AJX376"/>
      <c r="AJY376"/>
      <c r="AJZ376"/>
      <c r="AKA376"/>
      <c r="AKB376"/>
      <c r="AKC376"/>
      <c r="AKD376"/>
      <c r="AKE376"/>
      <c r="AKF376"/>
      <c r="AKG376"/>
      <c r="AKH376"/>
      <c r="AKI376"/>
      <c r="AKJ376"/>
      <c r="AKK376"/>
      <c r="AKL376"/>
      <c r="AKM376"/>
      <c r="AKN376"/>
      <c r="AKO376"/>
      <c r="AKP376"/>
      <c r="AKQ376"/>
      <c r="AKR376"/>
      <c r="AKS376"/>
      <c r="AKT376"/>
      <c r="AKU376"/>
      <c r="AKV376"/>
      <c r="AKW376"/>
      <c r="AKX376"/>
      <c r="AKY376"/>
      <c r="AKZ376"/>
      <c r="ALA376"/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  <c r="ALX376"/>
      <c r="ALY376"/>
      <c r="ALZ376"/>
      <c r="AMA376"/>
      <c r="AMB376"/>
      <c r="AMC376"/>
      <c r="AMD376"/>
      <c r="AME376"/>
      <c r="AMF376"/>
      <c r="AMG376"/>
      <c r="AMH376"/>
      <c r="AMI376"/>
      <c r="AMJ376"/>
    </row>
    <row r="377" spans="1:1024">
      <c r="A377" s="19" t="s">
        <v>56</v>
      </c>
      <c r="B377" s="15">
        <v>1</v>
      </c>
      <c r="C377" s="29">
        <v>37413</v>
      </c>
      <c r="D377" s="29">
        <v>42639</v>
      </c>
      <c r="E377" s="29">
        <v>42643</v>
      </c>
      <c r="F377" s="19">
        <f t="shared" si="46"/>
        <v>4</v>
      </c>
      <c r="G377" s="19" t="str">
        <f t="shared" si="44"/>
        <v>14years, 3months</v>
      </c>
      <c r="H377" s="19" t="s">
        <v>54</v>
      </c>
      <c r="I377" s="19" t="s">
        <v>52</v>
      </c>
      <c r="J377" s="19">
        <v>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1</v>
      </c>
      <c r="U377" s="19">
        <v>0</v>
      </c>
      <c r="V377" s="19">
        <v>0</v>
      </c>
      <c r="W377" s="19">
        <v>0</v>
      </c>
      <c r="X377" s="19">
        <v>0</v>
      </c>
      <c r="Y377" s="19">
        <v>42.42</v>
      </c>
      <c r="Z377" s="19">
        <f t="shared" si="45"/>
        <v>1</v>
      </c>
      <c r="AA377" s="19">
        <v>1</v>
      </c>
      <c r="AB377" s="19">
        <v>0</v>
      </c>
      <c r="AC377" s="19">
        <v>0</v>
      </c>
      <c r="AD377" s="19">
        <v>0</v>
      </c>
      <c r="AE377" s="19">
        <v>0</v>
      </c>
      <c r="AF377" s="19">
        <v>0</v>
      </c>
      <c r="AG377" s="19">
        <v>0</v>
      </c>
      <c r="AH377" s="19">
        <v>0</v>
      </c>
      <c r="AI377" s="19">
        <v>0</v>
      </c>
      <c r="AJ377" s="19">
        <v>0</v>
      </c>
      <c r="AK377" s="19">
        <v>0</v>
      </c>
      <c r="AL377" s="19">
        <v>0</v>
      </c>
      <c r="AM377" s="19">
        <v>141</v>
      </c>
      <c r="AN377" s="19">
        <v>146</v>
      </c>
      <c r="AO377" s="19">
        <f t="shared" si="47"/>
        <v>0</v>
      </c>
      <c r="AP377" s="19">
        <f t="shared" si="48"/>
        <v>1</v>
      </c>
      <c r="AQ377" s="19">
        <v>0</v>
      </c>
      <c r="AR377" s="34">
        <v>4</v>
      </c>
      <c r="AS377" s="19">
        <v>0</v>
      </c>
      <c r="AT377" s="19">
        <v>0</v>
      </c>
      <c r="AU377" s="19">
        <f t="shared" si="40"/>
        <v>4</v>
      </c>
      <c r="AV377" s="19">
        <v>0</v>
      </c>
      <c r="AW377" s="19">
        <v>0</v>
      </c>
      <c r="AX377" s="19">
        <v>0</v>
      </c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</row>
    <row r="378" spans="1:1024">
      <c r="A378" s="19" t="s">
        <v>50</v>
      </c>
      <c r="B378" s="15">
        <v>1</v>
      </c>
      <c r="C378" s="29">
        <v>24639</v>
      </c>
      <c r="D378" s="29">
        <v>42620</v>
      </c>
      <c r="E378" s="29">
        <v>42623</v>
      </c>
      <c r="F378" s="19">
        <f t="shared" si="46"/>
        <v>3</v>
      </c>
      <c r="G378" s="19" t="str">
        <f t="shared" si="44"/>
        <v>49years, 2months</v>
      </c>
      <c r="H378" s="19" t="s">
        <v>54</v>
      </c>
      <c r="I378" s="19" t="s">
        <v>52</v>
      </c>
      <c r="J378" s="19">
        <v>0</v>
      </c>
      <c r="K378" s="19">
        <v>0</v>
      </c>
      <c r="L378" s="19">
        <v>0</v>
      </c>
      <c r="M378" s="19">
        <v>0</v>
      </c>
      <c r="N378" s="19">
        <v>0</v>
      </c>
      <c r="O378" s="19">
        <v>0</v>
      </c>
      <c r="P378" s="19">
        <v>0</v>
      </c>
      <c r="Q378" s="19">
        <v>0</v>
      </c>
      <c r="R378" s="19">
        <v>0</v>
      </c>
      <c r="S378" s="19">
        <v>0</v>
      </c>
      <c r="T378" s="19">
        <v>0</v>
      </c>
      <c r="U378" s="19">
        <v>0</v>
      </c>
      <c r="V378" s="19">
        <v>0</v>
      </c>
      <c r="W378" s="19">
        <v>0</v>
      </c>
      <c r="X378" s="19">
        <v>0</v>
      </c>
      <c r="Y378" s="19">
        <v>23.87</v>
      </c>
      <c r="Z378" s="19">
        <f t="shared" si="45"/>
        <v>0</v>
      </c>
      <c r="AA378" s="19">
        <v>0</v>
      </c>
      <c r="AB378" s="19">
        <v>0</v>
      </c>
      <c r="AC378" s="19">
        <v>1</v>
      </c>
      <c r="AD378" s="19" t="s">
        <v>74</v>
      </c>
      <c r="AE378" s="19">
        <v>0</v>
      </c>
      <c r="AF378" s="19">
        <v>0</v>
      </c>
      <c r="AG378" s="19">
        <v>0</v>
      </c>
      <c r="AH378" s="19">
        <v>0</v>
      </c>
      <c r="AI378" s="19">
        <v>0</v>
      </c>
      <c r="AJ378" s="19">
        <v>0</v>
      </c>
      <c r="AK378" s="19">
        <v>0</v>
      </c>
      <c r="AL378" s="19">
        <v>0</v>
      </c>
      <c r="AM378" s="19">
        <v>137</v>
      </c>
      <c r="AN378" s="19">
        <v>143</v>
      </c>
      <c r="AO378" s="19">
        <f t="shared" si="47"/>
        <v>0</v>
      </c>
      <c r="AP378" s="19">
        <f t="shared" si="48"/>
        <v>0</v>
      </c>
      <c r="AQ378" s="19">
        <v>0</v>
      </c>
      <c r="AR378" s="34">
        <v>3</v>
      </c>
      <c r="AS378" s="19">
        <v>0</v>
      </c>
      <c r="AT378" s="19">
        <v>0</v>
      </c>
      <c r="AU378" s="19">
        <f t="shared" si="40"/>
        <v>3</v>
      </c>
      <c r="AV378" s="19">
        <v>0</v>
      </c>
      <c r="AW378" s="19">
        <v>0</v>
      </c>
      <c r="AX378" s="19">
        <v>0</v>
      </c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</row>
    <row r="379" spans="1:1024">
      <c r="A379" s="19" t="s">
        <v>50</v>
      </c>
      <c r="B379" s="15">
        <v>1</v>
      </c>
      <c r="C379" s="29">
        <v>14360</v>
      </c>
      <c r="D379" s="29">
        <v>42550</v>
      </c>
      <c r="E379" s="29">
        <v>42552</v>
      </c>
      <c r="F379" s="19">
        <f t="shared" si="46"/>
        <v>2</v>
      </c>
      <c r="G379" s="19" t="str">
        <f t="shared" si="44"/>
        <v>77years, 2months</v>
      </c>
      <c r="H379" s="19" t="s">
        <v>54</v>
      </c>
      <c r="I379" s="19" t="s">
        <v>52</v>
      </c>
      <c r="J379" s="19">
        <v>0</v>
      </c>
      <c r="K379" s="19">
        <v>0</v>
      </c>
      <c r="L379" s="19">
        <v>0</v>
      </c>
      <c r="M379" s="19">
        <v>1</v>
      </c>
      <c r="N379" s="19">
        <v>1</v>
      </c>
      <c r="O379" s="19">
        <v>0</v>
      </c>
      <c r="P379" s="19">
        <v>0</v>
      </c>
      <c r="Q379" s="19">
        <v>0</v>
      </c>
      <c r="R379" s="19">
        <v>0</v>
      </c>
      <c r="S379" s="19">
        <v>0</v>
      </c>
      <c r="T379" s="19">
        <v>0</v>
      </c>
      <c r="U379" s="19">
        <v>0</v>
      </c>
      <c r="V379" s="19">
        <v>0</v>
      </c>
      <c r="W379" s="19">
        <v>0</v>
      </c>
      <c r="X379" s="19">
        <v>0</v>
      </c>
      <c r="Y379" s="19">
        <v>31.41</v>
      </c>
      <c r="Z379" s="19">
        <f t="shared" si="45"/>
        <v>1</v>
      </c>
      <c r="AA379" s="19">
        <v>0</v>
      </c>
      <c r="AB379" s="19">
        <v>0</v>
      </c>
      <c r="AC379" s="19">
        <v>0</v>
      </c>
      <c r="AD379" s="19">
        <v>0</v>
      </c>
      <c r="AE379" s="19">
        <v>0</v>
      </c>
      <c r="AF379" s="19">
        <v>0</v>
      </c>
      <c r="AG379" s="19">
        <v>0</v>
      </c>
      <c r="AH379" s="19">
        <v>0</v>
      </c>
      <c r="AI379" s="19">
        <v>0</v>
      </c>
      <c r="AJ379" s="19">
        <v>0</v>
      </c>
      <c r="AK379" s="19">
        <v>0</v>
      </c>
      <c r="AL379" s="19">
        <v>0</v>
      </c>
      <c r="AM379" s="19">
        <v>137</v>
      </c>
      <c r="AN379" s="19">
        <v>138</v>
      </c>
      <c r="AO379" s="19">
        <f t="shared" si="47"/>
        <v>0</v>
      </c>
      <c r="AP379" s="19">
        <f t="shared" si="48"/>
        <v>0</v>
      </c>
      <c r="AQ379" s="19">
        <v>0</v>
      </c>
      <c r="AR379" s="34">
        <v>2</v>
      </c>
      <c r="AS379" s="19">
        <v>1</v>
      </c>
      <c r="AT379" s="19">
        <v>1</v>
      </c>
      <c r="AU379" s="19">
        <f t="shared" si="40"/>
        <v>3</v>
      </c>
      <c r="AV379" s="19">
        <v>0</v>
      </c>
      <c r="AW379" s="19">
        <v>0</v>
      </c>
      <c r="AX379" s="19">
        <v>0</v>
      </c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</row>
    <row r="380" spans="1:1024">
      <c r="A380" s="19" t="s">
        <v>55</v>
      </c>
      <c r="B380" s="15">
        <v>1</v>
      </c>
      <c r="C380" s="29">
        <v>21133</v>
      </c>
      <c r="D380" s="29">
        <v>42634</v>
      </c>
      <c r="E380" s="29">
        <v>42636</v>
      </c>
      <c r="F380" s="19">
        <f t="shared" si="46"/>
        <v>2</v>
      </c>
      <c r="G380" s="19" t="str">
        <f t="shared" si="44"/>
        <v>58years, 10months</v>
      </c>
      <c r="H380" s="19" t="s">
        <v>54</v>
      </c>
      <c r="I380" s="19" t="s">
        <v>52</v>
      </c>
      <c r="J380" s="19">
        <v>0</v>
      </c>
      <c r="K380" s="19">
        <v>0</v>
      </c>
      <c r="L380" s="19">
        <v>0</v>
      </c>
      <c r="M380" s="19">
        <v>1</v>
      </c>
      <c r="N380" s="19">
        <v>1</v>
      </c>
      <c r="O380" s="19">
        <v>0</v>
      </c>
      <c r="P380" s="19">
        <v>0</v>
      </c>
      <c r="Q380" s="19">
        <v>0</v>
      </c>
      <c r="R380" s="19">
        <v>0</v>
      </c>
      <c r="S380" s="19">
        <v>0</v>
      </c>
      <c r="T380" s="19">
        <v>0</v>
      </c>
      <c r="U380" s="19">
        <v>0</v>
      </c>
      <c r="V380" s="19">
        <v>0</v>
      </c>
      <c r="W380" s="19">
        <v>0</v>
      </c>
      <c r="X380" s="19">
        <v>0</v>
      </c>
      <c r="Y380" s="19">
        <v>27.29</v>
      </c>
      <c r="Z380" s="19">
        <f t="shared" si="45"/>
        <v>0</v>
      </c>
      <c r="AA380" s="19">
        <v>0</v>
      </c>
      <c r="AB380" s="19">
        <v>0</v>
      </c>
      <c r="AC380" s="19">
        <v>0</v>
      </c>
      <c r="AD380" s="19">
        <v>0</v>
      </c>
      <c r="AE380" s="19">
        <v>0</v>
      </c>
      <c r="AF380" s="19">
        <v>0</v>
      </c>
      <c r="AG380" s="19">
        <v>0</v>
      </c>
      <c r="AH380" s="19">
        <v>0</v>
      </c>
      <c r="AI380" s="19">
        <v>0</v>
      </c>
      <c r="AJ380" s="19">
        <v>0</v>
      </c>
      <c r="AK380" s="19">
        <v>0</v>
      </c>
      <c r="AL380" s="19">
        <v>0</v>
      </c>
      <c r="AM380" s="19">
        <v>141</v>
      </c>
      <c r="AN380" s="19">
        <v>142</v>
      </c>
      <c r="AO380" s="19">
        <f t="shared" si="47"/>
        <v>0</v>
      </c>
      <c r="AP380" s="19">
        <f t="shared" si="48"/>
        <v>0</v>
      </c>
      <c r="AQ380" s="19">
        <v>0</v>
      </c>
      <c r="AR380" s="34">
        <v>2</v>
      </c>
      <c r="AS380" s="19">
        <v>0</v>
      </c>
      <c r="AT380" s="19">
        <v>0</v>
      </c>
      <c r="AU380" s="19">
        <f t="shared" si="40"/>
        <v>2</v>
      </c>
      <c r="AV380" s="19">
        <v>0</v>
      </c>
      <c r="AW380" s="19">
        <v>0</v>
      </c>
      <c r="AX380" s="19">
        <v>0</v>
      </c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</row>
    <row r="381" spans="1:1024">
      <c r="A381" s="19" t="s">
        <v>73</v>
      </c>
      <c r="B381" s="15">
        <v>1</v>
      </c>
      <c r="C381" s="29">
        <v>23365</v>
      </c>
      <c r="D381" s="29">
        <v>42613</v>
      </c>
      <c r="E381" s="29">
        <v>42616</v>
      </c>
      <c r="F381" s="19">
        <f t="shared" si="46"/>
        <v>3</v>
      </c>
      <c r="G381" s="19" t="str">
        <f t="shared" si="44"/>
        <v>52years, 8months</v>
      </c>
      <c r="H381" s="19" t="s">
        <v>54</v>
      </c>
      <c r="I381" s="19" t="s">
        <v>52</v>
      </c>
      <c r="J381" s="19">
        <v>0</v>
      </c>
      <c r="K381" s="19">
        <v>0</v>
      </c>
      <c r="L381" s="19">
        <v>0</v>
      </c>
      <c r="M381" s="19">
        <v>0</v>
      </c>
      <c r="N381" s="19">
        <v>0</v>
      </c>
      <c r="O381" s="19">
        <v>0</v>
      </c>
      <c r="P381" s="19">
        <v>0</v>
      </c>
      <c r="Q381" s="19">
        <v>1</v>
      </c>
      <c r="R381" s="19">
        <v>1</v>
      </c>
      <c r="S381" s="19">
        <v>0</v>
      </c>
      <c r="T381" s="19">
        <v>0</v>
      </c>
      <c r="U381" s="19">
        <v>0</v>
      </c>
      <c r="V381" s="19">
        <v>0</v>
      </c>
      <c r="W381" s="19">
        <v>0</v>
      </c>
      <c r="X381" s="19">
        <v>0</v>
      </c>
      <c r="Y381" s="19">
        <v>38.43</v>
      </c>
      <c r="Z381" s="19">
        <f t="shared" si="45"/>
        <v>1</v>
      </c>
      <c r="AA381" s="19">
        <v>0</v>
      </c>
      <c r="AB381" s="19">
        <v>0</v>
      </c>
      <c r="AC381" s="19">
        <v>0</v>
      </c>
      <c r="AD381" s="19">
        <v>0</v>
      </c>
      <c r="AE381" s="19">
        <v>0</v>
      </c>
      <c r="AF381" s="19">
        <v>0</v>
      </c>
      <c r="AG381" s="19">
        <v>0</v>
      </c>
      <c r="AH381" s="19">
        <v>0</v>
      </c>
      <c r="AI381" s="19">
        <v>0</v>
      </c>
      <c r="AJ381" s="19">
        <v>0</v>
      </c>
      <c r="AK381" s="19">
        <v>0</v>
      </c>
      <c r="AL381" s="19">
        <v>0</v>
      </c>
      <c r="AM381" s="19">
        <v>140</v>
      </c>
      <c r="AN381" s="19">
        <v>140</v>
      </c>
      <c r="AO381" s="19">
        <f t="shared" si="47"/>
        <v>0</v>
      </c>
      <c r="AP381" s="19">
        <f t="shared" si="48"/>
        <v>0</v>
      </c>
      <c r="AQ381" s="19">
        <v>0</v>
      </c>
      <c r="AR381" s="34">
        <v>3</v>
      </c>
      <c r="AS381" s="19">
        <v>0</v>
      </c>
      <c r="AT381" s="19">
        <v>0</v>
      </c>
      <c r="AU381" s="19">
        <f t="shared" si="40"/>
        <v>3</v>
      </c>
      <c r="AV381" s="19">
        <v>0</v>
      </c>
      <c r="AW381" s="19">
        <v>0</v>
      </c>
      <c r="AX381" s="19">
        <v>0</v>
      </c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</row>
    <row r="382" spans="1:1024">
      <c r="A382" s="19" t="s">
        <v>75</v>
      </c>
      <c r="B382" s="15">
        <v>1</v>
      </c>
      <c r="C382" s="29">
        <v>13007</v>
      </c>
      <c r="D382" s="29">
        <v>42536</v>
      </c>
      <c r="E382" s="29">
        <v>42538</v>
      </c>
      <c r="F382" s="19">
        <f t="shared" si="46"/>
        <v>2</v>
      </c>
      <c r="G382" s="19" t="str">
        <f t="shared" si="44"/>
        <v>80years, 10months</v>
      </c>
      <c r="H382" s="19" t="s">
        <v>51</v>
      </c>
      <c r="I382" s="19" t="s">
        <v>52</v>
      </c>
      <c r="J382" s="19">
        <v>0</v>
      </c>
      <c r="K382" s="19">
        <v>0</v>
      </c>
      <c r="L382" s="19">
        <v>0</v>
      </c>
      <c r="M382" s="19">
        <v>0</v>
      </c>
      <c r="N382" s="19">
        <v>0</v>
      </c>
      <c r="O382" s="19">
        <v>0</v>
      </c>
      <c r="P382" s="19">
        <v>0</v>
      </c>
      <c r="Q382" s="19">
        <v>0</v>
      </c>
      <c r="R382" s="19">
        <v>1</v>
      </c>
      <c r="S382" s="19">
        <v>0</v>
      </c>
      <c r="T382" s="19">
        <v>0</v>
      </c>
      <c r="U382" s="19">
        <v>1</v>
      </c>
      <c r="V382" s="19">
        <v>0</v>
      </c>
      <c r="W382" s="19">
        <v>0</v>
      </c>
      <c r="X382" s="19">
        <v>0</v>
      </c>
      <c r="Y382" s="19">
        <v>24.4</v>
      </c>
      <c r="Z382" s="19">
        <f t="shared" si="45"/>
        <v>0</v>
      </c>
      <c r="AA382" s="19">
        <v>0</v>
      </c>
      <c r="AB382" s="19">
        <v>0</v>
      </c>
      <c r="AC382" s="19">
        <v>0</v>
      </c>
      <c r="AD382" s="19">
        <v>0</v>
      </c>
      <c r="AE382" s="19">
        <v>0</v>
      </c>
      <c r="AF382" s="19">
        <v>0</v>
      </c>
      <c r="AG382" s="19">
        <v>0</v>
      </c>
      <c r="AH382" s="19">
        <v>0</v>
      </c>
      <c r="AI382" s="19">
        <v>0</v>
      </c>
      <c r="AJ382" s="19">
        <v>0</v>
      </c>
      <c r="AK382" s="19">
        <v>0</v>
      </c>
      <c r="AL382" s="19">
        <v>0</v>
      </c>
      <c r="AM382" s="19">
        <v>138</v>
      </c>
      <c r="AN382" s="19">
        <v>140</v>
      </c>
      <c r="AO382" s="19">
        <f t="shared" si="47"/>
        <v>0</v>
      </c>
      <c r="AP382" s="19">
        <f t="shared" si="48"/>
        <v>0</v>
      </c>
      <c r="AQ382" s="19">
        <v>0</v>
      </c>
      <c r="AR382" s="34">
        <v>2</v>
      </c>
      <c r="AS382" s="19">
        <v>0</v>
      </c>
      <c r="AT382" s="19">
        <v>0</v>
      </c>
      <c r="AU382" s="19">
        <f t="shared" si="40"/>
        <v>2</v>
      </c>
      <c r="AV382" s="19">
        <v>0</v>
      </c>
      <c r="AW382" s="19">
        <v>0</v>
      </c>
      <c r="AX382" s="19">
        <v>0</v>
      </c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H382"/>
      <c r="NI382"/>
      <c r="NJ382"/>
      <c r="NK382"/>
      <c r="NL382"/>
      <c r="NM382"/>
      <c r="NN382"/>
      <c r="NO382"/>
      <c r="NP382"/>
      <c r="NQ382"/>
      <c r="NR382"/>
      <c r="NS382"/>
      <c r="NT382"/>
      <c r="NU382"/>
      <c r="NV382"/>
      <c r="NW382"/>
      <c r="NX382"/>
      <c r="NY382"/>
      <c r="NZ382"/>
      <c r="OA382"/>
      <c r="OB382"/>
      <c r="OC382"/>
      <c r="OD382"/>
      <c r="OE382"/>
      <c r="OF382"/>
      <c r="OG382"/>
      <c r="OH382"/>
      <c r="OI382"/>
      <c r="OJ382"/>
      <c r="OK382"/>
      <c r="OL382"/>
      <c r="OM382"/>
      <c r="ON382"/>
      <c r="OO382"/>
      <c r="OP382"/>
      <c r="OQ382"/>
      <c r="OR382"/>
      <c r="OS382"/>
      <c r="OT382"/>
      <c r="OU382"/>
      <c r="OV382"/>
      <c r="OW382"/>
      <c r="OX382"/>
      <c r="OY382"/>
      <c r="OZ382"/>
      <c r="PA382"/>
      <c r="PB382"/>
      <c r="PC382"/>
      <c r="PD382"/>
      <c r="PE382"/>
      <c r="PF382"/>
      <c r="PG382"/>
      <c r="PH382"/>
      <c r="PI382"/>
      <c r="PJ382"/>
      <c r="PK382"/>
      <c r="PL382"/>
      <c r="PM382"/>
      <c r="PN382"/>
      <c r="PO382"/>
      <c r="PP382"/>
      <c r="PQ382"/>
      <c r="PR382"/>
      <c r="PS382"/>
      <c r="PT382"/>
      <c r="PU382"/>
      <c r="PV382"/>
      <c r="PW382"/>
      <c r="PX382"/>
      <c r="PY382"/>
      <c r="PZ382"/>
      <c r="QA382"/>
      <c r="QB382"/>
      <c r="QC382"/>
      <c r="QD382"/>
      <c r="QE382"/>
      <c r="QF382"/>
      <c r="QG382"/>
      <c r="QH382"/>
      <c r="QI382"/>
      <c r="QJ382"/>
      <c r="QK382"/>
      <c r="QL382"/>
      <c r="QM382"/>
      <c r="QN382"/>
      <c r="QO382"/>
      <c r="QP382"/>
      <c r="QQ382"/>
      <c r="QR382"/>
      <c r="QS382"/>
      <c r="QT382"/>
      <c r="QU382"/>
      <c r="QV382"/>
      <c r="QW382"/>
      <c r="QX382"/>
      <c r="QY382"/>
      <c r="QZ382"/>
      <c r="RA382"/>
      <c r="RB382"/>
      <c r="RC382"/>
      <c r="RD382"/>
      <c r="RE382"/>
      <c r="RF382"/>
      <c r="RG382"/>
      <c r="RH382"/>
      <c r="RI382"/>
      <c r="RJ382"/>
      <c r="RK382"/>
      <c r="RL382"/>
      <c r="RM382"/>
      <c r="RN382"/>
      <c r="RO382"/>
      <c r="RP382"/>
      <c r="RQ382"/>
      <c r="RR382"/>
      <c r="RS382"/>
      <c r="RT382"/>
      <c r="RU382"/>
      <c r="RV382"/>
      <c r="RW382"/>
      <c r="RX382"/>
      <c r="RY382"/>
      <c r="RZ382"/>
      <c r="SA382"/>
      <c r="SB382"/>
      <c r="SC382"/>
      <c r="SD382"/>
      <c r="SE382"/>
      <c r="SF382"/>
      <c r="SG382"/>
      <c r="SH382"/>
      <c r="SI382"/>
      <c r="SJ382"/>
      <c r="SK382"/>
      <c r="SL382"/>
      <c r="SM382"/>
      <c r="SN382"/>
      <c r="SO382"/>
      <c r="SP382"/>
      <c r="SQ382"/>
      <c r="SR382"/>
      <c r="SS382"/>
      <c r="ST382"/>
      <c r="SU382"/>
      <c r="SV382"/>
      <c r="SW382"/>
      <c r="SX382"/>
      <c r="SY382"/>
      <c r="SZ382"/>
      <c r="TA382"/>
      <c r="TB382"/>
      <c r="TC382"/>
      <c r="TD382"/>
      <c r="TE382"/>
      <c r="TF382"/>
      <c r="TG382"/>
      <c r="TH382"/>
      <c r="TI382"/>
      <c r="TJ382"/>
      <c r="TK382"/>
      <c r="TL382"/>
      <c r="TM382"/>
      <c r="TN382"/>
      <c r="TO382"/>
      <c r="TP382"/>
      <c r="TQ382"/>
      <c r="TR382"/>
      <c r="TS382"/>
      <c r="TT382"/>
      <c r="TU382"/>
      <c r="TV382"/>
      <c r="TW382"/>
      <c r="TX382"/>
      <c r="TY382"/>
      <c r="TZ382"/>
      <c r="UA382"/>
      <c r="UB382"/>
      <c r="UC382"/>
      <c r="UD382"/>
      <c r="UE382"/>
      <c r="UF382"/>
      <c r="UG382"/>
      <c r="UH382"/>
      <c r="UI382"/>
      <c r="UJ382"/>
      <c r="UK382"/>
      <c r="UL382"/>
      <c r="UM382"/>
      <c r="UN382"/>
      <c r="UO382"/>
      <c r="UP382"/>
      <c r="UQ382"/>
      <c r="UR382"/>
      <c r="US382"/>
      <c r="UT382"/>
      <c r="UU382"/>
      <c r="UV382"/>
      <c r="UW382"/>
      <c r="UX382"/>
      <c r="UY382"/>
      <c r="UZ382"/>
      <c r="VA382"/>
      <c r="VB382"/>
      <c r="VC382"/>
      <c r="VD382"/>
      <c r="VE382"/>
      <c r="VF382"/>
      <c r="VG382"/>
      <c r="VH382"/>
      <c r="VI382"/>
      <c r="VJ382"/>
      <c r="VK382"/>
      <c r="VL382"/>
      <c r="VM382"/>
      <c r="VN382"/>
      <c r="VO382"/>
      <c r="VP382"/>
      <c r="VQ382"/>
      <c r="VR382"/>
      <c r="VS382"/>
      <c r="VT382"/>
      <c r="VU382"/>
      <c r="VV382"/>
      <c r="VW382"/>
      <c r="VX382"/>
      <c r="VY382"/>
      <c r="VZ382"/>
      <c r="WA382"/>
      <c r="WB382"/>
      <c r="WC382"/>
      <c r="WD382"/>
      <c r="WE382"/>
      <c r="WF382"/>
      <c r="WG382"/>
      <c r="WH382"/>
      <c r="WI382"/>
      <c r="WJ382"/>
      <c r="WK382"/>
      <c r="WL382"/>
      <c r="WM382"/>
      <c r="WN382"/>
      <c r="WO382"/>
      <c r="WP382"/>
      <c r="WQ382"/>
      <c r="WR382"/>
      <c r="WS382"/>
      <c r="WT382"/>
      <c r="WU382"/>
      <c r="WV382"/>
      <c r="WW382"/>
      <c r="WX382"/>
      <c r="WY382"/>
      <c r="WZ382"/>
      <c r="XA382"/>
      <c r="XB382"/>
      <c r="XC382"/>
      <c r="XD382"/>
      <c r="XE382"/>
      <c r="XF382"/>
      <c r="XG382"/>
      <c r="XH382"/>
      <c r="XI382"/>
      <c r="XJ382"/>
      <c r="XK382"/>
      <c r="XL382"/>
      <c r="XM382"/>
      <c r="XN382"/>
      <c r="XO382"/>
      <c r="XP382"/>
      <c r="XQ382"/>
      <c r="XR382"/>
      <c r="XS382"/>
      <c r="XT382"/>
      <c r="XU382"/>
      <c r="XV382"/>
      <c r="XW382"/>
      <c r="XX382"/>
      <c r="XY382"/>
      <c r="XZ382"/>
      <c r="YA382"/>
      <c r="YB382"/>
      <c r="YC382"/>
      <c r="YD382"/>
      <c r="YE382"/>
      <c r="YF382"/>
      <c r="YG382"/>
      <c r="YH382"/>
      <c r="YI382"/>
      <c r="YJ382"/>
      <c r="YK382"/>
      <c r="YL382"/>
      <c r="YM382"/>
      <c r="YN382"/>
      <c r="YO382"/>
      <c r="YP382"/>
      <c r="YQ382"/>
      <c r="YR382"/>
      <c r="YS382"/>
      <c r="YT382"/>
      <c r="YU382"/>
      <c r="YV382"/>
      <c r="YW382"/>
      <c r="YX382"/>
      <c r="YY382"/>
      <c r="YZ382"/>
      <c r="ZA382"/>
      <c r="ZB382"/>
      <c r="ZC382"/>
      <c r="ZD382"/>
      <c r="ZE382"/>
      <c r="ZF382"/>
      <c r="ZG382"/>
      <c r="ZH382"/>
      <c r="ZI382"/>
      <c r="ZJ382"/>
      <c r="ZK382"/>
      <c r="ZL382"/>
      <c r="ZM382"/>
      <c r="ZN382"/>
      <c r="ZO382"/>
      <c r="ZP382"/>
      <c r="ZQ382"/>
      <c r="ZR382"/>
      <c r="ZS382"/>
      <c r="ZT382"/>
      <c r="ZU382"/>
      <c r="ZV382"/>
      <c r="ZW382"/>
      <c r="ZX382"/>
      <c r="ZY382"/>
      <c r="ZZ382"/>
      <c r="AAA382"/>
      <c r="AAB382"/>
      <c r="AAC382"/>
      <c r="AAD382"/>
      <c r="AAE382"/>
      <c r="AAF382"/>
      <c r="AAG382"/>
      <c r="AAH382"/>
      <c r="AAI382"/>
      <c r="AAJ382"/>
      <c r="AAK382"/>
      <c r="AAL382"/>
      <c r="AAM382"/>
      <c r="AAN382"/>
      <c r="AAO382"/>
      <c r="AAP382"/>
      <c r="AAQ382"/>
      <c r="AAR382"/>
      <c r="AAS382"/>
      <c r="AAT382"/>
      <c r="AAU382"/>
      <c r="AAV382"/>
      <c r="AAW382"/>
      <c r="AAX382"/>
      <c r="AAY382"/>
      <c r="AAZ382"/>
      <c r="ABA382"/>
      <c r="ABB382"/>
      <c r="ABC382"/>
      <c r="ABD382"/>
      <c r="ABE382"/>
      <c r="ABF382"/>
      <c r="ABG382"/>
      <c r="ABH382"/>
      <c r="ABI382"/>
      <c r="ABJ382"/>
      <c r="ABK382"/>
      <c r="ABL382"/>
      <c r="ABM382"/>
      <c r="ABN382"/>
      <c r="ABO382"/>
      <c r="ABP382"/>
      <c r="ABQ382"/>
      <c r="ABR382"/>
      <c r="ABS382"/>
      <c r="ABT382"/>
      <c r="ABU382"/>
      <c r="ABV382"/>
      <c r="ABW382"/>
      <c r="ABX382"/>
      <c r="ABY382"/>
      <c r="ABZ382"/>
      <c r="ACA382"/>
      <c r="ACB382"/>
      <c r="ACC382"/>
      <c r="ACD382"/>
      <c r="ACE382"/>
      <c r="ACF382"/>
      <c r="ACG382"/>
      <c r="ACH382"/>
      <c r="ACI382"/>
      <c r="ACJ382"/>
      <c r="ACK382"/>
      <c r="ACL382"/>
      <c r="ACM382"/>
      <c r="ACN382"/>
      <c r="ACO382"/>
      <c r="ACP382"/>
      <c r="ACQ382"/>
      <c r="ACR382"/>
      <c r="ACS382"/>
      <c r="ACT382"/>
      <c r="ACU382"/>
      <c r="ACV382"/>
      <c r="ACW382"/>
      <c r="ACX382"/>
      <c r="ACY382"/>
      <c r="ACZ382"/>
      <c r="ADA382"/>
      <c r="ADB382"/>
      <c r="ADC382"/>
      <c r="ADD382"/>
      <c r="ADE382"/>
      <c r="ADF382"/>
      <c r="ADG382"/>
      <c r="ADH382"/>
      <c r="ADI382"/>
      <c r="ADJ382"/>
      <c r="ADK382"/>
      <c r="ADL382"/>
      <c r="ADM382"/>
      <c r="ADN382"/>
      <c r="ADO382"/>
      <c r="ADP382"/>
      <c r="ADQ382"/>
      <c r="ADR382"/>
      <c r="ADS382"/>
      <c r="ADT382"/>
      <c r="ADU382"/>
      <c r="ADV382"/>
      <c r="ADW382"/>
      <c r="ADX382"/>
      <c r="ADY382"/>
      <c r="ADZ382"/>
      <c r="AEA382"/>
      <c r="AEB382"/>
      <c r="AEC382"/>
      <c r="AED382"/>
      <c r="AEE382"/>
      <c r="AEF382"/>
      <c r="AEG382"/>
      <c r="AEH382"/>
      <c r="AEI382"/>
      <c r="AEJ382"/>
      <c r="AEK382"/>
      <c r="AEL382"/>
      <c r="AEM382"/>
      <c r="AEN382"/>
      <c r="AEO382"/>
      <c r="AEP382"/>
      <c r="AEQ382"/>
      <c r="AER382"/>
      <c r="AES382"/>
      <c r="AET382"/>
      <c r="AEU382"/>
      <c r="AEV382"/>
      <c r="AEW382"/>
      <c r="AEX382"/>
      <c r="AEY382"/>
      <c r="AEZ382"/>
      <c r="AFA382"/>
      <c r="AFB382"/>
      <c r="AFC382"/>
      <c r="AFD382"/>
      <c r="AFE382"/>
      <c r="AFF382"/>
      <c r="AFG382"/>
      <c r="AFH382"/>
      <c r="AFI382"/>
      <c r="AFJ382"/>
      <c r="AFK382"/>
      <c r="AFL382"/>
      <c r="AFM382"/>
      <c r="AFN382"/>
      <c r="AFO382"/>
      <c r="AFP382"/>
      <c r="AFQ382"/>
      <c r="AFR382"/>
      <c r="AFS382"/>
      <c r="AFT382"/>
      <c r="AFU382"/>
      <c r="AFV382"/>
      <c r="AFW382"/>
      <c r="AFX382"/>
      <c r="AFY382"/>
      <c r="AFZ382"/>
      <c r="AGA382"/>
      <c r="AGB382"/>
      <c r="AGC382"/>
      <c r="AGD382"/>
      <c r="AGE382"/>
      <c r="AGF382"/>
      <c r="AGG382"/>
      <c r="AGH382"/>
      <c r="AGI382"/>
      <c r="AGJ382"/>
      <c r="AGK382"/>
      <c r="AGL382"/>
      <c r="AGM382"/>
      <c r="AGN382"/>
      <c r="AGO382"/>
      <c r="AGP382"/>
      <c r="AGQ382"/>
      <c r="AGR382"/>
      <c r="AGS382"/>
      <c r="AGT382"/>
      <c r="AGU382"/>
      <c r="AGV382"/>
      <c r="AGW382"/>
      <c r="AGX382"/>
      <c r="AGY382"/>
      <c r="AGZ382"/>
      <c r="AHA382"/>
      <c r="AHB382"/>
      <c r="AHC382"/>
      <c r="AHD382"/>
      <c r="AHE382"/>
      <c r="AHF382"/>
      <c r="AHG382"/>
      <c r="AHH382"/>
      <c r="AHI382"/>
      <c r="AHJ382"/>
      <c r="AHK382"/>
      <c r="AHL382"/>
      <c r="AHM382"/>
      <c r="AHN382"/>
      <c r="AHO382"/>
      <c r="AHP382"/>
      <c r="AHQ382"/>
      <c r="AHR382"/>
      <c r="AHS382"/>
      <c r="AHT382"/>
      <c r="AHU382"/>
      <c r="AHV382"/>
      <c r="AHW382"/>
      <c r="AHX382"/>
      <c r="AHY382"/>
      <c r="AHZ382"/>
      <c r="AIA382"/>
      <c r="AIB382"/>
      <c r="AIC382"/>
      <c r="AID382"/>
      <c r="AIE382"/>
      <c r="AIF382"/>
      <c r="AIG382"/>
      <c r="AIH382"/>
      <c r="AII382"/>
      <c r="AIJ382"/>
      <c r="AIK382"/>
      <c r="AIL382"/>
      <c r="AIM382"/>
      <c r="AIN382"/>
      <c r="AIO382"/>
      <c r="AIP382"/>
      <c r="AIQ382"/>
      <c r="AIR382"/>
      <c r="AIS382"/>
      <c r="AIT382"/>
      <c r="AIU382"/>
      <c r="AIV382"/>
      <c r="AIW382"/>
      <c r="AIX382"/>
      <c r="AIY382"/>
      <c r="AIZ382"/>
      <c r="AJA382"/>
      <c r="AJB382"/>
      <c r="AJC382"/>
      <c r="AJD382"/>
      <c r="AJE382"/>
      <c r="AJF382"/>
      <c r="AJG382"/>
      <c r="AJH382"/>
      <c r="AJI382"/>
      <c r="AJJ382"/>
      <c r="AJK382"/>
      <c r="AJL382"/>
      <c r="AJM382"/>
      <c r="AJN382"/>
      <c r="AJO382"/>
      <c r="AJP382"/>
      <c r="AJQ382"/>
      <c r="AJR382"/>
      <c r="AJS382"/>
      <c r="AJT382"/>
      <c r="AJU382"/>
      <c r="AJV382"/>
      <c r="AJW382"/>
      <c r="AJX382"/>
      <c r="AJY382"/>
      <c r="AJZ382"/>
      <c r="AKA382"/>
      <c r="AKB382"/>
      <c r="AKC382"/>
      <c r="AKD382"/>
      <c r="AKE382"/>
      <c r="AKF382"/>
      <c r="AKG382"/>
      <c r="AKH382"/>
      <c r="AKI382"/>
      <c r="AKJ382"/>
      <c r="AKK382"/>
      <c r="AKL382"/>
      <c r="AKM382"/>
      <c r="AKN382"/>
      <c r="AKO382"/>
      <c r="AKP382"/>
      <c r="AKQ382"/>
      <c r="AKR382"/>
      <c r="AKS382"/>
      <c r="AKT382"/>
      <c r="AKU382"/>
      <c r="AKV382"/>
      <c r="AKW382"/>
      <c r="AKX382"/>
      <c r="AKY382"/>
      <c r="AKZ382"/>
      <c r="ALA382"/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  <c r="ALX382"/>
      <c r="ALY382"/>
      <c r="ALZ382"/>
      <c r="AMA382"/>
      <c r="AMB382"/>
      <c r="AMC382"/>
      <c r="AMD382"/>
      <c r="AME382"/>
      <c r="AMF382"/>
      <c r="AMG382"/>
      <c r="AMH382"/>
      <c r="AMI382"/>
      <c r="AMJ382"/>
    </row>
    <row r="383" spans="1:1024">
      <c r="A383" s="19" t="s">
        <v>56</v>
      </c>
      <c r="B383" s="15">
        <v>0</v>
      </c>
      <c r="C383" s="29">
        <v>22112</v>
      </c>
      <c r="D383" s="29">
        <v>42613</v>
      </c>
      <c r="E383" s="29">
        <v>42619</v>
      </c>
      <c r="F383" s="19">
        <f t="shared" si="46"/>
        <v>6</v>
      </c>
      <c r="G383" s="19" t="str">
        <f t="shared" si="44"/>
        <v>56years, 1months</v>
      </c>
      <c r="H383" s="19" t="s">
        <v>54</v>
      </c>
      <c r="I383" s="19" t="s">
        <v>52</v>
      </c>
      <c r="J383" s="19">
        <v>0</v>
      </c>
      <c r="K383" s="19">
        <v>1</v>
      </c>
      <c r="L383" s="19">
        <v>0</v>
      </c>
      <c r="M383" s="19">
        <v>0</v>
      </c>
      <c r="N383" s="19">
        <v>0</v>
      </c>
      <c r="O383" s="19">
        <v>0</v>
      </c>
      <c r="P383" s="19">
        <v>0</v>
      </c>
      <c r="Q383" s="19">
        <v>0</v>
      </c>
      <c r="R383" s="19">
        <v>1</v>
      </c>
      <c r="S383" s="19">
        <v>0</v>
      </c>
      <c r="T383" s="19">
        <v>0</v>
      </c>
      <c r="U383" s="19">
        <v>0</v>
      </c>
      <c r="V383" s="19">
        <v>0</v>
      </c>
      <c r="W383" s="19">
        <v>0</v>
      </c>
      <c r="X383" s="19">
        <v>0</v>
      </c>
      <c r="Y383" s="19">
        <v>39.590000000000003</v>
      </c>
      <c r="Z383" s="19">
        <f t="shared" si="45"/>
        <v>1</v>
      </c>
      <c r="AA383" s="19">
        <v>1</v>
      </c>
      <c r="AB383" s="19">
        <v>0</v>
      </c>
      <c r="AC383" s="19">
        <v>0</v>
      </c>
      <c r="AD383" s="19">
        <v>0</v>
      </c>
      <c r="AE383" s="19">
        <v>0</v>
      </c>
      <c r="AF383" s="19">
        <v>0</v>
      </c>
      <c r="AG383" s="19">
        <v>0</v>
      </c>
      <c r="AH383" s="19">
        <v>0</v>
      </c>
      <c r="AI383" s="19">
        <v>0</v>
      </c>
      <c r="AJ383" s="19">
        <v>0</v>
      </c>
      <c r="AK383" s="19">
        <v>0</v>
      </c>
      <c r="AL383" s="19">
        <v>0</v>
      </c>
      <c r="AM383" s="19">
        <v>146</v>
      </c>
      <c r="AN383" s="19">
        <v>140</v>
      </c>
      <c r="AO383" s="19">
        <f t="shared" si="47"/>
        <v>0</v>
      </c>
      <c r="AP383" s="19">
        <f t="shared" si="48"/>
        <v>0</v>
      </c>
      <c r="AQ383" s="19">
        <v>0</v>
      </c>
      <c r="AR383" s="34">
        <v>6</v>
      </c>
      <c r="AS383" s="19">
        <v>0</v>
      </c>
      <c r="AT383" s="19">
        <v>0</v>
      </c>
      <c r="AU383" s="19">
        <f t="shared" si="40"/>
        <v>6</v>
      </c>
      <c r="AV383" s="19">
        <v>0</v>
      </c>
      <c r="AW383" s="19">
        <v>0</v>
      </c>
      <c r="AX383" s="19">
        <v>0</v>
      </c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</row>
    <row r="384" spans="1:1024">
      <c r="A384" s="19" t="s">
        <v>50</v>
      </c>
      <c r="B384" s="15">
        <v>1</v>
      </c>
      <c r="C384" s="29">
        <v>15159</v>
      </c>
      <c r="D384" s="29">
        <v>42627</v>
      </c>
      <c r="E384" s="29">
        <v>42629</v>
      </c>
      <c r="F384" s="19">
        <f t="shared" si="46"/>
        <v>2</v>
      </c>
      <c r="G384" s="19" t="str">
        <f t="shared" si="44"/>
        <v>75years, 2months</v>
      </c>
      <c r="H384" s="19" t="s">
        <v>51</v>
      </c>
      <c r="I384" s="19" t="s">
        <v>52</v>
      </c>
      <c r="J384" s="19">
        <v>0</v>
      </c>
      <c r="K384" s="19">
        <v>0</v>
      </c>
      <c r="L384" s="19">
        <v>0</v>
      </c>
      <c r="M384" s="19">
        <v>1</v>
      </c>
      <c r="N384" s="19">
        <v>1</v>
      </c>
      <c r="O384" s="19">
        <v>0</v>
      </c>
      <c r="P384" s="19">
        <v>0</v>
      </c>
      <c r="Q384" s="19">
        <v>0</v>
      </c>
      <c r="R384" s="19">
        <v>0</v>
      </c>
      <c r="S384" s="19">
        <v>0</v>
      </c>
      <c r="T384" s="19">
        <v>0</v>
      </c>
      <c r="U384" s="19">
        <v>0</v>
      </c>
      <c r="V384" s="19">
        <v>0</v>
      </c>
      <c r="W384" s="19">
        <v>0</v>
      </c>
      <c r="X384" s="19">
        <v>0</v>
      </c>
      <c r="Y384" s="19">
        <v>26.55</v>
      </c>
      <c r="Z384" s="19">
        <f t="shared" si="45"/>
        <v>0</v>
      </c>
      <c r="AA384" s="19">
        <v>0</v>
      </c>
      <c r="AB384" s="19">
        <v>0</v>
      </c>
      <c r="AC384" s="19">
        <v>0</v>
      </c>
      <c r="AD384" s="19">
        <v>0</v>
      </c>
      <c r="AE384" s="19">
        <v>0</v>
      </c>
      <c r="AF384" s="19">
        <v>0</v>
      </c>
      <c r="AG384" s="19">
        <v>0</v>
      </c>
      <c r="AH384" s="19">
        <v>0</v>
      </c>
      <c r="AI384" s="19">
        <v>0</v>
      </c>
      <c r="AJ384" s="19">
        <v>0</v>
      </c>
      <c r="AK384" s="19">
        <v>0</v>
      </c>
      <c r="AL384" s="19">
        <v>0</v>
      </c>
      <c r="AM384" s="19">
        <v>141</v>
      </c>
      <c r="AN384" s="19">
        <v>144</v>
      </c>
      <c r="AO384" s="19">
        <f t="shared" si="47"/>
        <v>0</v>
      </c>
      <c r="AP384" s="19">
        <f t="shared" si="48"/>
        <v>0</v>
      </c>
      <c r="AQ384" s="19">
        <v>0</v>
      </c>
      <c r="AR384" s="34">
        <v>2</v>
      </c>
      <c r="AS384" s="19">
        <v>0</v>
      </c>
      <c r="AT384" s="19">
        <v>0</v>
      </c>
      <c r="AU384" s="19">
        <f t="shared" si="40"/>
        <v>2</v>
      </c>
      <c r="AV384" s="19">
        <v>0</v>
      </c>
      <c r="AW384" s="19">
        <v>0</v>
      </c>
      <c r="AX384" s="19">
        <v>0</v>
      </c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</row>
    <row r="385" spans="1:1024">
      <c r="A385" s="19" t="s">
        <v>50</v>
      </c>
      <c r="B385" s="15">
        <v>1</v>
      </c>
      <c r="C385" s="29">
        <v>15427</v>
      </c>
      <c r="D385" s="29">
        <v>42559</v>
      </c>
      <c r="E385" s="29">
        <v>42561</v>
      </c>
      <c r="F385" s="19">
        <f t="shared" si="46"/>
        <v>2</v>
      </c>
      <c r="G385" s="19" t="str">
        <f t="shared" si="44"/>
        <v>74years, 3months</v>
      </c>
      <c r="H385" s="19" t="s">
        <v>54</v>
      </c>
      <c r="I385" s="19" t="s">
        <v>52</v>
      </c>
      <c r="J385" s="19">
        <v>0</v>
      </c>
      <c r="K385" s="19">
        <v>0</v>
      </c>
      <c r="L385" s="19">
        <v>0</v>
      </c>
      <c r="M385" s="19">
        <v>0</v>
      </c>
      <c r="N385" s="19">
        <v>0</v>
      </c>
      <c r="O385" s="19">
        <v>0</v>
      </c>
      <c r="P385" s="19">
        <v>0</v>
      </c>
      <c r="Q385" s="19">
        <v>0</v>
      </c>
      <c r="R385" s="19">
        <v>1</v>
      </c>
      <c r="S385" s="19">
        <v>0</v>
      </c>
      <c r="T385" s="19">
        <v>0</v>
      </c>
      <c r="U385" s="19">
        <v>1</v>
      </c>
      <c r="V385" s="19">
        <v>0</v>
      </c>
      <c r="W385" s="19">
        <v>0</v>
      </c>
      <c r="X385" s="19">
        <v>0</v>
      </c>
      <c r="Y385" s="19">
        <v>42.24</v>
      </c>
      <c r="Z385" s="19">
        <f t="shared" si="45"/>
        <v>1</v>
      </c>
      <c r="AA385" s="19">
        <v>0</v>
      </c>
      <c r="AB385" s="19">
        <v>0</v>
      </c>
      <c r="AC385" s="19">
        <v>0</v>
      </c>
      <c r="AD385" s="19">
        <v>0</v>
      </c>
      <c r="AE385" s="19">
        <v>0</v>
      </c>
      <c r="AF385" s="19">
        <v>0</v>
      </c>
      <c r="AG385" s="19">
        <v>0</v>
      </c>
      <c r="AH385" s="19">
        <v>0</v>
      </c>
      <c r="AI385" s="19">
        <v>0</v>
      </c>
      <c r="AJ385" s="19">
        <v>0</v>
      </c>
      <c r="AK385" s="19">
        <v>0</v>
      </c>
      <c r="AL385" s="19">
        <v>0</v>
      </c>
      <c r="AM385" s="19">
        <v>133</v>
      </c>
      <c r="AN385" s="19">
        <v>134</v>
      </c>
      <c r="AO385" s="19">
        <f t="shared" si="47"/>
        <v>1</v>
      </c>
      <c r="AP385" s="19">
        <f t="shared" si="48"/>
        <v>0</v>
      </c>
      <c r="AQ385" s="19">
        <v>0</v>
      </c>
      <c r="AR385" s="34">
        <v>2</v>
      </c>
      <c r="AS385" s="19">
        <v>0</v>
      </c>
      <c r="AT385" s="19">
        <v>0</v>
      </c>
      <c r="AU385" s="19">
        <f t="shared" si="40"/>
        <v>2</v>
      </c>
      <c r="AV385" s="19">
        <v>0</v>
      </c>
      <c r="AW385" s="19">
        <v>0</v>
      </c>
      <c r="AX385" s="19">
        <v>0</v>
      </c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  <c r="QH385"/>
      <c r="QI385"/>
      <c r="QJ385"/>
      <c r="QK385"/>
      <c r="QL385"/>
      <c r="QM385"/>
      <c r="QN385"/>
      <c r="QO385"/>
      <c r="QP385"/>
      <c r="QQ385"/>
      <c r="QR385"/>
      <c r="QS385"/>
      <c r="QT385"/>
      <c r="QU385"/>
      <c r="QV385"/>
      <c r="QW385"/>
      <c r="QX385"/>
      <c r="QY385"/>
      <c r="QZ385"/>
      <c r="RA385"/>
      <c r="RB385"/>
      <c r="RC385"/>
      <c r="RD385"/>
      <c r="RE385"/>
      <c r="RF385"/>
      <c r="RG385"/>
      <c r="RH385"/>
      <c r="RI385"/>
      <c r="RJ385"/>
      <c r="RK385"/>
      <c r="RL385"/>
      <c r="RM385"/>
      <c r="RN385"/>
      <c r="RO385"/>
      <c r="RP385"/>
      <c r="RQ385"/>
      <c r="RR385"/>
      <c r="RS385"/>
      <c r="RT385"/>
      <c r="RU385"/>
      <c r="RV385"/>
      <c r="RW385"/>
      <c r="RX385"/>
      <c r="RY385"/>
      <c r="RZ385"/>
      <c r="SA385"/>
      <c r="SB385"/>
      <c r="SC385"/>
      <c r="SD385"/>
      <c r="SE385"/>
      <c r="SF385"/>
      <c r="SG385"/>
      <c r="SH385"/>
      <c r="SI385"/>
      <c r="SJ385"/>
      <c r="SK385"/>
      <c r="SL385"/>
      <c r="SM385"/>
      <c r="SN385"/>
      <c r="SO385"/>
      <c r="SP385"/>
      <c r="SQ385"/>
      <c r="SR385"/>
      <c r="SS385"/>
      <c r="ST385"/>
      <c r="SU385"/>
      <c r="SV385"/>
      <c r="SW385"/>
      <c r="SX385"/>
      <c r="SY385"/>
      <c r="SZ385"/>
      <c r="TA385"/>
      <c r="TB385"/>
      <c r="TC385"/>
      <c r="TD385"/>
      <c r="TE385"/>
      <c r="TF385"/>
      <c r="TG385"/>
      <c r="TH385"/>
      <c r="TI385"/>
      <c r="TJ385"/>
      <c r="TK385"/>
      <c r="TL385"/>
      <c r="TM385"/>
      <c r="TN385"/>
      <c r="TO385"/>
      <c r="TP385"/>
      <c r="TQ385"/>
      <c r="TR385"/>
      <c r="TS385"/>
      <c r="TT385"/>
      <c r="TU385"/>
      <c r="TV385"/>
      <c r="TW385"/>
      <c r="TX385"/>
      <c r="TY385"/>
      <c r="TZ385"/>
      <c r="UA385"/>
      <c r="UB385"/>
      <c r="UC385"/>
      <c r="UD385"/>
      <c r="UE385"/>
      <c r="UF385"/>
      <c r="UG385"/>
      <c r="UH385"/>
      <c r="UI385"/>
      <c r="UJ385"/>
      <c r="UK385"/>
      <c r="UL385"/>
      <c r="UM385"/>
      <c r="UN385"/>
      <c r="UO385"/>
      <c r="UP385"/>
      <c r="UQ385"/>
      <c r="UR385"/>
      <c r="US385"/>
      <c r="UT385"/>
      <c r="UU385"/>
      <c r="UV385"/>
      <c r="UW385"/>
      <c r="UX385"/>
      <c r="UY385"/>
      <c r="UZ385"/>
      <c r="VA385"/>
      <c r="VB385"/>
      <c r="VC385"/>
      <c r="VD385"/>
      <c r="VE385"/>
      <c r="VF385"/>
      <c r="VG385"/>
      <c r="VH385"/>
      <c r="VI385"/>
      <c r="VJ385"/>
      <c r="VK385"/>
      <c r="VL385"/>
      <c r="VM385"/>
      <c r="VN385"/>
      <c r="VO385"/>
      <c r="VP385"/>
      <c r="VQ385"/>
      <c r="VR385"/>
      <c r="VS385"/>
      <c r="VT385"/>
      <c r="VU385"/>
      <c r="VV385"/>
      <c r="VW385"/>
      <c r="VX385"/>
      <c r="VY385"/>
      <c r="VZ385"/>
      <c r="WA385"/>
      <c r="WB385"/>
      <c r="WC385"/>
      <c r="WD385"/>
      <c r="WE385"/>
      <c r="WF385"/>
      <c r="WG385"/>
      <c r="WH385"/>
      <c r="WI385"/>
      <c r="WJ385"/>
      <c r="WK385"/>
      <c r="WL385"/>
      <c r="WM385"/>
      <c r="WN385"/>
      <c r="WO385"/>
      <c r="WP385"/>
      <c r="WQ385"/>
      <c r="WR385"/>
      <c r="WS385"/>
      <c r="WT385"/>
      <c r="WU385"/>
      <c r="WV385"/>
      <c r="WW385"/>
      <c r="WX385"/>
      <c r="WY385"/>
      <c r="WZ385"/>
      <c r="XA385"/>
      <c r="XB385"/>
      <c r="XC385"/>
      <c r="XD385"/>
      <c r="XE385"/>
      <c r="XF385"/>
      <c r="XG385"/>
      <c r="XH385"/>
      <c r="XI385"/>
      <c r="XJ385"/>
      <c r="XK385"/>
      <c r="XL385"/>
      <c r="XM385"/>
      <c r="XN385"/>
      <c r="XO385"/>
      <c r="XP385"/>
      <c r="XQ385"/>
      <c r="XR385"/>
      <c r="XS385"/>
      <c r="XT385"/>
      <c r="XU385"/>
      <c r="XV385"/>
      <c r="XW385"/>
      <c r="XX385"/>
      <c r="XY385"/>
      <c r="XZ385"/>
      <c r="YA385"/>
      <c r="YB385"/>
      <c r="YC385"/>
      <c r="YD385"/>
      <c r="YE385"/>
      <c r="YF385"/>
      <c r="YG385"/>
      <c r="YH385"/>
      <c r="YI385"/>
      <c r="YJ385"/>
      <c r="YK385"/>
      <c r="YL385"/>
      <c r="YM385"/>
      <c r="YN385"/>
      <c r="YO385"/>
      <c r="YP385"/>
      <c r="YQ385"/>
      <c r="YR385"/>
      <c r="YS385"/>
      <c r="YT385"/>
      <c r="YU385"/>
      <c r="YV385"/>
      <c r="YW385"/>
      <c r="YX385"/>
      <c r="YY385"/>
      <c r="YZ385"/>
      <c r="ZA385"/>
      <c r="ZB385"/>
      <c r="ZC385"/>
      <c r="ZD385"/>
      <c r="ZE385"/>
      <c r="ZF385"/>
      <c r="ZG385"/>
      <c r="ZH385"/>
      <c r="ZI385"/>
      <c r="ZJ385"/>
      <c r="ZK385"/>
      <c r="ZL385"/>
      <c r="ZM385"/>
      <c r="ZN385"/>
      <c r="ZO385"/>
      <c r="ZP385"/>
      <c r="ZQ385"/>
      <c r="ZR385"/>
      <c r="ZS385"/>
      <c r="ZT385"/>
      <c r="ZU385"/>
      <c r="ZV385"/>
      <c r="ZW385"/>
      <c r="ZX385"/>
      <c r="ZY385"/>
      <c r="ZZ385"/>
      <c r="AAA385"/>
      <c r="AAB385"/>
      <c r="AAC385"/>
      <c r="AAD385"/>
      <c r="AAE385"/>
      <c r="AAF385"/>
      <c r="AAG385"/>
      <c r="AAH385"/>
      <c r="AAI385"/>
      <c r="AAJ385"/>
      <c r="AAK385"/>
      <c r="AAL385"/>
      <c r="AAM385"/>
      <c r="AAN385"/>
      <c r="AAO385"/>
      <c r="AAP385"/>
      <c r="AAQ385"/>
      <c r="AAR385"/>
      <c r="AAS385"/>
      <c r="AAT385"/>
      <c r="AAU385"/>
      <c r="AAV385"/>
      <c r="AAW385"/>
      <c r="AAX385"/>
      <c r="AAY385"/>
      <c r="AAZ385"/>
      <c r="ABA385"/>
      <c r="ABB385"/>
      <c r="ABC385"/>
      <c r="ABD385"/>
      <c r="ABE385"/>
      <c r="ABF385"/>
      <c r="ABG385"/>
      <c r="ABH385"/>
      <c r="ABI385"/>
      <c r="ABJ385"/>
      <c r="ABK385"/>
      <c r="ABL385"/>
      <c r="ABM385"/>
      <c r="ABN385"/>
      <c r="ABO385"/>
      <c r="ABP385"/>
      <c r="ABQ385"/>
      <c r="ABR385"/>
      <c r="ABS385"/>
      <c r="ABT385"/>
      <c r="ABU385"/>
      <c r="ABV385"/>
      <c r="ABW385"/>
      <c r="ABX385"/>
      <c r="ABY385"/>
      <c r="ABZ385"/>
      <c r="ACA385"/>
      <c r="ACB385"/>
      <c r="ACC385"/>
      <c r="ACD385"/>
      <c r="ACE385"/>
      <c r="ACF385"/>
      <c r="ACG385"/>
      <c r="ACH385"/>
      <c r="ACI385"/>
      <c r="ACJ385"/>
      <c r="ACK385"/>
      <c r="ACL385"/>
      <c r="ACM385"/>
      <c r="ACN385"/>
      <c r="ACO385"/>
      <c r="ACP385"/>
      <c r="ACQ385"/>
      <c r="ACR385"/>
      <c r="ACS385"/>
      <c r="ACT385"/>
      <c r="ACU385"/>
      <c r="ACV385"/>
      <c r="ACW385"/>
      <c r="ACX385"/>
      <c r="ACY385"/>
      <c r="ACZ385"/>
      <c r="ADA385"/>
      <c r="ADB385"/>
      <c r="ADC385"/>
      <c r="ADD385"/>
      <c r="ADE385"/>
      <c r="ADF385"/>
      <c r="ADG385"/>
      <c r="ADH385"/>
      <c r="ADI385"/>
      <c r="ADJ385"/>
      <c r="ADK385"/>
      <c r="ADL385"/>
      <c r="ADM385"/>
      <c r="ADN385"/>
      <c r="ADO385"/>
      <c r="ADP385"/>
      <c r="ADQ385"/>
      <c r="ADR385"/>
      <c r="ADS385"/>
      <c r="ADT385"/>
      <c r="ADU385"/>
      <c r="ADV385"/>
      <c r="ADW385"/>
      <c r="ADX385"/>
      <c r="ADY385"/>
      <c r="ADZ385"/>
      <c r="AEA385"/>
      <c r="AEB385"/>
      <c r="AEC385"/>
      <c r="AED385"/>
      <c r="AEE385"/>
      <c r="AEF385"/>
      <c r="AEG385"/>
      <c r="AEH385"/>
      <c r="AEI385"/>
      <c r="AEJ385"/>
      <c r="AEK385"/>
      <c r="AEL385"/>
      <c r="AEM385"/>
      <c r="AEN385"/>
      <c r="AEO385"/>
      <c r="AEP385"/>
      <c r="AEQ385"/>
      <c r="AER385"/>
      <c r="AES385"/>
      <c r="AET385"/>
      <c r="AEU385"/>
      <c r="AEV385"/>
      <c r="AEW385"/>
      <c r="AEX385"/>
      <c r="AEY385"/>
      <c r="AEZ385"/>
      <c r="AFA385"/>
      <c r="AFB385"/>
      <c r="AFC385"/>
      <c r="AFD385"/>
      <c r="AFE385"/>
      <c r="AFF385"/>
      <c r="AFG385"/>
      <c r="AFH385"/>
      <c r="AFI385"/>
      <c r="AFJ385"/>
      <c r="AFK385"/>
      <c r="AFL385"/>
      <c r="AFM385"/>
      <c r="AFN385"/>
      <c r="AFO385"/>
      <c r="AFP385"/>
      <c r="AFQ385"/>
      <c r="AFR385"/>
      <c r="AFS385"/>
      <c r="AFT385"/>
      <c r="AFU385"/>
      <c r="AFV385"/>
      <c r="AFW385"/>
      <c r="AFX385"/>
      <c r="AFY385"/>
      <c r="AFZ385"/>
      <c r="AGA385"/>
      <c r="AGB385"/>
      <c r="AGC385"/>
      <c r="AGD385"/>
      <c r="AGE385"/>
      <c r="AGF385"/>
      <c r="AGG385"/>
      <c r="AGH385"/>
      <c r="AGI385"/>
      <c r="AGJ385"/>
      <c r="AGK385"/>
      <c r="AGL385"/>
      <c r="AGM385"/>
      <c r="AGN385"/>
      <c r="AGO385"/>
      <c r="AGP385"/>
      <c r="AGQ385"/>
      <c r="AGR385"/>
      <c r="AGS385"/>
      <c r="AGT385"/>
      <c r="AGU385"/>
      <c r="AGV385"/>
      <c r="AGW385"/>
      <c r="AGX385"/>
      <c r="AGY385"/>
      <c r="AGZ385"/>
      <c r="AHA385"/>
      <c r="AHB385"/>
      <c r="AHC385"/>
      <c r="AHD385"/>
      <c r="AHE385"/>
      <c r="AHF385"/>
      <c r="AHG385"/>
      <c r="AHH385"/>
      <c r="AHI385"/>
      <c r="AHJ385"/>
      <c r="AHK385"/>
      <c r="AHL385"/>
      <c r="AHM385"/>
      <c r="AHN385"/>
      <c r="AHO385"/>
      <c r="AHP385"/>
      <c r="AHQ385"/>
      <c r="AHR385"/>
      <c r="AHS385"/>
      <c r="AHT385"/>
      <c r="AHU385"/>
      <c r="AHV385"/>
      <c r="AHW385"/>
      <c r="AHX385"/>
      <c r="AHY385"/>
      <c r="AHZ385"/>
      <c r="AIA385"/>
      <c r="AIB385"/>
      <c r="AIC385"/>
      <c r="AID385"/>
      <c r="AIE385"/>
      <c r="AIF385"/>
      <c r="AIG385"/>
      <c r="AIH385"/>
      <c r="AII385"/>
      <c r="AIJ385"/>
      <c r="AIK385"/>
      <c r="AIL385"/>
      <c r="AIM385"/>
      <c r="AIN385"/>
      <c r="AIO385"/>
      <c r="AIP385"/>
      <c r="AIQ385"/>
      <c r="AIR385"/>
      <c r="AIS385"/>
      <c r="AIT385"/>
      <c r="AIU385"/>
      <c r="AIV385"/>
      <c r="AIW385"/>
      <c r="AIX385"/>
      <c r="AIY385"/>
      <c r="AIZ385"/>
      <c r="AJA385"/>
      <c r="AJB385"/>
      <c r="AJC385"/>
      <c r="AJD385"/>
      <c r="AJE385"/>
      <c r="AJF385"/>
      <c r="AJG385"/>
      <c r="AJH385"/>
      <c r="AJI385"/>
      <c r="AJJ385"/>
      <c r="AJK385"/>
      <c r="AJL385"/>
      <c r="AJM385"/>
      <c r="AJN385"/>
      <c r="AJO385"/>
      <c r="AJP385"/>
      <c r="AJQ385"/>
      <c r="AJR385"/>
      <c r="AJS385"/>
      <c r="AJT385"/>
      <c r="AJU385"/>
      <c r="AJV385"/>
      <c r="AJW385"/>
      <c r="AJX385"/>
      <c r="AJY385"/>
      <c r="AJZ385"/>
      <c r="AKA385"/>
      <c r="AKB385"/>
      <c r="AKC385"/>
      <c r="AKD385"/>
      <c r="AKE385"/>
      <c r="AKF385"/>
      <c r="AKG385"/>
      <c r="AKH385"/>
      <c r="AKI385"/>
      <c r="AKJ385"/>
      <c r="AKK385"/>
      <c r="AKL385"/>
      <c r="AKM385"/>
      <c r="AKN385"/>
      <c r="AKO385"/>
      <c r="AKP385"/>
      <c r="AKQ385"/>
      <c r="AKR385"/>
      <c r="AKS385"/>
      <c r="AKT385"/>
      <c r="AKU385"/>
      <c r="AKV385"/>
      <c r="AKW385"/>
      <c r="AKX385"/>
      <c r="AKY385"/>
      <c r="AKZ385"/>
      <c r="ALA385"/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  <c r="ALX385"/>
      <c r="ALY385"/>
      <c r="ALZ385"/>
      <c r="AMA385"/>
      <c r="AMB385"/>
      <c r="AMC385"/>
      <c r="AMD385"/>
      <c r="AME385"/>
      <c r="AMF385"/>
      <c r="AMG385"/>
      <c r="AMH385"/>
      <c r="AMI385"/>
      <c r="AMJ385"/>
    </row>
    <row r="386" spans="1:1024">
      <c r="A386" s="19" t="s">
        <v>50</v>
      </c>
      <c r="B386" s="15">
        <v>1</v>
      </c>
      <c r="C386" s="29">
        <v>24841</v>
      </c>
      <c r="D386" s="29">
        <v>42557</v>
      </c>
      <c r="E386" s="29">
        <v>42563</v>
      </c>
      <c r="F386" s="19">
        <f t="shared" si="46"/>
        <v>6</v>
      </c>
      <c r="G386" s="19" t="str">
        <f t="shared" si="44"/>
        <v>48years, 6months</v>
      </c>
      <c r="H386" s="19" t="s">
        <v>51</v>
      </c>
      <c r="I386" s="19" t="s">
        <v>64</v>
      </c>
      <c r="J386" s="19">
        <v>0</v>
      </c>
      <c r="K386" s="19">
        <v>0</v>
      </c>
      <c r="L386" s="19">
        <v>0</v>
      </c>
      <c r="M386" s="19">
        <v>1</v>
      </c>
      <c r="N386" s="19">
        <v>1</v>
      </c>
      <c r="O386" s="19">
        <v>0</v>
      </c>
      <c r="P386" s="19">
        <v>0</v>
      </c>
      <c r="Q386" s="19">
        <v>0</v>
      </c>
      <c r="R386" s="19">
        <v>0</v>
      </c>
      <c r="S386" s="19">
        <v>0</v>
      </c>
      <c r="T386" s="19">
        <v>0</v>
      </c>
      <c r="U386" s="19">
        <v>0</v>
      </c>
      <c r="V386" s="19">
        <v>0</v>
      </c>
      <c r="W386" s="19">
        <v>0</v>
      </c>
      <c r="X386" s="19">
        <v>0</v>
      </c>
      <c r="Y386" s="19">
        <v>30.32</v>
      </c>
      <c r="Z386" s="19">
        <f t="shared" si="45"/>
        <v>1</v>
      </c>
      <c r="AA386" s="19">
        <v>0</v>
      </c>
      <c r="AB386" s="19">
        <v>0</v>
      </c>
      <c r="AC386" s="19">
        <v>1</v>
      </c>
      <c r="AD386" s="19" t="s">
        <v>74</v>
      </c>
      <c r="AE386" s="19">
        <v>0</v>
      </c>
      <c r="AF386" s="19">
        <v>0</v>
      </c>
      <c r="AG386" s="19">
        <v>0</v>
      </c>
      <c r="AH386" s="19">
        <v>0</v>
      </c>
      <c r="AI386" s="19">
        <v>0</v>
      </c>
      <c r="AJ386" s="19">
        <v>0</v>
      </c>
      <c r="AK386" s="19">
        <v>0</v>
      </c>
      <c r="AL386" s="19">
        <v>0</v>
      </c>
      <c r="AM386" s="19">
        <v>138</v>
      </c>
      <c r="AN386" s="19">
        <v>142</v>
      </c>
      <c r="AO386" s="19">
        <f t="shared" si="47"/>
        <v>0</v>
      </c>
      <c r="AP386" s="19">
        <f t="shared" si="48"/>
        <v>0</v>
      </c>
      <c r="AQ386" s="19">
        <v>0</v>
      </c>
      <c r="AR386" s="34">
        <v>6</v>
      </c>
      <c r="AS386" s="19">
        <v>0</v>
      </c>
      <c r="AT386" s="19">
        <v>0</v>
      </c>
      <c r="AU386" s="19">
        <f t="shared" ref="AU386:AU401" si="49">AR386+AT386</f>
        <v>6</v>
      </c>
      <c r="AV386" s="19">
        <v>0</v>
      </c>
      <c r="AW386" s="19">
        <v>0</v>
      </c>
      <c r="AX386" s="19">
        <v>0</v>
      </c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</row>
    <row r="387" spans="1:1024">
      <c r="A387" s="19" t="s">
        <v>50</v>
      </c>
      <c r="B387" s="15">
        <v>1</v>
      </c>
      <c r="C387" s="29">
        <v>16535</v>
      </c>
      <c r="D387" s="29">
        <v>42559</v>
      </c>
      <c r="E387" s="29">
        <v>42561</v>
      </c>
      <c r="F387" s="19">
        <f t="shared" si="46"/>
        <v>2</v>
      </c>
      <c r="G387" s="19" t="str">
        <f t="shared" si="44"/>
        <v>71years, 3months</v>
      </c>
      <c r="H387" s="19" t="s">
        <v>51</v>
      </c>
      <c r="I387" s="19" t="s">
        <v>52</v>
      </c>
      <c r="J387" s="19">
        <v>0</v>
      </c>
      <c r="K387" s="19">
        <v>0</v>
      </c>
      <c r="L387" s="19">
        <v>1</v>
      </c>
      <c r="M387" s="19">
        <v>1</v>
      </c>
      <c r="N387" s="19">
        <v>1</v>
      </c>
      <c r="O387" s="19">
        <v>0</v>
      </c>
      <c r="P387" s="19">
        <v>0</v>
      </c>
      <c r="Q387" s="19">
        <v>0</v>
      </c>
      <c r="R387" s="19">
        <v>0</v>
      </c>
      <c r="S387" s="19">
        <v>0</v>
      </c>
      <c r="T387" s="19">
        <v>0</v>
      </c>
      <c r="U387" s="19">
        <v>1</v>
      </c>
      <c r="V387" s="19">
        <v>0</v>
      </c>
      <c r="W387" s="19">
        <v>0</v>
      </c>
      <c r="X387" s="19">
        <v>0</v>
      </c>
      <c r="Y387" s="19">
        <v>29.1</v>
      </c>
      <c r="Z387" s="19">
        <f t="shared" si="45"/>
        <v>0</v>
      </c>
      <c r="AA387" s="19">
        <v>0</v>
      </c>
      <c r="AB387" s="19">
        <v>0</v>
      </c>
      <c r="AC387" s="19">
        <v>0</v>
      </c>
      <c r="AD387" s="19">
        <v>0</v>
      </c>
      <c r="AE387" s="19">
        <v>0</v>
      </c>
      <c r="AF387" s="19">
        <v>0</v>
      </c>
      <c r="AG387" s="19">
        <v>0</v>
      </c>
      <c r="AH387" s="19">
        <v>0</v>
      </c>
      <c r="AI387" s="19">
        <v>0</v>
      </c>
      <c r="AJ387" s="19">
        <v>0</v>
      </c>
      <c r="AK387" s="19">
        <v>0</v>
      </c>
      <c r="AL387" s="19">
        <v>0</v>
      </c>
      <c r="AM387" s="19">
        <v>137</v>
      </c>
      <c r="AN387" s="19">
        <v>142</v>
      </c>
      <c r="AO387" s="19">
        <f t="shared" si="47"/>
        <v>0</v>
      </c>
      <c r="AP387" s="19">
        <f t="shared" si="48"/>
        <v>0</v>
      </c>
      <c r="AQ387" s="19">
        <v>0</v>
      </c>
      <c r="AR387" s="34">
        <v>2</v>
      </c>
      <c r="AS387" s="19">
        <v>0</v>
      </c>
      <c r="AT387" s="19">
        <v>0</v>
      </c>
      <c r="AU387" s="19">
        <f t="shared" si="49"/>
        <v>2</v>
      </c>
      <c r="AV387" s="19">
        <v>1</v>
      </c>
      <c r="AW387" s="19">
        <v>0</v>
      </c>
      <c r="AX387" s="19">
        <v>0</v>
      </c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  <c r="NG387"/>
      <c r="NH387"/>
      <c r="NI387"/>
      <c r="NJ387"/>
      <c r="NK387"/>
      <c r="NL387"/>
      <c r="NM387"/>
      <c r="NN387"/>
      <c r="NO387"/>
      <c r="NP387"/>
      <c r="NQ387"/>
      <c r="NR387"/>
      <c r="NS387"/>
      <c r="NT387"/>
      <c r="NU387"/>
      <c r="NV387"/>
      <c r="NW387"/>
      <c r="NX387"/>
      <c r="NY387"/>
      <c r="NZ387"/>
      <c r="OA387"/>
      <c r="OB387"/>
      <c r="OC387"/>
      <c r="OD387"/>
      <c r="OE387"/>
      <c r="OF387"/>
      <c r="OG387"/>
      <c r="OH387"/>
      <c r="OI387"/>
      <c r="OJ387"/>
      <c r="OK387"/>
      <c r="OL387"/>
      <c r="OM387"/>
      <c r="ON387"/>
      <c r="OO387"/>
      <c r="OP387"/>
      <c r="OQ387"/>
      <c r="OR387"/>
      <c r="OS387"/>
      <c r="OT387"/>
      <c r="OU387"/>
      <c r="OV387"/>
      <c r="OW387"/>
      <c r="OX387"/>
      <c r="OY387"/>
      <c r="OZ387"/>
      <c r="PA387"/>
      <c r="PB387"/>
      <c r="PC387"/>
      <c r="PD387"/>
      <c r="PE387"/>
      <c r="PF387"/>
      <c r="PG387"/>
      <c r="PH387"/>
      <c r="PI387"/>
      <c r="PJ387"/>
      <c r="PK387"/>
      <c r="PL387"/>
      <c r="PM387"/>
      <c r="PN387"/>
      <c r="PO387"/>
      <c r="PP387"/>
      <c r="PQ387"/>
      <c r="PR387"/>
      <c r="PS387"/>
      <c r="PT387"/>
      <c r="PU387"/>
      <c r="PV387"/>
      <c r="PW387"/>
      <c r="PX387"/>
      <c r="PY387"/>
      <c r="PZ387"/>
      <c r="QA387"/>
      <c r="QB387"/>
      <c r="QC387"/>
      <c r="QD387"/>
      <c r="QE387"/>
      <c r="QF387"/>
      <c r="QG387"/>
      <c r="QH387"/>
      <c r="QI387"/>
      <c r="QJ387"/>
      <c r="QK387"/>
      <c r="QL387"/>
      <c r="QM387"/>
      <c r="QN387"/>
      <c r="QO387"/>
      <c r="QP387"/>
      <c r="QQ387"/>
      <c r="QR387"/>
      <c r="QS387"/>
      <c r="QT387"/>
      <c r="QU387"/>
      <c r="QV387"/>
      <c r="QW387"/>
      <c r="QX387"/>
      <c r="QY387"/>
      <c r="QZ387"/>
      <c r="RA387"/>
      <c r="RB387"/>
      <c r="RC387"/>
      <c r="RD387"/>
      <c r="RE387"/>
      <c r="RF387"/>
      <c r="RG387"/>
      <c r="RH387"/>
      <c r="RI387"/>
      <c r="RJ387"/>
      <c r="RK387"/>
      <c r="RL387"/>
      <c r="RM387"/>
      <c r="RN387"/>
      <c r="RO387"/>
      <c r="RP387"/>
      <c r="RQ387"/>
      <c r="RR387"/>
      <c r="RS387"/>
      <c r="RT387"/>
      <c r="RU387"/>
      <c r="RV387"/>
      <c r="RW387"/>
      <c r="RX387"/>
      <c r="RY387"/>
      <c r="RZ387"/>
      <c r="SA387"/>
      <c r="SB387"/>
      <c r="SC387"/>
      <c r="SD387"/>
      <c r="SE387"/>
      <c r="SF387"/>
      <c r="SG387"/>
      <c r="SH387"/>
      <c r="SI387"/>
      <c r="SJ387"/>
      <c r="SK387"/>
      <c r="SL387"/>
      <c r="SM387"/>
      <c r="SN387"/>
      <c r="SO387"/>
      <c r="SP387"/>
      <c r="SQ387"/>
      <c r="SR387"/>
      <c r="SS387"/>
      <c r="ST387"/>
      <c r="SU387"/>
      <c r="SV387"/>
      <c r="SW387"/>
      <c r="SX387"/>
      <c r="SY387"/>
      <c r="SZ387"/>
      <c r="TA387"/>
      <c r="TB387"/>
      <c r="TC387"/>
      <c r="TD387"/>
      <c r="TE387"/>
      <c r="TF387"/>
      <c r="TG387"/>
      <c r="TH387"/>
      <c r="TI387"/>
      <c r="TJ387"/>
      <c r="TK387"/>
      <c r="TL387"/>
      <c r="TM387"/>
      <c r="TN387"/>
      <c r="TO387"/>
      <c r="TP387"/>
      <c r="TQ387"/>
      <c r="TR387"/>
      <c r="TS387"/>
      <c r="TT387"/>
      <c r="TU387"/>
      <c r="TV387"/>
      <c r="TW387"/>
      <c r="TX387"/>
      <c r="TY387"/>
      <c r="TZ387"/>
      <c r="UA387"/>
      <c r="UB387"/>
      <c r="UC387"/>
      <c r="UD387"/>
      <c r="UE387"/>
      <c r="UF387"/>
      <c r="UG387"/>
      <c r="UH387"/>
      <c r="UI387"/>
      <c r="UJ387"/>
      <c r="UK387"/>
      <c r="UL387"/>
      <c r="UM387"/>
      <c r="UN387"/>
      <c r="UO387"/>
      <c r="UP387"/>
      <c r="UQ387"/>
      <c r="UR387"/>
      <c r="US387"/>
      <c r="UT387"/>
      <c r="UU387"/>
      <c r="UV387"/>
      <c r="UW387"/>
      <c r="UX387"/>
      <c r="UY387"/>
      <c r="UZ387"/>
      <c r="VA387"/>
      <c r="VB387"/>
      <c r="VC387"/>
      <c r="VD387"/>
      <c r="VE387"/>
      <c r="VF387"/>
      <c r="VG387"/>
      <c r="VH387"/>
      <c r="VI387"/>
      <c r="VJ387"/>
      <c r="VK387"/>
      <c r="VL387"/>
      <c r="VM387"/>
      <c r="VN387"/>
      <c r="VO387"/>
      <c r="VP387"/>
      <c r="VQ387"/>
      <c r="VR387"/>
      <c r="VS387"/>
      <c r="VT387"/>
      <c r="VU387"/>
      <c r="VV387"/>
      <c r="VW387"/>
      <c r="VX387"/>
      <c r="VY387"/>
      <c r="VZ387"/>
      <c r="WA387"/>
      <c r="WB387"/>
      <c r="WC387"/>
      <c r="WD387"/>
      <c r="WE387"/>
      <c r="WF387"/>
      <c r="WG387"/>
      <c r="WH387"/>
      <c r="WI387"/>
      <c r="WJ387"/>
      <c r="WK387"/>
      <c r="WL387"/>
      <c r="WM387"/>
      <c r="WN387"/>
      <c r="WO387"/>
      <c r="WP387"/>
      <c r="WQ387"/>
      <c r="WR387"/>
      <c r="WS387"/>
      <c r="WT387"/>
      <c r="WU387"/>
      <c r="WV387"/>
      <c r="WW387"/>
      <c r="WX387"/>
      <c r="WY387"/>
      <c r="WZ387"/>
      <c r="XA387"/>
      <c r="XB387"/>
      <c r="XC387"/>
      <c r="XD387"/>
      <c r="XE387"/>
      <c r="XF387"/>
      <c r="XG387"/>
      <c r="XH387"/>
      <c r="XI387"/>
      <c r="XJ387"/>
      <c r="XK387"/>
      <c r="XL387"/>
      <c r="XM387"/>
      <c r="XN387"/>
      <c r="XO387"/>
      <c r="XP387"/>
      <c r="XQ387"/>
      <c r="XR387"/>
      <c r="XS387"/>
      <c r="XT387"/>
      <c r="XU387"/>
      <c r="XV387"/>
      <c r="XW387"/>
      <c r="XX387"/>
      <c r="XY387"/>
      <c r="XZ387"/>
      <c r="YA387"/>
      <c r="YB387"/>
      <c r="YC387"/>
      <c r="YD387"/>
      <c r="YE387"/>
      <c r="YF387"/>
      <c r="YG387"/>
      <c r="YH387"/>
      <c r="YI387"/>
      <c r="YJ387"/>
      <c r="YK387"/>
      <c r="YL387"/>
      <c r="YM387"/>
      <c r="YN387"/>
      <c r="YO387"/>
      <c r="YP387"/>
      <c r="YQ387"/>
      <c r="YR387"/>
      <c r="YS387"/>
      <c r="YT387"/>
      <c r="YU387"/>
      <c r="YV387"/>
      <c r="YW387"/>
      <c r="YX387"/>
      <c r="YY387"/>
      <c r="YZ387"/>
      <c r="ZA387"/>
      <c r="ZB387"/>
      <c r="ZC387"/>
      <c r="ZD387"/>
      <c r="ZE387"/>
      <c r="ZF387"/>
      <c r="ZG387"/>
      <c r="ZH387"/>
      <c r="ZI387"/>
      <c r="ZJ387"/>
      <c r="ZK387"/>
      <c r="ZL387"/>
      <c r="ZM387"/>
      <c r="ZN387"/>
      <c r="ZO387"/>
      <c r="ZP387"/>
      <c r="ZQ387"/>
      <c r="ZR387"/>
      <c r="ZS387"/>
      <c r="ZT387"/>
      <c r="ZU387"/>
      <c r="ZV387"/>
      <c r="ZW387"/>
      <c r="ZX387"/>
      <c r="ZY387"/>
      <c r="ZZ387"/>
      <c r="AAA387"/>
      <c r="AAB387"/>
      <c r="AAC387"/>
      <c r="AAD387"/>
      <c r="AAE387"/>
      <c r="AAF387"/>
      <c r="AAG387"/>
      <c r="AAH387"/>
      <c r="AAI387"/>
      <c r="AAJ387"/>
      <c r="AAK387"/>
      <c r="AAL387"/>
      <c r="AAM387"/>
      <c r="AAN387"/>
      <c r="AAO387"/>
      <c r="AAP387"/>
      <c r="AAQ387"/>
      <c r="AAR387"/>
      <c r="AAS387"/>
      <c r="AAT387"/>
      <c r="AAU387"/>
      <c r="AAV387"/>
      <c r="AAW387"/>
      <c r="AAX387"/>
      <c r="AAY387"/>
      <c r="AAZ387"/>
      <c r="ABA387"/>
      <c r="ABB387"/>
      <c r="ABC387"/>
      <c r="ABD387"/>
      <c r="ABE387"/>
      <c r="ABF387"/>
      <c r="ABG387"/>
      <c r="ABH387"/>
      <c r="ABI387"/>
      <c r="ABJ387"/>
      <c r="ABK387"/>
      <c r="ABL387"/>
      <c r="ABM387"/>
      <c r="ABN387"/>
      <c r="ABO387"/>
      <c r="ABP387"/>
      <c r="ABQ387"/>
      <c r="ABR387"/>
      <c r="ABS387"/>
      <c r="ABT387"/>
      <c r="ABU387"/>
      <c r="ABV387"/>
      <c r="ABW387"/>
      <c r="ABX387"/>
      <c r="ABY387"/>
      <c r="ABZ387"/>
      <c r="ACA387"/>
      <c r="ACB387"/>
      <c r="ACC387"/>
      <c r="ACD387"/>
      <c r="ACE387"/>
      <c r="ACF387"/>
      <c r="ACG387"/>
      <c r="ACH387"/>
      <c r="ACI387"/>
      <c r="ACJ387"/>
      <c r="ACK387"/>
      <c r="ACL387"/>
      <c r="ACM387"/>
      <c r="ACN387"/>
      <c r="ACO387"/>
      <c r="ACP387"/>
      <c r="ACQ387"/>
      <c r="ACR387"/>
      <c r="ACS387"/>
      <c r="ACT387"/>
      <c r="ACU387"/>
      <c r="ACV387"/>
      <c r="ACW387"/>
      <c r="ACX387"/>
      <c r="ACY387"/>
      <c r="ACZ387"/>
      <c r="ADA387"/>
      <c r="ADB387"/>
      <c r="ADC387"/>
      <c r="ADD387"/>
      <c r="ADE387"/>
      <c r="ADF387"/>
      <c r="ADG387"/>
      <c r="ADH387"/>
      <c r="ADI387"/>
      <c r="ADJ387"/>
      <c r="ADK387"/>
      <c r="ADL387"/>
      <c r="ADM387"/>
      <c r="ADN387"/>
      <c r="ADO387"/>
      <c r="ADP387"/>
      <c r="ADQ387"/>
      <c r="ADR387"/>
      <c r="ADS387"/>
      <c r="ADT387"/>
      <c r="ADU387"/>
      <c r="ADV387"/>
      <c r="ADW387"/>
      <c r="ADX387"/>
      <c r="ADY387"/>
      <c r="ADZ387"/>
      <c r="AEA387"/>
      <c r="AEB387"/>
      <c r="AEC387"/>
      <c r="AED387"/>
      <c r="AEE387"/>
      <c r="AEF387"/>
      <c r="AEG387"/>
      <c r="AEH387"/>
      <c r="AEI387"/>
      <c r="AEJ387"/>
      <c r="AEK387"/>
      <c r="AEL387"/>
      <c r="AEM387"/>
      <c r="AEN387"/>
      <c r="AEO387"/>
      <c r="AEP387"/>
      <c r="AEQ387"/>
      <c r="AER387"/>
      <c r="AES387"/>
      <c r="AET387"/>
      <c r="AEU387"/>
      <c r="AEV387"/>
      <c r="AEW387"/>
      <c r="AEX387"/>
      <c r="AEY387"/>
      <c r="AEZ387"/>
      <c r="AFA387"/>
      <c r="AFB387"/>
      <c r="AFC387"/>
      <c r="AFD387"/>
      <c r="AFE387"/>
      <c r="AFF387"/>
      <c r="AFG387"/>
      <c r="AFH387"/>
      <c r="AFI387"/>
      <c r="AFJ387"/>
      <c r="AFK387"/>
      <c r="AFL387"/>
      <c r="AFM387"/>
      <c r="AFN387"/>
      <c r="AFO387"/>
      <c r="AFP387"/>
      <c r="AFQ387"/>
      <c r="AFR387"/>
      <c r="AFS387"/>
      <c r="AFT387"/>
      <c r="AFU387"/>
      <c r="AFV387"/>
      <c r="AFW387"/>
      <c r="AFX387"/>
      <c r="AFY387"/>
      <c r="AFZ387"/>
      <c r="AGA387"/>
      <c r="AGB387"/>
      <c r="AGC387"/>
      <c r="AGD387"/>
      <c r="AGE387"/>
      <c r="AGF387"/>
      <c r="AGG387"/>
      <c r="AGH387"/>
      <c r="AGI387"/>
      <c r="AGJ387"/>
      <c r="AGK387"/>
      <c r="AGL387"/>
      <c r="AGM387"/>
      <c r="AGN387"/>
      <c r="AGO387"/>
      <c r="AGP387"/>
      <c r="AGQ387"/>
      <c r="AGR387"/>
      <c r="AGS387"/>
      <c r="AGT387"/>
      <c r="AGU387"/>
      <c r="AGV387"/>
      <c r="AGW387"/>
      <c r="AGX387"/>
      <c r="AGY387"/>
      <c r="AGZ387"/>
      <c r="AHA387"/>
      <c r="AHB387"/>
      <c r="AHC387"/>
      <c r="AHD387"/>
      <c r="AHE387"/>
      <c r="AHF387"/>
      <c r="AHG387"/>
      <c r="AHH387"/>
      <c r="AHI387"/>
      <c r="AHJ387"/>
      <c r="AHK387"/>
      <c r="AHL387"/>
      <c r="AHM387"/>
      <c r="AHN387"/>
      <c r="AHO387"/>
      <c r="AHP387"/>
      <c r="AHQ387"/>
      <c r="AHR387"/>
      <c r="AHS387"/>
      <c r="AHT387"/>
      <c r="AHU387"/>
      <c r="AHV387"/>
      <c r="AHW387"/>
      <c r="AHX387"/>
      <c r="AHY387"/>
      <c r="AHZ387"/>
      <c r="AIA387"/>
      <c r="AIB387"/>
      <c r="AIC387"/>
      <c r="AID387"/>
      <c r="AIE387"/>
      <c r="AIF387"/>
      <c r="AIG387"/>
      <c r="AIH387"/>
      <c r="AII387"/>
      <c r="AIJ387"/>
      <c r="AIK387"/>
      <c r="AIL387"/>
      <c r="AIM387"/>
      <c r="AIN387"/>
      <c r="AIO387"/>
      <c r="AIP387"/>
      <c r="AIQ387"/>
      <c r="AIR387"/>
      <c r="AIS387"/>
      <c r="AIT387"/>
      <c r="AIU387"/>
      <c r="AIV387"/>
      <c r="AIW387"/>
      <c r="AIX387"/>
      <c r="AIY387"/>
      <c r="AIZ387"/>
      <c r="AJA387"/>
      <c r="AJB387"/>
      <c r="AJC387"/>
      <c r="AJD387"/>
      <c r="AJE387"/>
      <c r="AJF387"/>
      <c r="AJG387"/>
      <c r="AJH387"/>
      <c r="AJI387"/>
      <c r="AJJ387"/>
      <c r="AJK387"/>
      <c r="AJL387"/>
      <c r="AJM387"/>
      <c r="AJN387"/>
      <c r="AJO387"/>
      <c r="AJP387"/>
      <c r="AJQ387"/>
      <c r="AJR387"/>
      <c r="AJS387"/>
      <c r="AJT387"/>
      <c r="AJU387"/>
      <c r="AJV387"/>
      <c r="AJW387"/>
      <c r="AJX387"/>
      <c r="AJY387"/>
      <c r="AJZ387"/>
      <c r="AKA387"/>
      <c r="AKB387"/>
      <c r="AKC387"/>
      <c r="AKD387"/>
      <c r="AKE387"/>
      <c r="AKF387"/>
      <c r="AKG387"/>
      <c r="AKH387"/>
      <c r="AKI387"/>
      <c r="AKJ387"/>
      <c r="AKK387"/>
      <c r="AKL387"/>
      <c r="AKM387"/>
      <c r="AKN387"/>
      <c r="AKO387"/>
      <c r="AKP387"/>
      <c r="AKQ387"/>
      <c r="AKR387"/>
      <c r="AKS387"/>
      <c r="AKT387"/>
      <c r="AKU387"/>
      <c r="AKV387"/>
      <c r="AKW387"/>
      <c r="AKX387"/>
      <c r="AKY387"/>
      <c r="AKZ387"/>
      <c r="ALA387"/>
      <c r="ALB387"/>
      <c r="ALC387"/>
      <c r="ALD387"/>
      <c r="ALE387"/>
      <c r="ALF387"/>
      <c r="ALG387"/>
      <c r="ALH387"/>
      <c r="ALI387"/>
      <c r="ALJ387"/>
      <c r="ALK387"/>
      <c r="ALL387"/>
      <c r="ALM387"/>
      <c r="ALN387"/>
      <c r="ALO387"/>
      <c r="ALP387"/>
      <c r="ALQ387"/>
      <c r="ALR387"/>
      <c r="ALS387"/>
      <c r="ALT387"/>
      <c r="ALU387"/>
      <c r="ALV387"/>
      <c r="ALW387"/>
      <c r="ALX387"/>
      <c r="ALY387"/>
      <c r="ALZ387"/>
      <c r="AMA387"/>
      <c r="AMB387"/>
      <c r="AMC387"/>
      <c r="AMD387"/>
      <c r="AME387"/>
      <c r="AMF387"/>
      <c r="AMG387"/>
      <c r="AMH387"/>
      <c r="AMI387"/>
      <c r="AMJ387"/>
    </row>
    <row r="388" spans="1:1024">
      <c r="A388" s="19" t="s">
        <v>56</v>
      </c>
      <c r="B388" s="15">
        <v>0</v>
      </c>
      <c r="C388" s="29">
        <v>33872</v>
      </c>
      <c r="D388" s="29">
        <v>42716</v>
      </c>
      <c r="E388" s="29">
        <v>42718</v>
      </c>
      <c r="F388" s="19">
        <f t="shared" si="46"/>
        <v>2</v>
      </c>
      <c r="G388" s="19" t="str">
        <f t="shared" si="44"/>
        <v>24years, 2months</v>
      </c>
      <c r="H388" s="19" t="s">
        <v>51</v>
      </c>
      <c r="I388" s="19" t="s">
        <v>52</v>
      </c>
      <c r="J388" s="19">
        <v>0</v>
      </c>
      <c r="K388" s="19">
        <v>0</v>
      </c>
      <c r="L388" s="19">
        <v>0</v>
      </c>
      <c r="M388" s="19">
        <v>0</v>
      </c>
      <c r="N388" s="19">
        <v>0</v>
      </c>
      <c r="O388" s="19">
        <v>0</v>
      </c>
      <c r="P388" s="19">
        <v>0</v>
      </c>
      <c r="Q388" s="19">
        <v>0</v>
      </c>
      <c r="R388" s="19">
        <v>0</v>
      </c>
      <c r="S388" s="19">
        <v>0</v>
      </c>
      <c r="T388" s="19">
        <v>0</v>
      </c>
      <c r="U388" s="19">
        <v>0</v>
      </c>
      <c r="V388" s="19">
        <v>0</v>
      </c>
      <c r="W388" s="19">
        <v>1</v>
      </c>
      <c r="X388" s="19">
        <v>0</v>
      </c>
      <c r="Y388" s="19">
        <v>29</v>
      </c>
      <c r="Z388" s="19">
        <f t="shared" si="45"/>
        <v>0</v>
      </c>
      <c r="AA388" s="19">
        <v>1</v>
      </c>
      <c r="AB388" s="19">
        <v>0</v>
      </c>
      <c r="AC388" s="19">
        <v>0</v>
      </c>
      <c r="AD388" s="19">
        <v>0</v>
      </c>
      <c r="AE388" s="19">
        <v>0</v>
      </c>
      <c r="AF388" s="19">
        <v>0</v>
      </c>
      <c r="AG388" s="19">
        <v>0</v>
      </c>
      <c r="AH388" s="19">
        <v>0</v>
      </c>
      <c r="AI388" s="19">
        <v>0</v>
      </c>
      <c r="AJ388" s="19">
        <v>0</v>
      </c>
      <c r="AK388" s="19">
        <v>0</v>
      </c>
      <c r="AL388" s="19">
        <v>0</v>
      </c>
      <c r="AM388" s="19">
        <v>141</v>
      </c>
      <c r="AN388" s="19">
        <v>144</v>
      </c>
      <c r="AO388" s="19">
        <f t="shared" si="47"/>
        <v>0</v>
      </c>
      <c r="AP388" s="19">
        <f t="shared" si="48"/>
        <v>0</v>
      </c>
      <c r="AQ388" s="19">
        <v>0</v>
      </c>
      <c r="AR388" s="34">
        <v>2</v>
      </c>
      <c r="AS388" s="19">
        <v>0</v>
      </c>
      <c r="AT388" s="19">
        <v>0</v>
      </c>
      <c r="AU388" s="19">
        <f t="shared" si="49"/>
        <v>2</v>
      </c>
      <c r="AV388" s="19">
        <v>1</v>
      </c>
      <c r="AW388" s="19">
        <v>0</v>
      </c>
      <c r="AX388" s="19">
        <v>0</v>
      </c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  <c r="NG388"/>
      <c r="NH388"/>
      <c r="NI388"/>
      <c r="NJ388"/>
      <c r="NK388"/>
      <c r="NL388"/>
      <c r="NM388"/>
      <c r="NN388"/>
      <c r="NO388"/>
      <c r="NP388"/>
      <c r="NQ388"/>
      <c r="NR388"/>
      <c r="NS388"/>
      <c r="NT388"/>
      <c r="NU388"/>
      <c r="NV388"/>
      <c r="NW388"/>
      <c r="NX388"/>
      <c r="NY388"/>
      <c r="NZ388"/>
      <c r="OA388"/>
      <c r="OB388"/>
      <c r="OC388"/>
      <c r="OD388"/>
      <c r="OE388"/>
      <c r="OF388"/>
      <c r="OG388"/>
      <c r="OH388"/>
      <c r="OI388"/>
      <c r="OJ388"/>
      <c r="OK388"/>
      <c r="OL388"/>
      <c r="OM388"/>
      <c r="ON388"/>
      <c r="OO388"/>
      <c r="OP388"/>
      <c r="OQ388"/>
      <c r="OR388"/>
      <c r="OS388"/>
      <c r="OT388"/>
      <c r="OU388"/>
      <c r="OV388"/>
      <c r="OW388"/>
      <c r="OX388"/>
      <c r="OY388"/>
      <c r="OZ388"/>
      <c r="PA388"/>
      <c r="PB388"/>
      <c r="PC388"/>
      <c r="PD388"/>
      <c r="PE388"/>
      <c r="PF388"/>
      <c r="PG388"/>
      <c r="PH388"/>
      <c r="PI388"/>
      <c r="PJ388"/>
      <c r="PK388"/>
      <c r="PL388"/>
      <c r="PM388"/>
      <c r="PN388"/>
      <c r="PO388"/>
      <c r="PP388"/>
      <c r="PQ388"/>
      <c r="PR388"/>
      <c r="PS388"/>
      <c r="PT388"/>
      <c r="PU388"/>
      <c r="PV388"/>
      <c r="PW388"/>
      <c r="PX388"/>
      <c r="PY388"/>
      <c r="PZ388"/>
      <c r="QA388"/>
      <c r="QB388"/>
      <c r="QC388"/>
      <c r="QD388"/>
      <c r="QE388"/>
      <c r="QF388"/>
      <c r="QG388"/>
      <c r="QH388"/>
      <c r="QI388"/>
      <c r="QJ388"/>
      <c r="QK388"/>
      <c r="QL388"/>
      <c r="QM388"/>
      <c r="QN388"/>
      <c r="QO388"/>
      <c r="QP388"/>
      <c r="QQ388"/>
      <c r="QR388"/>
      <c r="QS388"/>
      <c r="QT388"/>
      <c r="QU388"/>
      <c r="QV388"/>
      <c r="QW388"/>
      <c r="QX388"/>
      <c r="QY388"/>
      <c r="QZ388"/>
      <c r="RA388"/>
      <c r="RB388"/>
      <c r="RC388"/>
      <c r="RD388"/>
      <c r="RE388"/>
      <c r="RF388"/>
      <c r="RG388"/>
      <c r="RH388"/>
      <c r="RI388"/>
      <c r="RJ388"/>
      <c r="RK388"/>
      <c r="RL388"/>
      <c r="RM388"/>
      <c r="RN388"/>
      <c r="RO388"/>
      <c r="RP388"/>
      <c r="RQ388"/>
      <c r="RR388"/>
      <c r="RS388"/>
      <c r="RT388"/>
      <c r="RU388"/>
      <c r="RV388"/>
      <c r="RW388"/>
      <c r="RX388"/>
      <c r="RY388"/>
      <c r="RZ388"/>
      <c r="SA388"/>
      <c r="SB388"/>
      <c r="SC388"/>
      <c r="SD388"/>
      <c r="SE388"/>
      <c r="SF388"/>
      <c r="SG388"/>
      <c r="SH388"/>
      <c r="SI388"/>
      <c r="SJ388"/>
      <c r="SK388"/>
      <c r="SL388"/>
      <c r="SM388"/>
      <c r="SN388"/>
      <c r="SO388"/>
      <c r="SP388"/>
      <c r="SQ388"/>
      <c r="SR388"/>
      <c r="SS388"/>
      <c r="ST388"/>
      <c r="SU388"/>
      <c r="SV388"/>
      <c r="SW388"/>
      <c r="SX388"/>
      <c r="SY388"/>
      <c r="SZ388"/>
      <c r="TA388"/>
      <c r="TB388"/>
      <c r="TC388"/>
      <c r="TD388"/>
      <c r="TE388"/>
      <c r="TF388"/>
      <c r="TG388"/>
      <c r="TH388"/>
      <c r="TI388"/>
      <c r="TJ388"/>
      <c r="TK388"/>
      <c r="TL388"/>
      <c r="TM388"/>
      <c r="TN388"/>
      <c r="TO388"/>
      <c r="TP388"/>
      <c r="TQ388"/>
      <c r="TR388"/>
      <c r="TS388"/>
      <c r="TT388"/>
      <c r="TU388"/>
      <c r="TV388"/>
      <c r="TW388"/>
      <c r="TX388"/>
      <c r="TY388"/>
      <c r="TZ388"/>
      <c r="UA388"/>
      <c r="UB388"/>
      <c r="UC388"/>
      <c r="UD388"/>
      <c r="UE388"/>
      <c r="UF388"/>
      <c r="UG388"/>
      <c r="UH388"/>
      <c r="UI388"/>
      <c r="UJ388"/>
      <c r="UK388"/>
      <c r="UL388"/>
      <c r="UM388"/>
      <c r="UN388"/>
      <c r="UO388"/>
      <c r="UP388"/>
      <c r="UQ388"/>
      <c r="UR388"/>
      <c r="US388"/>
      <c r="UT388"/>
      <c r="UU388"/>
      <c r="UV388"/>
      <c r="UW388"/>
      <c r="UX388"/>
      <c r="UY388"/>
      <c r="UZ388"/>
      <c r="VA388"/>
      <c r="VB388"/>
      <c r="VC388"/>
      <c r="VD388"/>
      <c r="VE388"/>
      <c r="VF388"/>
      <c r="VG388"/>
      <c r="VH388"/>
      <c r="VI388"/>
      <c r="VJ388"/>
      <c r="VK388"/>
      <c r="VL388"/>
      <c r="VM388"/>
      <c r="VN388"/>
      <c r="VO388"/>
      <c r="VP388"/>
      <c r="VQ388"/>
      <c r="VR388"/>
      <c r="VS388"/>
      <c r="VT388"/>
      <c r="VU388"/>
      <c r="VV388"/>
      <c r="VW388"/>
      <c r="VX388"/>
      <c r="VY388"/>
      <c r="VZ388"/>
      <c r="WA388"/>
      <c r="WB388"/>
      <c r="WC388"/>
      <c r="WD388"/>
      <c r="WE388"/>
      <c r="WF388"/>
      <c r="WG388"/>
      <c r="WH388"/>
      <c r="WI388"/>
      <c r="WJ388"/>
      <c r="WK388"/>
      <c r="WL388"/>
      <c r="WM388"/>
      <c r="WN388"/>
      <c r="WO388"/>
      <c r="WP388"/>
      <c r="WQ388"/>
      <c r="WR388"/>
      <c r="WS388"/>
      <c r="WT388"/>
      <c r="WU388"/>
      <c r="WV388"/>
      <c r="WW388"/>
      <c r="WX388"/>
      <c r="WY388"/>
      <c r="WZ388"/>
      <c r="XA388"/>
      <c r="XB388"/>
      <c r="XC388"/>
      <c r="XD388"/>
      <c r="XE388"/>
      <c r="XF388"/>
      <c r="XG388"/>
      <c r="XH388"/>
      <c r="XI388"/>
      <c r="XJ388"/>
      <c r="XK388"/>
      <c r="XL388"/>
      <c r="XM388"/>
      <c r="XN388"/>
      <c r="XO388"/>
      <c r="XP388"/>
      <c r="XQ388"/>
      <c r="XR388"/>
      <c r="XS388"/>
      <c r="XT388"/>
      <c r="XU388"/>
      <c r="XV388"/>
      <c r="XW388"/>
      <c r="XX388"/>
      <c r="XY388"/>
      <c r="XZ388"/>
      <c r="YA388"/>
      <c r="YB388"/>
      <c r="YC388"/>
      <c r="YD388"/>
      <c r="YE388"/>
      <c r="YF388"/>
      <c r="YG388"/>
      <c r="YH388"/>
      <c r="YI388"/>
      <c r="YJ388"/>
      <c r="YK388"/>
      <c r="YL388"/>
      <c r="YM388"/>
      <c r="YN388"/>
      <c r="YO388"/>
      <c r="YP388"/>
      <c r="YQ388"/>
      <c r="YR388"/>
      <c r="YS388"/>
      <c r="YT388"/>
      <c r="YU388"/>
      <c r="YV388"/>
      <c r="YW388"/>
      <c r="YX388"/>
      <c r="YY388"/>
      <c r="YZ388"/>
      <c r="ZA388"/>
      <c r="ZB388"/>
      <c r="ZC388"/>
      <c r="ZD388"/>
      <c r="ZE388"/>
      <c r="ZF388"/>
      <c r="ZG388"/>
      <c r="ZH388"/>
      <c r="ZI388"/>
      <c r="ZJ388"/>
      <c r="ZK388"/>
      <c r="ZL388"/>
      <c r="ZM388"/>
      <c r="ZN388"/>
      <c r="ZO388"/>
      <c r="ZP388"/>
      <c r="ZQ388"/>
      <c r="ZR388"/>
      <c r="ZS388"/>
      <c r="ZT388"/>
      <c r="ZU388"/>
      <c r="ZV388"/>
      <c r="ZW388"/>
      <c r="ZX388"/>
      <c r="ZY388"/>
      <c r="ZZ388"/>
      <c r="AAA388"/>
      <c r="AAB388"/>
      <c r="AAC388"/>
      <c r="AAD388"/>
      <c r="AAE388"/>
      <c r="AAF388"/>
      <c r="AAG388"/>
      <c r="AAH388"/>
      <c r="AAI388"/>
      <c r="AAJ388"/>
      <c r="AAK388"/>
      <c r="AAL388"/>
      <c r="AAM388"/>
      <c r="AAN388"/>
      <c r="AAO388"/>
      <c r="AAP388"/>
      <c r="AAQ388"/>
      <c r="AAR388"/>
      <c r="AAS388"/>
      <c r="AAT388"/>
      <c r="AAU388"/>
      <c r="AAV388"/>
      <c r="AAW388"/>
      <c r="AAX388"/>
      <c r="AAY388"/>
      <c r="AAZ388"/>
      <c r="ABA388"/>
      <c r="ABB388"/>
      <c r="ABC388"/>
      <c r="ABD388"/>
      <c r="ABE388"/>
      <c r="ABF388"/>
      <c r="ABG388"/>
      <c r="ABH388"/>
      <c r="ABI388"/>
      <c r="ABJ388"/>
      <c r="ABK388"/>
      <c r="ABL388"/>
      <c r="ABM388"/>
      <c r="ABN388"/>
      <c r="ABO388"/>
      <c r="ABP388"/>
      <c r="ABQ388"/>
      <c r="ABR388"/>
      <c r="ABS388"/>
      <c r="ABT388"/>
      <c r="ABU388"/>
      <c r="ABV388"/>
      <c r="ABW388"/>
      <c r="ABX388"/>
      <c r="ABY388"/>
      <c r="ABZ388"/>
      <c r="ACA388"/>
      <c r="ACB388"/>
      <c r="ACC388"/>
      <c r="ACD388"/>
      <c r="ACE388"/>
      <c r="ACF388"/>
      <c r="ACG388"/>
      <c r="ACH388"/>
      <c r="ACI388"/>
      <c r="ACJ388"/>
      <c r="ACK388"/>
      <c r="ACL388"/>
      <c r="ACM388"/>
      <c r="ACN388"/>
      <c r="ACO388"/>
      <c r="ACP388"/>
      <c r="ACQ388"/>
      <c r="ACR388"/>
      <c r="ACS388"/>
      <c r="ACT388"/>
      <c r="ACU388"/>
      <c r="ACV388"/>
      <c r="ACW388"/>
      <c r="ACX388"/>
      <c r="ACY388"/>
      <c r="ACZ388"/>
      <c r="ADA388"/>
      <c r="ADB388"/>
      <c r="ADC388"/>
      <c r="ADD388"/>
      <c r="ADE388"/>
      <c r="ADF388"/>
      <c r="ADG388"/>
      <c r="ADH388"/>
      <c r="ADI388"/>
      <c r="ADJ388"/>
      <c r="ADK388"/>
      <c r="ADL388"/>
      <c r="ADM388"/>
      <c r="ADN388"/>
      <c r="ADO388"/>
      <c r="ADP388"/>
      <c r="ADQ388"/>
      <c r="ADR388"/>
      <c r="ADS388"/>
      <c r="ADT388"/>
      <c r="ADU388"/>
      <c r="ADV388"/>
      <c r="ADW388"/>
      <c r="ADX388"/>
      <c r="ADY388"/>
      <c r="ADZ388"/>
      <c r="AEA388"/>
      <c r="AEB388"/>
      <c r="AEC388"/>
      <c r="AED388"/>
      <c r="AEE388"/>
      <c r="AEF388"/>
      <c r="AEG388"/>
      <c r="AEH388"/>
      <c r="AEI388"/>
      <c r="AEJ388"/>
      <c r="AEK388"/>
      <c r="AEL388"/>
      <c r="AEM388"/>
      <c r="AEN388"/>
      <c r="AEO388"/>
      <c r="AEP388"/>
      <c r="AEQ388"/>
      <c r="AER388"/>
      <c r="AES388"/>
      <c r="AET388"/>
      <c r="AEU388"/>
      <c r="AEV388"/>
      <c r="AEW388"/>
      <c r="AEX388"/>
      <c r="AEY388"/>
      <c r="AEZ388"/>
      <c r="AFA388"/>
      <c r="AFB388"/>
      <c r="AFC388"/>
      <c r="AFD388"/>
      <c r="AFE388"/>
      <c r="AFF388"/>
      <c r="AFG388"/>
      <c r="AFH388"/>
      <c r="AFI388"/>
      <c r="AFJ388"/>
      <c r="AFK388"/>
      <c r="AFL388"/>
      <c r="AFM388"/>
      <c r="AFN388"/>
      <c r="AFO388"/>
      <c r="AFP388"/>
      <c r="AFQ388"/>
      <c r="AFR388"/>
      <c r="AFS388"/>
      <c r="AFT388"/>
      <c r="AFU388"/>
      <c r="AFV388"/>
      <c r="AFW388"/>
      <c r="AFX388"/>
      <c r="AFY388"/>
      <c r="AFZ388"/>
      <c r="AGA388"/>
      <c r="AGB388"/>
      <c r="AGC388"/>
      <c r="AGD388"/>
      <c r="AGE388"/>
      <c r="AGF388"/>
      <c r="AGG388"/>
      <c r="AGH388"/>
      <c r="AGI388"/>
      <c r="AGJ388"/>
      <c r="AGK388"/>
      <c r="AGL388"/>
      <c r="AGM388"/>
      <c r="AGN388"/>
      <c r="AGO388"/>
      <c r="AGP388"/>
      <c r="AGQ388"/>
      <c r="AGR388"/>
      <c r="AGS388"/>
      <c r="AGT388"/>
      <c r="AGU388"/>
      <c r="AGV388"/>
      <c r="AGW388"/>
      <c r="AGX388"/>
      <c r="AGY388"/>
      <c r="AGZ388"/>
      <c r="AHA388"/>
      <c r="AHB388"/>
      <c r="AHC388"/>
      <c r="AHD388"/>
      <c r="AHE388"/>
      <c r="AHF388"/>
      <c r="AHG388"/>
      <c r="AHH388"/>
      <c r="AHI388"/>
      <c r="AHJ388"/>
      <c r="AHK388"/>
      <c r="AHL388"/>
      <c r="AHM388"/>
      <c r="AHN388"/>
      <c r="AHO388"/>
      <c r="AHP388"/>
      <c r="AHQ388"/>
      <c r="AHR388"/>
      <c r="AHS388"/>
      <c r="AHT388"/>
      <c r="AHU388"/>
      <c r="AHV388"/>
      <c r="AHW388"/>
      <c r="AHX388"/>
      <c r="AHY388"/>
      <c r="AHZ388"/>
      <c r="AIA388"/>
      <c r="AIB388"/>
      <c r="AIC388"/>
      <c r="AID388"/>
      <c r="AIE388"/>
      <c r="AIF388"/>
      <c r="AIG388"/>
      <c r="AIH388"/>
      <c r="AII388"/>
      <c r="AIJ388"/>
      <c r="AIK388"/>
      <c r="AIL388"/>
      <c r="AIM388"/>
      <c r="AIN388"/>
      <c r="AIO388"/>
      <c r="AIP388"/>
      <c r="AIQ388"/>
      <c r="AIR388"/>
      <c r="AIS388"/>
      <c r="AIT388"/>
      <c r="AIU388"/>
      <c r="AIV388"/>
      <c r="AIW388"/>
      <c r="AIX388"/>
      <c r="AIY388"/>
      <c r="AIZ388"/>
      <c r="AJA388"/>
      <c r="AJB388"/>
      <c r="AJC388"/>
      <c r="AJD388"/>
      <c r="AJE388"/>
      <c r="AJF388"/>
      <c r="AJG388"/>
      <c r="AJH388"/>
      <c r="AJI388"/>
      <c r="AJJ388"/>
      <c r="AJK388"/>
      <c r="AJL388"/>
      <c r="AJM388"/>
      <c r="AJN388"/>
      <c r="AJO388"/>
      <c r="AJP388"/>
      <c r="AJQ388"/>
      <c r="AJR388"/>
      <c r="AJS388"/>
      <c r="AJT388"/>
      <c r="AJU388"/>
      <c r="AJV388"/>
      <c r="AJW388"/>
      <c r="AJX388"/>
      <c r="AJY388"/>
      <c r="AJZ388"/>
      <c r="AKA388"/>
      <c r="AKB388"/>
      <c r="AKC388"/>
      <c r="AKD388"/>
      <c r="AKE388"/>
      <c r="AKF388"/>
      <c r="AKG388"/>
      <c r="AKH388"/>
      <c r="AKI388"/>
      <c r="AKJ388"/>
      <c r="AKK388"/>
      <c r="AKL388"/>
      <c r="AKM388"/>
      <c r="AKN388"/>
      <c r="AKO388"/>
      <c r="AKP388"/>
      <c r="AKQ388"/>
      <c r="AKR388"/>
      <c r="AKS388"/>
      <c r="AKT388"/>
      <c r="AKU388"/>
      <c r="AKV388"/>
      <c r="AKW388"/>
      <c r="AKX388"/>
      <c r="AKY388"/>
      <c r="AKZ388"/>
      <c r="ALA388"/>
      <c r="ALB388"/>
      <c r="ALC388"/>
      <c r="ALD388"/>
      <c r="ALE388"/>
      <c r="ALF388"/>
      <c r="ALG388"/>
      <c r="ALH388"/>
      <c r="ALI388"/>
      <c r="ALJ388"/>
      <c r="ALK388"/>
      <c r="ALL388"/>
      <c r="ALM388"/>
      <c r="ALN388"/>
      <c r="ALO388"/>
      <c r="ALP388"/>
      <c r="ALQ388"/>
      <c r="ALR388"/>
      <c r="ALS388"/>
      <c r="ALT388"/>
      <c r="ALU388"/>
      <c r="ALV388"/>
      <c r="ALW388"/>
      <c r="ALX388"/>
      <c r="ALY388"/>
      <c r="ALZ388"/>
      <c r="AMA388"/>
      <c r="AMB388"/>
      <c r="AMC388"/>
      <c r="AMD388"/>
      <c r="AME388"/>
      <c r="AMF388"/>
      <c r="AMG388"/>
      <c r="AMH388"/>
      <c r="AMI388"/>
      <c r="AMJ388"/>
    </row>
    <row r="389" spans="1:1024">
      <c r="A389" s="19" t="s">
        <v>50</v>
      </c>
      <c r="B389" s="15">
        <v>1</v>
      </c>
      <c r="C389" s="29">
        <v>19903</v>
      </c>
      <c r="D389" s="29">
        <v>42676</v>
      </c>
      <c r="E389" s="29">
        <v>42678</v>
      </c>
      <c r="F389" s="19">
        <f t="shared" si="46"/>
        <v>2</v>
      </c>
      <c r="G389" s="19" t="str">
        <f t="shared" si="44"/>
        <v>62years, 4months</v>
      </c>
      <c r="H389" s="19" t="s">
        <v>51</v>
      </c>
      <c r="I389" s="19" t="s">
        <v>52</v>
      </c>
      <c r="J389" s="19">
        <v>0</v>
      </c>
      <c r="K389" s="19">
        <v>0</v>
      </c>
      <c r="L389" s="19">
        <v>0</v>
      </c>
      <c r="M389" s="19">
        <v>0</v>
      </c>
      <c r="N389" s="19">
        <v>0</v>
      </c>
      <c r="O389" s="19">
        <v>0</v>
      </c>
      <c r="P389" s="19">
        <v>0</v>
      </c>
      <c r="Q389" s="19">
        <v>0</v>
      </c>
      <c r="R389" s="19">
        <v>1</v>
      </c>
      <c r="S389" s="19">
        <v>0</v>
      </c>
      <c r="T389" s="19">
        <v>0</v>
      </c>
      <c r="U389" s="19">
        <v>1</v>
      </c>
      <c r="V389" s="19">
        <v>0</v>
      </c>
      <c r="W389" s="19">
        <v>0</v>
      </c>
      <c r="X389" s="19">
        <v>0</v>
      </c>
      <c r="Y389" s="19">
        <v>34.76</v>
      </c>
      <c r="Z389" s="19">
        <f t="shared" si="45"/>
        <v>1</v>
      </c>
      <c r="AA389" s="19">
        <v>0</v>
      </c>
      <c r="AB389" s="19">
        <v>0</v>
      </c>
      <c r="AC389" s="19">
        <v>0</v>
      </c>
      <c r="AD389" s="19">
        <v>0</v>
      </c>
      <c r="AE389" s="19">
        <v>0</v>
      </c>
      <c r="AF389" s="19">
        <v>0</v>
      </c>
      <c r="AG389" s="19">
        <v>0</v>
      </c>
      <c r="AH389" s="19">
        <v>0</v>
      </c>
      <c r="AI389" s="19">
        <v>0</v>
      </c>
      <c r="AJ389" s="19">
        <v>0</v>
      </c>
      <c r="AK389" s="19">
        <v>0</v>
      </c>
      <c r="AL389" s="19">
        <v>0</v>
      </c>
      <c r="AM389" s="19">
        <v>138</v>
      </c>
      <c r="AN389" s="19">
        <v>139</v>
      </c>
      <c r="AO389" s="19">
        <f t="shared" si="47"/>
        <v>0</v>
      </c>
      <c r="AP389" s="19">
        <f t="shared" si="48"/>
        <v>0</v>
      </c>
      <c r="AQ389" s="19">
        <v>0</v>
      </c>
      <c r="AR389" s="34">
        <v>2</v>
      </c>
      <c r="AS389" s="19">
        <v>0</v>
      </c>
      <c r="AT389" s="19">
        <v>0</v>
      </c>
      <c r="AU389" s="19">
        <f t="shared" si="49"/>
        <v>2</v>
      </c>
      <c r="AV389" s="19">
        <v>0</v>
      </c>
      <c r="AW389" s="19">
        <v>0</v>
      </c>
      <c r="AX389" s="19">
        <v>0</v>
      </c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/>
      <c r="MZ389"/>
      <c r="NA389"/>
      <c r="NB389"/>
      <c r="NC389"/>
      <c r="ND389"/>
      <c r="NE389"/>
      <c r="NF389"/>
      <c r="NG389"/>
      <c r="NH389"/>
      <c r="NI389"/>
      <c r="NJ389"/>
      <c r="NK389"/>
      <c r="NL389"/>
      <c r="NM389"/>
      <c r="NN389"/>
      <c r="NO389"/>
      <c r="NP389"/>
      <c r="NQ389"/>
      <c r="NR389"/>
      <c r="NS389"/>
      <c r="NT389"/>
      <c r="NU389"/>
      <c r="NV389"/>
      <c r="NW389"/>
      <c r="NX389"/>
      <c r="NY389"/>
      <c r="NZ389"/>
      <c r="OA389"/>
      <c r="OB389"/>
      <c r="OC389"/>
      <c r="OD389"/>
      <c r="OE389"/>
      <c r="OF389"/>
      <c r="OG389"/>
      <c r="OH389"/>
      <c r="OI389"/>
      <c r="OJ389"/>
      <c r="OK389"/>
      <c r="OL389"/>
      <c r="OM389"/>
      <c r="ON389"/>
      <c r="OO389"/>
      <c r="OP389"/>
      <c r="OQ389"/>
      <c r="OR389"/>
      <c r="OS389"/>
      <c r="OT389"/>
      <c r="OU389"/>
      <c r="OV389"/>
      <c r="OW389"/>
      <c r="OX389"/>
      <c r="OY389"/>
      <c r="OZ389"/>
      <c r="PA389"/>
      <c r="PB389"/>
      <c r="PC389"/>
      <c r="PD389"/>
      <c r="PE389"/>
      <c r="PF389"/>
      <c r="PG389"/>
      <c r="PH389"/>
      <c r="PI389"/>
      <c r="PJ389"/>
      <c r="PK389"/>
      <c r="PL389"/>
      <c r="PM389"/>
      <c r="PN389"/>
      <c r="PO389"/>
      <c r="PP389"/>
      <c r="PQ389"/>
      <c r="PR389"/>
      <c r="PS389"/>
      <c r="PT389"/>
      <c r="PU389"/>
      <c r="PV389"/>
      <c r="PW389"/>
      <c r="PX389"/>
      <c r="PY389"/>
      <c r="PZ389"/>
      <c r="QA389"/>
      <c r="QB389"/>
      <c r="QC389"/>
      <c r="QD389"/>
      <c r="QE389"/>
      <c r="QF389"/>
      <c r="QG389"/>
      <c r="QH389"/>
      <c r="QI389"/>
      <c r="QJ389"/>
      <c r="QK389"/>
      <c r="QL389"/>
      <c r="QM389"/>
      <c r="QN389"/>
      <c r="QO389"/>
      <c r="QP389"/>
      <c r="QQ389"/>
      <c r="QR389"/>
      <c r="QS389"/>
      <c r="QT389"/>
      <c r="QU389"/>
      <c r="QV389"/>
      <c r="QW389"/>
      <c r="QX389"/>
      <c r="QY389"/>
      <c r="QZ389"/>
      <c r="RA389"/>
      <c r="RB389"/>
      <c r="RC389"/>
      <c r="RD389"/>
      <c r="RE389"/>
      <c r="RF389"/>
      <c r="RG389"/>
      <c r="RH389"/>
      <c r="RI389"/>
      <c r="RJ389"/>
      <c r="RK389"/>
      <c r="RL389"/>
      <c r="RM389"/>
      <c r="RN389"/>
      <c r="RO389"/>
      <c r="RP389"/>
      <c r="RQ389"/>
      <c r="RR389"/>
      <c r="RS389"/>
      <c r="RT389"/>
      <c r="RU389"/>
      <c r="RV389"/>
      <c r="RW389"/>
      <c r="RX389"/>
      <c r="RY389"/>
      <c r="RZ389"/>
      <c r="SA389"/>
      <c r="SB389"/>
      <c r="SC389"/>
      <c r="SD389"/>
      <c r="SE389"/>
      <c r="SF389"/>
      <c r="SG389"/>
      <c r="SH389"/>
      <c r="SI389"/>
      <c r="SJ389"/>
      <c r="SK389"/>
      <c r="SL389"/>
      <c r="SM389"/>
      <c r="SN389"/>
      <c r="SO389"/>
      <c r="SP389"/>
      <c r="SQ389"/>
      <c r="SR389"/>
      <c r="SS389"/>
      <c r="ST389"/>
      <c r="SU389"/>
      <c r="SV389"/>
      <c r="SW389"/>
      <c r="SX389"/>
      <c r="SY389"/>
      <c r="SZ389"/>
      <c r="TA389"/>
      <c r="TB389"/>
      <c r="TC389"/>
      <c r="TD389"/>
      <c r="TE389"/>
      <c r="TF389"/>
      <c r="TG389"/>
      <c r="TH389"/>
      <c r="TI389"/>
      <c r="TJ389"/>
      <c r="TK389"/>
      <c r="TL389"/>
      <c r="TM389"/>
      <c r="TN389"/>
      <c r="TO389"/>
      <c r="TP389"/>
      <c r="TQ389"/>
      <c r="TR389"/>
      <c r="TS389"/>
      <c r="TT389"/>
      <c r="TU389"/>
      <c r="TV389"/>
      <c r="TW389"/>
      <c r="TX389"/>
      <c r="TY389"/>
      <c r="TZ389"/>
      <c r="UA389"/>
      <c r="UB389"/>
      <c r="UC389"/>
      <c r="UD389"/>
      <c r="UE389"/>
      <c r="UF389"/>
      <c r="UG389"/>
      <c r="UH389"/>
      <c r="UI389"/>
      <c r="UJ389"/>
      <c r="UK389"/>
      <c r="UL389"/>
      <c r="UM389"/>
      <c r="UN389"/>
      <c r="UO389"/>
      <c r="UP389"/>
      <c r="UQ389"/>
      <c r="UR389"/>
      <c r="US389"/>
      <c r="UT389"/>
      <c r="UU389"/>
      <c r="UV389"/>
      <c r="UW389"/>
      <c r="UX389"/>
      <c r="UY389"/>
      <c r="UZ389"/>
      <c r="VA389"/>
      <c r="VB389"/>
      <c r="VC389"/>
      <c r="VD389"/>
      <c r="VE389"/>
      <c r="VF389"/>
      <c r="VG389"/>
      <c r="VH389"/>
      <c r="VI389"/>
      <c r="VJ389"/>
      <c r="VK389"/>
      <c r="VL389"/>
      <c r="VM389"/>
      <c r="VN389"/>
      <c r="VO389"/>
      <c r="VP389"/>
      <c r="VQ389"/>
      <c r="VR389"/>
      <c r="VS389"/>
      <c r="VT389"/>
      <c r="VU389"/>
      <c r="VV389"/>
      <c r="VW389"/>
      <c r="VX389"/>
      <c r="VY389"/>
      <c r="VZ389"/>
      <c r="WA389"/>
      <c r="WB389"/>
      <c r="WC389"/>
      <c r="WD389"/>
      <c r="WE389"/>
      <c r="WF389"/>
      <c r="WG389"/>
      <c r="WH389"/>
      <c r="WI389"/>
      <c r="WJ389"/>
      <c r="WK389"/>
      <c r="WL389"/>
      <c r="WM389"/>
      <c r="WN389"/>
      <c r="WO389"/>
      <c r="WP389"/>
      <c r="WQ389"/>
      <c r="WR389"/>
      <c r="WS389"/>
      <c r="WT389"/>
      <c r="WU389"/>
      <c r="WV389"/>
      <c r="WW389"/>
      <c r="WX389"/>
      <c r="WY389"/>
      <c r="WZ389"/>
      <c r="XA389"/>
      <c r="XB389"/>
      <c r="XC389"/>
      <c r="XD389"/>
      <c r="XE389"/>
      <c r="XF389"/>
      <c r="XG389"/>
      <c r="XH389"/>
      <c r="XI389"/>
      <c r="XJ389"/>
      <c r="XK389"/>
      <c r="XL389"/>
      <c r="XM389"/>
      <c r="XN389"/>
      <c r="XO389"/>
      <c r="XP389"/>
      <c r="XQ389"/>
      <c r="XR389"/>
      <c r="XS389"/>
      <c r="XT389"/>
      <c r="XU389"/>
      <c r="XV389"/>
      <c r="XW389"/>
      <c r="XX389"/>
      <c r="XY389"/>
      <c r="XZ389"/>
      <c r="YA389"/>
      <c r="YB389"/>
      <c r="YC389"/>
      <c r="YD389"/>
      <c r="YE389"/>
      <c r="YF389"/>
      <c r="YG389"/>
      <c r="YH389"/>
      <c r="YI389"/>
      <c r="YJ389"/>
      <c r="YK389"/>
      <c r="YL389"/>
      <c r="YM389"/>
      <c r="YN389"/>
      <c r="YO389"/>
      <c r="YP389"/>
      <c r="YQ389"/>
      <c r="YR389"/>
      <c r="YS389"/>
      <c r="YT389"/>
      <c r="YU389"/>
      <c r="YV389"/>
      <c r="YW389"/>
      <c r="YX389"/>
      <c r="YY389"/>
      <c r="YZ389"/>
      <c r="ZA389"/>
      <c r="ZB389"/>
      <c r="ZC389"/>
      <c r="ZD389"/>
      <c r="ZE389"/>
      <c r="ZF389"/>
      <c r="ZG389"/>
      <c r="ZH389"/>
      <c r="ZI389"/>
      <c r="ZJ389"/>
      <c r="ZK389"/>
      <c r="ZL389"/>
      <c r="ZM389"/>
      <c r="ZN389"/>
      <c r="ZO389"/>
      <c r="ZP389"/>
      <c r="ZQ389"/>
      <c r="ZR389"/>
      <c r="ZS389"/>
      <c r="ZT389"/>
      <c r="ZU389"/>
      <c r="ZV389"/>
      <c r="ZW389"/>
      <c r="ZX389"/>
      <c r="ZY389"/>
      <c r="ZZ389"/>
      <c r="AAA389"/>
      <c r="AAB389"/>
      <c r="AAC389"/>
      <c r="AAD389"/>
      <c r="AAE389"/>
      <c r="AAF389"/>
      <c r="AAG389"/>
      <c r="AAH389"/>
      <c r="AAI389"/>
      <c r="AAJ389"/>
      <c r="AAK389"/>
      <c r="AAL389"/>
      <c r="AAM389"/>
      <c r="AAN389"/>
      <c r="AAO389"/>
      <c r="AAP389"/>
      <c r="AAQ389"/>
      <c r="AAR389"/>
      <c r="AAS389"/>
      <c r="AAT389"/>
      <c r="AAU389"/>
      <c r="AAV389"/>
      <c r="AAW389"/>
      <c r="AAX389"/>
      <c r="AAY389"/>
      <c r="AAZ389"/>
      <c r="ABA389"/>
      <c r="ABB389"/>
      <c r="ABC389"/>
      <c r="ABD389"/>
      <c r="ABE389"/>
      <c r="ABF389"/>
      <c r="ABG389"/>
      <c r="ABH389"/>
      <c r="ABI389"/>
      <c r="ABJ389"/>
      <c r="ABK389"/>
      <c r="ABL389"/>
      <c r="ABM389"/>
      <c r="ABN389"/>
      <c r="ABO389"/>
      <c r="ABP389"/>
      <c r="ABQ389"/>
      <c r="ABR389"/>
      <c r="ABS389"/>
      <c r="ABT389"/>
      <c r="ABU389"/>
      <c r="ABV389"/>
      <c r="ABW389"/>
      <c r="ABX389"/>
      <c r="ABY389"/>
      <c r="ABZ389"/>
      <c r="ACA389"/>
      <c r="ACB389"/>
      <c r="ACC389"/>
      <c r="ACD389"/>
      <c r="ACE389"/>
      <c r="ACF389"/>
      <c r="ACG389"/>
      <c r="ACH389"/>
      <c r="ACI389"/>
      <c r="ACJ389"/>
      <c r="ACK389"/>
      <c r="ACL389"/>
      <c r="ACM389"/>
      <c r="ACN389"/>
      <c r="ACO389"/>
      <c r="ACP389"/>
      <c r="ACQ389"/>
      <c r="ACR389"/>
      <c r="ACS389"/>
      <c r="ACT389"/>
      <c r="ACU389"/>
      <c r="ACV389"/>
      <c r="ACW389"/>
      <c r="ACX389"/>
      <c r="ACY389"/>
      <c r="ACZ389"/>
      <c r="ADA389"/>
      <c r="ADB389"/>
      <c r="ADC389"/>
      <c r="ADD389"/>
      <c r="ADE389"/>
      <c r="ADF389"/>
      <c r="ADG389"/>
      <c r="ADH389"/>
      <c r="ADI389"/>
      <c r="ADJ389"/>
      <c r="ADK389"/>
      <c r="ADL389"/>
      <c r="ADM389"/>
      <c r="ADN389"/>
      <c r="ADO389"/>
      <c r="ADP389"/>
      <c r="ADQ389"/>
      <c r="ADR389"/>
      <c r="ADS389"/>
      <c r="ADT389"/>
      <c r="ADU389"/>
      <c r="ADV389"/>
      <c r="ADW389"/>
      <c r="ADX389"/>
      <c r="ADY389"/>
      <c r="ADZ389"/>
      <c r="AEA389"/>
      <c r="AEB389"/>
      <c r="AEC389"/>
      <c r="AED389"/>
      <c r="AEE389"/>
      <c r="AEF389"/>
      <c r="AEG389"/>
      <c r="AEH389"/>
      <c r="AEI389"/>
      <c r="AEJ389"/>
      <c r="AEK389"/>
      <c r="AEL389"/>
      <c r="AEM389"/>
      <c r="AEN389"/>
      <c r="AEO389"/>
      <c r="AEP389"/>
      <c r="AEQ389"/>
      <c r="AER389"/>
      <c r="AES389"/>
      <c r="AET389"/>
      <c r="AEU389"/>
      <c r="AEV389"/>
      <c r="AEW389"/>
      <c r="AEX389"/>
      <c r="AEY389"/>
      <c r="AEZ389"/>
      <c r="AFA389"/>
      <c r="AFB389"/>
      <c r="AFC389"/>
      <c r="AFD389"/>
      <c r="AFE389"/>
      <c r="AFF389"/>
      <c r="AFG389"/>
      <c r="AFH389"/>
      <c r="AFI389"/>
      <c r="AFJ389"/>
      <c r="AFK389"/>
      <c r="AFL389"/>
      <c r="AFM389"/>
      <c r="AFN389"/>
      <c r="AFO389"/>
      <c r="AFP389"/>
      <c r="AFQ389"/>
      <c r="AFR389"/>
      <c r="AFS389"/>
      <c r="AFT389"/>
      <c r="AFU389"/>
      <c r="AFV389"/>
      <c r="AFW389"/>
      <c r="AFX389"/>
      <c r="AFY389"/>
      <c r="AFZ389"/>
      <c r="AGA389"/>
      <c r="AGB389"/>
      <c r="AGC389"/>
      <c r="AGD389"/>
      <c r="AGE389"/>
      <c r="AGF389"/>
      <c r="AGG389"/>
      <c r="AGH389"/>
      <c r="AGI389"/>
      <c r="AGJ389"/>
      <c r="AGK389"/>
      <c r="AGL389"/>
      <c r="AGM389"/>
      <c r="AGN389"/>
      <c r="AGO389"/>
      <c r="AGP389"/>
      <c r="AGQ389"/>
      <c r="AGR389"/>
      <c r="AGS389"/>
      <c r="AGT389"/>
      <c r="AGU389"/>
      <c r="AGV389"/>
      <c r="AGW389"/>
      <c r="AGX389"/>
      <c r="AGY389"/>
      <c r="AGZ389"/>
      <c r="AHA389"/>
      <c r="AHB389"/>
      <c r="AHC389"/>
      <c r="AHD389"/>
      <c r="AHE389"/>
      <c r="AHF389"/>
      <c r="AHG389"/>
      <c r="AHH389"/>
      <c r="AHI389"/>
      <c r="AHJ389"/>
      <c r="AHK389"/>
      <c r="AHL389"/>
      <c r="AHM389"/>
      <c r="AHN389"/>
      <c r="AHO389"/>
      <c r="AHP389"/>
      <c r="AHQ389"/>
      <c r="AHR389"/>
      <c r="AHS389"/>
      <c r="AHT389"/>
      <c r="AHU389"/>
      <c r="AHV389"/>
      <c r="AHW389"/>
      <c r="AHX389"/>
      <c r="AHY389"/>
      <c r="AHZ389"/>
      <c r="AIA389"/>
      <c r="AIB389"/>
      <c r="AIC389"/>
      <c r="AID389"/>
      <c r="AIE389"/>
      <c r="AIF389"/>
      <c r="AIG389"/>
      <c r="AIH389"/>
      <c r="AII389"/>
      <c r="AIJ389"/>
      <c r="AIK389"/>
      <c r="AIL389"/>
      <c r="AIM389"/>
      <c r="AIN389"/>
      <c r="AIO389"/>
      <c r="AIP389"/>
      <c r="AIQ389"/>
      <c r="AIR389"/>
      <c r="AIS389"/>
      <c r="AIT389"/>
      <c r="AIU389"/>
      <c r="AIV389"/>
      <c r="AIW389"/>
      <c r="AIX389"/>
      <c r="AIY389"/>
      <c r="AIZ389"/>
      <c r="AJA389"/>
      <c r="AJB389"/>
      <c r="AJC389"/>
      <c r="AJD389"/>
      <c r="AJE389"/>
      <c r="AJF389"/>
      <c r="AJG389"/>
      <c r="AJH389"/>
      <c r="AJI389"/>
      <c r="AJJ389"/>
      <c r="AJK389"/>
      <c r="AJL389"/>
      <c r="AJM389"/>
      <c r="AJN389"/>
      <c r="AJO389"/>
      <c r="AJP389"/>
      <c r="AJQ389"/>
      <c r="AJR389"/>
      <c r="AJS389"/>
      <c r="AJT389"/>
      <c r="AJU389"/>
      <c r="AJV389"/>
      <c r="AJW389"/>
      <c r="AJX389"/>
      <c r="AJY389"/>
      <c r="AJZ389"/>
      <c r="AKA389"/>
      <c r="AKB389"/>
      <c r="AKC389"/>
      <c r="AKD389"/>
      <c r="AKE389"/>
      <c r="AKF389"/>
      <c r="AKG389"/>
      <c r="AKH389"/>
      <c r="AKI389"/>
      <c r="AKJ389"/>
      <c r="AKK389"/>
      <c r="AKL389"/>
      <c r="AKM389"/>
      <c r="AKN389"/>
      <c r="AKO389"/>
      <c r="AKP389"/>
      <c r="AKQ389"/>
      <c r="AKR389"/>
      <c r="AKS389"/>
      <c r="AKT389"/>
      <c r="AKU389"/>
      <c r="AKV389"/>
      <c r="AKW389"/>
      <c r="AKX389"/>
      <c r="AKY389"/>
      <c r="AKZ389"/>
      <c r="ALA389"/>
      <c r="ALB389"/>
      <c r="ALC389"/>
      <c r="ALD389"/>
      <c r="ALE389"/>
      <c r="ALF389"/>
      <c r="ALG389"/>
      <c r="ALH389"/>
      <c r="ALI389"/>
      <c r="ALJ389"/>
      <c r="ALK389"/>
      <c r="ALL389"/>
      <c r="ALM389"/>
      <c r="ALN389"/>
      <c r="ALO389"/>
      <c r="ALP389"/>
      <c r="ALQ389"/>
      <c r="ALR389"/>
      <c r="ALS389"/>
      <c r="ALT389"/>
      <c r="ALU389"/>
      <c r="ALV389"/>
      <c r="ALW389"/>
      <c r="ALX389"/>
      <c r="ALY389"/>
      <c r="ALZ389"/>
      <c r="AMA389"/>
      <c r="AMB389"/>
      <c r="AMC389"/>
      <c r="AMD389"/>
      <c r="AME389"/>
      <c r="AMF389"/>
      <c r="AMG389"/>
      <c r="AMH389"/>
      <c r="AMI389"/>
      <c r="AMJ389"/>
    </row>
    <row r="390" spans="1:1024">
      <c r="A390" s="19" t="s">
        <v>50</v>
      </c>
      <c r="B390" s="15">
        <v>1</v>
      </c>
      <c r="C390" s="29">
        <v>23479</v>
      </c>
      <c r="D390" s="29">
        <v>42620</v>
      </c>
      <c r="E390" s="29">
        <v>42622</v>
      </c>
      <c r="F390" s="19">
        <f t="shared" si="46"/>
        <v>2</v>
      </c>
      <c r="G390" s="19" t="str">
        <f t="shared" si="44"/>
        <v>52years, 4months</v>
      </c>
      <c r="H390" s="19" t="s">
        <v>51</v>
      </c>
      <c r="I390" s="19" t="s">
        <v>52</v>
      </c>
      <c r="J390" s="19">
        <v>0</v>
      </c>
      <c r="K390" s="19">
        <v>0</v>
      </c>
      <c r="L390" s="19">
        <v>0</v>
      </c>
      <c r="M390" s="19">
        <v>0</v>
      </c>
      <c r="N390" s="19">
        <v>1</v>
      </c>
      <c r="O390" s="19">
        <v>0</v>
      </c>
      <c r="P390" s="19">
        <v>0</v>
      </c>
      <c r="Q390" s="19">
        <v>1</v>
      </c>
      <c r="R390" s="19">
        <v>0</v>
      </c>
      <c r="S390" s="19">
        <v>0</v>
      </c>
      <c r="T390" s="19">
        <v>0</v>
      </c>
      <c r="U390" s="19">
        <v>0</v>
      </c>
      <c r="V390" s="19">
        <v>0</v>
      </c>
      <c r="W390" s="19">
        <v>0</v>
      </c>
      <c r="X390" s="19">
        <v>0</v>
      </c>
      <c r="Y390" s="19">
        <v>37.200000000000003</v>
      </c>
      <c r="Z390" s="19">
        <f t="shared" si="45"/>
        <v>1</v>
      </c>
      <c r="AA390" s="19">
        <v>0</v>
      </c>
      <c r="AB390" s="19">
        <v>0</v>
      </c>
      <c r="AC390" s="19">
        <v>0</v>
      </c>
      <c r="AD390" s="19">
        <v>0</v>
      </c>
      <c r="AE390" s="19">
        <v>0</v>
      </c>
      <c r="AF390" s="19">
        <v>0</v>
      </c>
      <c r="AG390" s="19">
        <v>0</v>
      </c>
      <c r="AH390" s="19">
        <v>0</v>
      </c>
      <c r="AI390" s="19">
        <v>0</v>
      </c>
      <c r="AJ390" s="19">
        <v>0</v>
      </c>
      <c r="AK390" s="19">
        <v>0</v>
      </c>
      <c r="AL390" s="19">
        <v>0</v>
      </c>
      <c r="AM390" s="19">
        <v>138</v>
      </c>
      <c r="AN390" s="19">
        <v>139</v>
      </c>
      <c r="AO390" s="19">
        <f t="shared" si="47"/>
        <v>0</v>
      </c>
      <c r="AP390" s="19">
        <f t="shared" si="48"/>
        <v>0</v>
      </c>
      <c r="AQ390" s="19">
        <v>0</v>
      </c>
      <c r="AR390" s="34">
        <v>2</v>
      </c>
      <c r="AS390" s="19">
        <v>0</v>
      </c>
      <c r="AT390" s="19">
        <v>0</v>
      </c>
      <c r="AU390" s="19">
        <f t="shared" si="49"/>
        <v>2</v>
      </c>
      <c r="AV390" s="19">
        <v>0</v>
      </c>
      <c r="AW390" s="19">
        <v>0</v>
      </c>
      <c r="AX390" s="19">
        <v>0</v>
      </c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  <c r="LT390"/>
      <c r="LU390"/>
      <c r="LV390"/>
      <c r="LW390"/>
      <c r="LX390"/>
      <c r="LY390"/>
      <c r="LZ390"/>
      <c r="MA390"/>
      <c r="MB390"/>
      <c r="MC390"/>
      <c r="MD390"/>
      <c r="ME390"/>
      <c r="MF390"/>
      <c r="MG390"/>
      <c r="MH390"/>
      <c r="MI390"/>
      <c r="MJ390"/>
      <c r="MK390"/>
      <c r="ML390"/>
      <c r="MM390"/>
      <c r="MN390"/>
      <c r="MO390"/>
      <c r="MP390"/>
      <c r="MQ390"/>
      <c r="MR390"/>
      <c r="MS390"/>
      <c r="MT390"/>
      <c r="MU390"/>
      <c r="MV390"/>
      <c r="MW390"/>
      <c r="MX390"/>
      <c r="MY390"/>
      <c r="MZ390"/>
      <c r="NA390"/>
      <c r="NB390"/>
      <c r="NC390"/>
      <c r="ND390"/>
      <c r="NE390"/>
      <c r="NF390"/>
      <c r="NG390"/>
      <c r="NH390"/>
      <c r="NI390"/>
      <c r="NJ390"/>
      <c r="NK390"/>
      <c r="NL390"/>
      <c r="NM390"/>
      <c r="NN390"/>
      <c r="NO390"/>
      <c r="NP390"/>
      <c r="NQ390"/>
      <c r="NR390"/>
      <c r="NS390"/>
      <c r="NT390"/>
      <c r="NU390"/>
      <c r="NV390"/>
      <c r="NW390"/>
      <c r="NX390"/>
      <c r="NY390"/>
      <c r="NZ390"/>
      <c r="OA390"/>
      <c r="OB390"/>
      <c r="OC390"/>
      <c r="OD390"/>
      <c r="OE390"/>
      <c r="OF390"/>
      <c r="OG390"/>
      <c r="OH390"/>
      <c r="OI390"/>
      <c r="OJ390"/>
      <c r="OK390"/>
      <c r="OL390"/>
      <c r="OM390"/>
      <c r="ON390"/>
      <c r="OO390"/>
      <c r="OP390"/>
      <c r="OQ390"/>
      <c r="OR390"/>
      <c r="OS390"/>
      <c r="OT390"/>
      <c r="OU390"/>
      <c r="OV390"/>
      <c r="OW390"/>
      <c r="OX390"/>
      <c r="OY390"/>
      <c r="OZ390"/>
      <c r="PA390"/>
      <c r="PB390"/>
      <c r="PC390"/>
      <c r="PD390"/>
      <c r="PE390"/>
      <c r="PF390"/>
      <c r="PG390"/>
      <c r="PH390"/>
      <c r="PI390"/>
      <c r="PJ390"/>
      <c r="PK390"/>
      <c r="PL390"/>
      <c r="PM390"/>
      <c r="PN390"/>
      <c r="PO390"/>
      <c r="PP390"/>
      <c r="PQ390"/>
      <c r="PR390"/>
      <c r="PS390"/>
      <c r="PT390"/>
      <c r="PU390"/>
      <c r="PV390"/>
      <c r="PW390"/>
      <c r="PX390"/>
      <c r="PY390"/>
      <c r="PZ390"/>
      <c r="QA390"/>
      <c r="QB390"/>
      <c r="QC390"/>
      <c r="QD390"/>
      <c r="QE390"/>
      <c r="QF390"/>
      <c r="QG390"/>
      <c r="QH390"/>
      <c r="QI390"/>
      <c r="QJ390"/>
      <c r="QK390"/>
      <c r="QL390"/>
      <c r="QM390"/>
      <c r="QN390"/>
      <c r="QO390"/>
      <c r="QP390"/>
      <c r="QQ390"/>
      <c r="QR390"/>
      <c r="QS390"/>
      <c r="QT390"/>
      <c r="QU390"/>
      <c r="QV390"/>
      <c r="QW390"/>
      <c r="QX390"/>
      <c r="QY390"/>
      <c r="QZ390"/>
      <c r="RA390"/>
      <c r="RB390"/>
      <c r="RC390"/>
      <c r="RD390"/>
      <c r="RE390"/>
      <c r="RF390"/>
      <c r="RG390"/>
      <c r="RH390"/>
      <c r="RI390"/>
      <c r="RJ390"/>
      <c r="RK390"/>
      <c r="RL390"/>
      <c r="RM390"/>
      <c r="RN390"/>
      <c r="RO390"/>
      <c r="RP390"/>
      <c r="RQ390"/>
      <c r="RR390"/>
      <c r="RS390"/>
      <c r="RT390"/>
      <c r="RU390"/>
      <c r="RV390"/>
      <c r="RW390"/>
      <c r="RX390"/>
      <c r="RY390"/>
      <c r="RZ390"/>
      <c r="SA390"/>
      <c r="SB390"/>
      <c r="SC390"/>
      <c r="SD390"/>
      <c r="SE390"/>
      <c r="SF390"/>
      <c r="SG390"/>
      <c r="SH390"/>
      <c r="SI390"/>
      <c r="SJ390"/>
      <c r="SK390"/>
      <c r="SL390"/>
      <c r="SM390"/>
      <c r="SN390"/>
      <c r="SO390"/>
      <c r="SP390"/>
      <c r="SQ390"/>
      <c r="SR390"/>
      <c r="SS390"/>
      <c r="ST390"/>
      <c r="SU390"/>
      <c r="SV390"/>
      <c r="SW390"/>
      <c r="SX390"/>
      <c r="SY390"/>
      <c r="SZ390"/>
      <c r="TA390"/>
      <c r="TB390"/>
      <c r="TC390"/>
      <c r="TD390"/>
      <c r="TE390"/>
      <c r="TF390"/>
      <c r="TG390"/>
      <c r="TH390"/>
      <c r="TI390"/>
      <c r="TJ390"/>
      <c r="TK390"/>
      <c r="TL390"/>
      <c r="TM390"/>
      <c r="TN390"/>
      <c r="TO390"/>
      <c r="TP390"/>
      <c r="TQ390"/>
      <c r="TR390"/>
      <c r="TS390"/>
      <c r="TT390"/>
      <c r="TU390"/>
      <c r="TV390"/>
      <c r="TW390"/>
      <c r="TX390"/>
      <c r="TY390"/>
      <c r="TZ390"/>
      <c r="UA390"/>
      <c r="UB390"/>
      <c r="UC390"/>
      <c r="UD390"/>
      <c r="UE390"/>
      <c r="UF390"/>
      <c r="UG390"/>
      <c r="UH390"/>
      <c r="UI390"/>
      <c r="UJ390"/>
      <c r="UK390"/>
      <c r="UL390"/>
      <c r="UM390"/>
      <c r="UN390"/>
      <c r="UO390"/>
      <c r="UP390"/>
      <c r="UQ390"/>
      <c r="UR390"/>
      <c r="US390"/>
      <c r="UT390"/>
      <c r="UU390"/>
      <c r="UV390"/>
      <c r="UW390"/>
      <c r="UX390"/>
      <c r="UY390"/>
      <c r="UZ390"/>
      <c r="VA390"/>
      <c r="VB390"/>
      <c r="VC390"/>
      <c r="VD390"/>
      <c r="VE390"/>
      <c r="VF390"/>
      <c r="VG390"/>
      <c r="VH390"/>
      <c r="VI390"/>
      <c r="VJ390"/>
      <c r="VK390"/>
      <c r="VL390"/>
      <c r="VM390"/>
      <c r="VN390"/>
      <c r="VO390"/>
      <c r="VP390"/>
      <c r="VQ390"/>
      <c r="VR390"/>
      <c r="VS390"/>
      <c r="VT390"/>
      <c r="VU390"/>
      <c r="VV390"/>
      <c r="VW390"/>
      <c r="VX390"/>
      <c r="VY390"/>
      <c r="VZ390"/>
      <c r="WA390"/>
      <c r="WB390"/>
      <c r="WC390"/>
      <c r="WD390"/>
      <c r="WE390"/>
      <c r="WF390"/>
      <c r="WG390"/>
      <c r="WH390"/>
      <c r="WI390"/>
      <c r="WJ390"/>
      <c r="WK390"/>
      <c r="WL390"/>
      <c r="WM390"/>
      <c r="WN390"/>
      <c r="WO390"/>
      <c r="WP390"/>
      <c r="WQ390"/>
      <c r="WR390"/>
      <c r="WS390"/>
      <c r="WT390"/>
      <c r="WU390"/>
      <c r="WV390"/>
      <c r="WW390"/>
      <c r="WX390"/>
      <c r="WY390"/>
      <c r="WZ390"/>
      <c r="XA390"/>
      <c r="XB390"/>
      <c r="XC390"/>
      <c r="XD390"/>
      <c r="XE390"/>
      <c r="XF390"/>
      <c r="XG390"/>
      <c r="XH390"/>
      <c r="XI390"/>
      <c r="XJ390"/>
      <c r="XK390"/>
      <c r="XL390"/>
      <c r="XM390"/>
      <c r="XN390"/>
      <c r="XO390"/>
      <c r="XP390"/>
      <c r="XQ390"/>
      <c r="XR390"/>
      <c r="XS390"/>
      <c r="XT390"/>
      <c r="XU390"/>
      <c r="XV390"/>
      <c r="XW390"/>
      <c r="XX390"/>
      <c r="XY390"/>
      <c r="XZ390"/>
      <c r="YA390"/>
      <c r="YB390"/>
      <c r="YC390"/>
      <c r="YD390"/>
      <c r="YE390"/>
      <c r="YF390"/>
      <c r="YG390"/>
      <c r="YH390"/>
      <c r="YI390"/>
      <c r="YJ390"/>
      <c r="YK390"/>
      <c r="YL390"/>
      <c r="YM390"/>
      <c r="YN390"/>
      <c r="YO390"/>
      <c r="YP390"/>
      <c r="YQ390"/>
      <c r="YR390"/>
      <c r="YS390"/>
      <c r="YT390"/>
      <c r="YU390"/>
      <c r="YV390"/>
      <c r="YW390"/>
      <c r="YX390"/>
      <c r="YY390"/>
      <c r="YZ390"/>
      <c r="ZA390"/>
      <c r="ZB390"/>
      <c r="ZC390"/>
      <c r="ZD390"/>
      <c r="ZE390"/>
      <c r="ZF390"/>
      <c r="ZG390"/>
      <c r="ZH390"/>
      <c r="ZI390"/>
      <c r="ZJ390"/>
      <c r="ZK390"/>
      <c r="ZL390"/>
      <c r="ZM390"/>
      <c r="ZN390"/>
      <c r="ZO390"/>
      <c r="ZP390"/>
      <c r="ZQ390"/>
      <c r="ZR390"/>
      <c r="ZS390"/>
      <c r="ZT390"/>
      <c r="ZU390"/>
      <c r="ZV390"/>
      <c r="ZW390"/>
      <c r="ZX390"/>
      <c r="ZY390"/>
      <c r="ZZ390"/>
      <c r="AAA390"/>
      <c r="AAB390"/>
      <c r="AAC390"/>
      <c r="AAD390"/>
      <c r="AAE390"/>
      <c r="AAF390"/>
      <c r="AAG390"/>
      <c r="AAH390"/>
      <c r="AAI390"/>
      <c r="AAJ390"/>
      <c r="AAK390"/>
      <c r="AAL390"/>
      <c r="AAM390"/>
      <c r="AAN390"/>
      <c r="AAO390"/>
      <c r="AAP390"/>
      <c r="AAQ390"/>
      <c r="AAR390"/>
      <c r="AAS390"/>
      <c r="AAT390"/>
      <c r="AAU390"/>
      <c r="AAV390"/>
      <c r="AAW390"/>
      <c r="AAX390"/>
      <c r="AAY390"/>
      <c r="AAZ390"/>
      <c r="ABA390"/>
      <c r="ABB390"/>
      <c r="ABC390"/>
      <c r="ABD390"/>
      <c r="ABE390"/>
      <c r="ABF390"/>
      <c r="ABG390"/>
      <c r="ABH390"/>
      <c r="ABI390"/>
      <c r="ABJ390"/>
      <c r="ABK390"/>
      <c r="ABL390"/>
      <c r="ABM390"/>
      <c r="ABN390"/>
      <c r="ABO390"/>
      <c r="ABP390"/>
      <c r="ABQ390"/>
      <c r="ABR390"/>
      <c r="ABS390"/>
      <c r="ABT390"/>
      <c r="ABU390"/>
      <c r="ABV390"/>
      <c r="ABW390"/>
      <c r="ABX390"/>
      <c r="ABY390"/>
      <c r="ABZ390"/>
      <c r="ACA390"/>
      <c r="ACB390"/>
      <c r="ACC390"/>
      <c r="ACD390"/>
      <c r="ACE390"/>
      <c r="ACF390"/>
      <c r="ACG390"/>
      <c r="ACH390"/>
      <c r="ACI390"/>
      <c r="ACJ390"/>
      <c r="ACK390"/>
      <c r="ACL390"/>
      <c r="ACM390"/>
      <c r="ACN390"/>
      <c r="ACO390"/>
      <c r="ACP390"/>
      <c r="ACQ390"/>
      <c r="ACR390"/>
      <c r="ACS390"/>
      <c r="ACT390"/>
      <c r="ACU390"/>
      <c r="ACV390"/>
      <c r="ACW390"/>
      <c r="ACX390"/>
      <c r="ACY390"/>
      <c r="ACZ390"/>
      <c r="ADA390"/>
      <c r="ADB390"/>
      <c r="ADC390"/>
      <c r="ADD390"/>
      <c r="ADE390"/>
      <c r="ADF390"/>
      <c r="ADG390"/>
      <c r="ADH390"/>
      <c r="ADI390"/>
      <c r="ADJ390"/>
      <c r="ADK390"/>
      <c r="ADL390"/>
      <c r="ADM390"/>
      <c r="ADN390"/>
      <c r="ADO390"/>
      <c r="ADP390"/>
      <c r="ADQ390"/>
      <c r="ADR390"/>
      <c r="ADS390"/>
      <c r="ADT390"/>
      <c r="ADU390"/>
      <c r="ADV390"/>
      <c r="ADW390"/>
      <c r="ADX390"/>
      <c r="ADY390"/>
      <c r="ADZ390"/>
      <c r="AEA390"/>
      <c r="AEB390"/>
      <c r="AEC390"/>
      <c r="AED390"/>
      <c r="AEE390"/>
      <c r="AEF390"/>
      <c r="AEG390"/>
      <c r="AEH390"/>
      <c r="AEI390"/>
      <c r="AEJ390"/>
      <c r="AEK390"/>
      <c r="AEL390"/>
      <c r="AEM390"/>
      <c r="AEN390"/>
      <c r="AEO390"/>
      <c r="AEP390"/>
      <c r="AEQ390"/>
      <c r="AER390"/>
      <c r="AES390"/>
      <c r="AET390"/>
      <c r="AEU390"/>
      <c r="AEV390"/>
      <c r="AEW390"/>
      <c r="AEX390"/>
      <c r="AEY390"/>
      <c r="AEZ390"/>
      <c r="AFA390"/>
      <c r="AFB390"/>
      <c r="AFC390"/>
      <c r="AFD390"/>
      <c r="AFE390"/>
      <c r="AFF390"/>
      <c r="AFG390"/>
      <c r="AFH390"/>
      <c r="AFI390"/>
      <c r="AFJ390"/>
      <c r="AFK390"/>
      <c r="AFL390"/>
      <c r="AFM390"/>
      <c r="AFN390"/>
      <c r="AFO390"/>
      <c r="AFP390"/>
      <c r="AFQ390"/>
      <c r="AFR390"/>
      <c r="AFS390"/>
      <c r="AFT390"/>
      <c r="AFU390"/>
      <c r="AFV390"/>
      <c r="AFW390"/>
      <c r="AFX390"/>
      <c r="AFY390"/>
      <c r="AFZ390"/>
      <c r="AGA390"/>
      <c r="AGB390"/>
      <c r="AGC390"/>
      <c r="AGD390"/>
      <c r="AGE390"/>
      <c r="AGF390"/>
      <c r="AGG390"/>
      <c r="AGH390"/>
      <c r="AGI390"/>
      <c r="AGJ390"/>
      <c r="AGK390"/>
      <c r="AGL390"/>
      <c r="AGM390"/>
      <c r="AGN390"/>
      <c r="AGO390"/>
      <c r="AGP390"/>
      <c r="AGQ390"/>
      <c r="AGR390"/>
      <c r="AGS390"/>
      <c r="AGT390"/>
      <c r="AGU390"/>
      <c r="AGV390"/>
      <c r="AGW390"/>
      <c r="AGX390"/>
      <c r="AGY390"/>
      <c r="AGZ390"/>
      <c r="AHA390"/>
      <c r="AHB390"/>
      <c r="AHC390"/>
      <c r="AHD390"/>
      <c r="AHE390"/>
      <c r="AHF390"/>
      <c r="AHG390"/>
      <c r="AHH390"/>
      <c r="AHI390"/>
      <c r="AHJ390"/>
      <c r="AHK390"/>
      <c r="AHL390"/>
      <c r="AHM390"/>
      <c r="AHN390"/>
      <c r="AHO390"/>
      <c r="AHP390"/>
      <c r="AHQ390"/>
      <c r="AHR390"/>
      <c r="AHS390"/>
      <c r="AHT390"/>
      <c r="AHU390"/>
      <c r="AHV390"/>
      <c r="AHW390"/>
      <c r="AHX390"/>
      <c r="AHY390"/>
      <c r="AHZ390"/>
      <c r="AIA390"/>
      <c r="AIB390"/>
      <c r="AIC390"/>
      <c r="AID390"/>
      <c r="AIE390"/>
      <c r="AIF390"/>
      <c r="AIG390"/>
      <c r="AIH390"/>
      <c r="AII390"/>
      <c r="AIJ390"/>
      <c r="AIK390"/>
      <c r="AIL390"/>
      <c r="AIM390"/>
      <c r="AIN390"/>
      <c r="AIO390"/>
      <c r="AIP390"/>
      <c r="AIQ390"/>
      <c r="AIR390"/>
      <c r="AIS390"/>
      <c r="AIT390"/>
      <c r="AIU390"/>
      <c r="AIV390"/>
      <c r="AIW390"/>
      <c r="AIX390"/>
      <c r="AIY390"/>
      <c r="AIZ390"/>
      <c r="AJA390"/>
      <c r="AJB390"/>
      <c r="AJC390"/>
      <c r="AJD390"/>
      <c r="AJE390"/>
      <c r="AJF390"/>
      <c r="AJG390"/>
      <c r="AJH390"/>
      <c r="AJI390"/>
      <c r="AJJ390"/>
      <c r="AJK390"/>
      <c r="AJL390"/>
      <c r="AJM390"/>
      <c r="AJN390"/>
      <c r="AJO390"/>
      <c r="AJP390"/>
      <c r="AJQ390"/>
      <c r="AJR390"/>
      <c r="AJS390"/>
      <c r="AJT390"/>
      <c r="AJU390"/>
      <c r="AJV390"/>
      <c r="AJW390"/>
      <c r="AJX390"/>
      <c r="AJY390"/>
      <c r="AJZ390"/>
      <c r="AKA390"/>
      <c r="AKB390"/>
      <c r="AKC390"/>
      <c r="AKD390"/>
      <c r="AKE390"/>
      <c r="AKF390"/>
      <c r="AKG390"/>
      <c r="AKH390"/>
      <c r="AKI390"/>
      <c r="AKJ390"/>
      <c r="AKK390"/>
      <c r="AKL390"/>
      <c r="AKM390"/>
      <c r="AKN390"/>
      <c r="AKO390"/>
      <c r="AKP390"/>
      <c r="AKQ390"/>
      <c r="AKR390"/>
      <c r="AKS390"/>
      <c r="AKT390"/>
      <c r="AKU390"/>
      <c r="AKV390"/>
      <c r="AKW390"/>
      <c r="AKX390"/>
      <c r="AKY390"/>
      <c r="AKZ390"/>
      <c r="ALA390"/>
      <c r="ALB390"/>
      <c r="ALC390"/>
      <c r="ALD390"/>
      <c r="ALE390"/>
      <c r="ALF390"/>
      <c r="ALG390"/>
      <c r="ALH390"/>
      <c r="ALI390"/>
      <c r="ALJ390"/>
      <c r="ALK390"/>
      <c r="ALL390"/>
      <c r="ALM390"/>
      <c r="ALN390"/>
      <c r="ALO390"/>
      <c r="ALP390"/>
      <c r="ALQ390"/>
      <c r="ALR390"/>
      <c r="ALS390"/>
      <c r="ALT390"/>
      <c r="ALU390"/>
      <c r="ALV390"/>
      <c r="ALW390"/>
      <c r="ALX390"/>
      <c r="ALY390"/>
      <c r="ALZ390"/>
      <c r="AMA390"/>
      <c r="AMB390"/>
      <c r="AMC390"/>
      <c r="AMD390"/>
      <c r="AME390"/>
      <c r="AMF390"/>
      <c r="AMG390"/>
      <c r="AMH390"/>
      <c r="AMI390"/>
      <c r="AMJ390"/>
    </row>
    <row r="391" spans="1:1024">
      <c r="A391" s="19" t="s">
        <v>50</v>
      </c>
      <c r="B391" s="15">
        <v>1</v>
      </c>
      <c r="C391" s="29">
        <v>21697</v>
      </c>
      <c r="D391" s="29">
        <v>42639</v>
      </c>
      <c r="E391" s="29">
        <v>42640</v>
      </c>
      <c r="F391" s="19">
        <f t="shared" si="46"/>
        <v>1</v>
      </c>
      <c r="G391" s="19" t="str">
        <f t="shared" si="44"/>
        <v>57years, 3months</v>
      </c>
      <c r="H391" s="19" t="s">
        <v>54</v>
      </c>
      <c r="I391" s="19" t="s">
        <v>52</v>
      </c>
      <c r="J391" s="19">
        <v>0</v>
      </c>
      <c r="K391" s="19">
        <v>0</v>
      </c>
      <c r="L391" s="19">
        <v>0</v>
      </c>
      <c r="M391" s="19">
        <v>1</v>
      </c>
      <c r="N391" s="19">
        <v>1</v>
      </c>
      <c r="O391" s="19">
        <v>0</v>
      </c>
      <c r="P391" s="19">
        <v>0</v>
      </c>
      <c r="Q391" s="19">
        <v>0</v>
      </c>
      <c r="R391" s="19">
        <v>0</v>
      </c>
      <c r="S391" s="19">
        <v>0</v>
      </c>
      <c r="T391" s="19">
        <v>0</v>
      </c>
      <c r="U391" s="19">
        <v>0</v>
      </c>
      <c r="V391" s="19">
        <v>0</v>
      </c>
      <c r="W391" s="19">
        <v>0</v>
      </c>
      <c r="X391" s="19">
        <v>0</v>
      </c>
      <c r="Y391" s="19">
        <v>21.94</v>
      </c>
      <c r="Z391" s="19">
        <f t="shared" si="45"/>
        <v>0</v>
      </c>
      <c r="AA391" s="19">
        <v>1</v>
      </c>
      <c r="AB391" s="19">
        <v>0</v>
      </c>
      <c r="AC391" s="19">
        <v>0</v>
      </c>
      <c r="AD391" s="19">
        <v>0</v>
      </c>
      <c r="AE391" s="19">
        <v>0</v>
      </c>
      <c r="AF391" s="19">
        <v>0</v>
      </c>
      <c r="AG391" s="19">
        <v>0</v>
      </c>
      <c r="AH391" s="19">
        <v>0</v>
      </c>
      <c r="AI391" s="19">
        <v>0</v>
      </c>
      <c r="AJ391" s="19">
        <v>0</v>
      </c>
      <c r="AK391" s="19">
        <v>0</v>
      </c>
      <c r="AL391" s="19">
        <v>0</v>
      </c>
      <c r="AM391" s="19">
        <v>146</v>
      </c>
      <c r="AN391" s="19">
        <v>148</v>
      </c>
      <c r="AO391" s="19">
        <f t="shared" si="47"/>
        <v>0</v>
      </c>
      <c r="AP391" s="19">
        <f t="shared" si="48"/>
        <v>1</v>
      </c>
      <c r="AQ391" s="19">
        <v>0</v>
      </c>
      <c r="AR391" s="34">
        <v>1</v>
      </c>
      <c r="AS391" s="19">
        <v>0</v>
      </c>
      <c r="AT391" s="19">
        <v>0</v>
      </c>
      <c r="AU391" s="19">
        <f t="shared" si="49"/>
        <v>1</v>
      </c>
      <c r="AV391" s="19">
        <v>0</v>
      </c>
      <c r="AW391" s="19">
        <v>0</v>
      </c>
      <c r="AX391" s="19">
        <v>0</v>
      </c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  <c r="NG391"/>
      <c r="NH391"/>
      <c r="NI391"/>
      <c r="NJ391"/>
      <c r="NK391"/>
      <c r="NL391"/>
      <c r="NM391"/>
      <c r="NN391"/>
      <c r="NO391"/>
      <c r="NP391"/>
      <c r="NQ391"/>
      <c r="NR391"/>
      <c r="NS391"/>
      <c r="NT391"/>
      <c r="NU391"/>
      <c r="NV391"/>
      <c r="NW391"/>
      <c r="NX391"/>
      <c r="NY391"/>
      <c r="NZ391"/>
      <c r="OA391"/>
      <c r="OB391"/>
      <c r="OC391"/>
      <c r="OD391"/>
      <c r="OE391"/>
      <c r="OF391"/>
      <c r="OG391"/>
      <c r="OH391"/>
      <c r="OI391"/>
      <c r="OJ391"/>
      <c r="OK391"/>
      <c r="OL391"/>
      <c r="OM391"/>
      <c r="ON391"/>
      <c r="OO391"/>
      <c r="OP391"/>
      <c r="OQ391"/>
      <c r="OR391"/>
      <c r="OS391"/>
      <c r="OT391"/>
      <c r="OU391"/>
      <c r="OV391"/>
      <c r="OW391"/>
      <c r="OX391"/>
      <c r="OY391"/>
      <c r="OZ391"/>
      <c r="PA391"/>
      <c r="PB391"/>
      <c r="PC391"/>
      <c r="PD391"/>
      <c r="PE391"/>
      <c r="PF391"/>
      <c r="PG391"/>
      <c r="PH391"/>
      <c r="PI391"/>
      <c r="PJ391"/>
      <c r="PK391"/>
      <c r="PL391"/>
      <c r="PM391"/>
      <c r="PN391"/>
      <c r="PO391"/>
      <c r="PP391"/>
      <c r="PQ391"/>
      <c r="PR391"/>
      <c r="PS391"/>
      <c r="PT391"/>
      <c r="PU391"/>
      <c r="PV391"/>
      <c r="PW391"/>
      <c r="PX391"/>
      <c r="PY391"/>
      <c r="PZ391"/>
      <c r="QA391"/>
      <c r="QB391"/>
      <c r="QC391"/>
      <c r="QD391"/>
      <c r="QE391"/>
      <c r="QF391"/>
      <c r="QG391"/>
      <c r="QH391"/>
      <c r="QI391"/>
      <c r="QJ391"/>
      <c r="QK391"/>
      <c r="QL391"/>
      <c r="QM391"/>
      <c r="QN391"/>
      <c r="QO391"/>
      <c r="QP391"/>
      <c r="QQ391"/>
      <c r="QR391"/>
      <c r="QS391"/>
      <c r="QT391"/>
      <c r="QU391"/>
      <c r="QV391"/>
      <c r="QW391"/>
      <c r="QX391"/>
      <c r="QY391"/>
      <c r="QZ391"/>
      <c r="RA391"/>
      <c r="RB391"/>
      <c r="RC391"/>
      <c r="RD391"/>
      <c r="RE391"/>
      <c r="RF391"/>
      <c r="RG391"/>
      <c r="RH391"/>
      <c r="RI391"/>
      <c r="RJ391"/>
      <c r="RK391"/>
      <c r="RL391"/>
      <c r="RM391"/>
      <c r="RN391"/>
      <c r="RO391"/>
      <c r="RP391"/>
      <c r="RQ391"/>
      <c r="RR391"/>
      <c r="RS391"/>
      <c r="RT391"/>
      <c r="RU391"/>
      <c r="RV391"/>
      <c r="RW391"/>
      <c r="RX391"/>
      <c r="RY391"/>
      <c r="RZ391"/>
      <c r="SA391"/>
      <c r="SB391"/>
      <c r="SC391"/>
      <c r="SD391"/>
      <c r="SE391"/>
      <c r="SF391"/>
      <c r="SG391"/>
      <c r="SH391"/>
      <c r="SI391"/>
      <c r="SJ391"/>
      <c r="SK391"/>
      <c r="SL391"/>
      <c r="SM391"/>
      <c r="SN391"/>
      <c r="SO391"/>
      <c r="SP391"/>
      <c r="SQ391"/>
      <c r="SR391"/>
      <c r="SS391"/>
      <c r="ST391"/>
      <c r="SU391"/>
      <c r="SV391"/>
      <c r="SW391"/>
      <c r="SX391"/>
      <c r="SY391"/>
      <c r="SZ391"/>
      <c r="TA391"/>
      <c r="TB391"/>
      <c r="TC391"/>
      <c r="TD391"/>
      <c r="TE391"/>
      <c r="TF391"/>
      <c r="TG391"/>
      <c r="TH391"/>
      <c r="TI391"/>
      <c r="TJ391"/>
      <c r="TK391"/>
      <c r="TL391"/>
      <c r="TM391"/>
      <c r="TN391"/>
      <c r="TO391"/>
      <c r="TP391"/>
      <c r="TQ391"/>
      <c r="TR391"/>
      <c r="TS391"/>
      <c r="TT391"/>
      <c r="TU391"/>
      <c r="TV391"/>
      <c r="TW391"/>
      <c r="TX391"/>
      <c r="TY391"/>
      <c r="TZ391"/>
      <c r="UA391"/>
      <c r="UB391"/>
      <c r="UC391"/>
      <c r="UD391"/>
      <c r="UE391"/>
      <c r="UF391"/>
      <c r="UG391"/>
      <c r="UH391"/>
      <c r="UI391"/>
      <c r="UJ391"/>
      <c r="UK391"/>
      <c r="UL391"/>
      <c r="UM391"/>
      <c r="UN391"/>
      <c r="UO391"/>
      <c r="UP391"/>
      <c r="UQ391"/>
      <c r="UR391"/>
      <c r="US391"/>
      <c r="UT391"/>
      <c r="UU391"/>
      <c r="UV391"/>
      <c r="UW391"/>
      <c r="UX391"/>
      <c r="UY391"/>
      <c r="UZ391"/>
      <c r="VA391"/>
      <c r="VB391"/>
      <c r="VC391"/>
      <c r="VD391"/>
      <c r="VE391"/>
      <c r="VF391"/>
      <c r="VG391"/>
      <c r="VH391"/>
      <c r="VI391"/>
      <c r="VJ391"/>
      <c r="VK391"/>
      <c r="VL391"/>
      <c r="VM391"/>
      <c r="VN391"/>
      <c r="VO391"/>
      <c r="VP391"/>
      <c r="VQ391"/>
      <c r="VR391"/>
      <c r="VS391"/>
      <c r="VT391"/>
      <c r="VU391"/>
      <c r="VV391"/>
      <c r="VW391"/>
      <c r="VX391"/>
      <c r="VY391"/>
      <c r="VZ391"/>
      <c r="WA391"/>
      <c r="WB391"/>
      <c r="WC391"/>
      <c r="WD391"/>
      <c r="WE391"/>
      <c r="WF391"/>
      <c r="WG391"/>
      <c r="WH391"/>
      <c r="WI391"/>
      <c r="WJ391"/>
      <c r="WK391"/>
      <c r="WL391"/>
      <c r="WM391"/>
      <c r="WN391"/>
      <c r="WO391"/>
      <c r="WP391"/>
      <c r="WQ391"/>
      <c r="WR391"/>
      <c r="WS391"/>
      <c r="WT391"/>
      <c r="WU391"/>
      <c r="WV391"/>
      <c r="WW391"/>
      <c r="WX391"/>
      <c r="WY391"/>
      <c r="WZ391"/>
      <c r="XA391"/>
      <c r="XB391"/>
      <c r="XC391"/>
      <c r="XD391"/>
      <c r="XE391"/>
      <c r="XF391"/>
      <c r="XG391"/>
      <c r="XH391"/>
      <c r="XI391"/>
      <c r="XJ391"/>
      <c r="XK391"/>
      <c r="XL391"/>
      <c r="XM391"/>
      <c r="XN391"/>
      <c r="XO391"/>
      <c r="XP391"/>
      <c r="XQ391"/>
      <c r="XR391"/>
      <c r="XS391"/>
      <c r="XT391"/>
      <c r="XU391"/>
      <c r="XV391"/>
      <c r="XW391"/>
      <c r="XX391"/>
      <c r="XY391"/>
      <c r="XZ391"/>
      <c r="YA391"/>
      <c r="YB391"/>
      <c r="YC391"/>
      <c r="YD391"/>
      <c r="YE391"/>
      <c r="YF391"/>
      <c r="YG391"/>
      <c r="YH391"/>
      <c r="YI391"/>
      <c r="YJ391"/>
      <c r="YK391"/>
      <c r="YL391"/>
      <c r="YM391"/>
      <c r="YN391"/>
      <c r="YO391"/>
      <c r="YP391"/>
      <c r="YQ391"/>
      <c r="YR391"/>
      <c r="YS391"/>
      <c r="YT391"/>
      <c r="YU391"/>
      <c r="YV391"/>
      <c r="YW391"/>
      <c r="YX391"/>
      <c r="YY391"/>
      <c r="YZ391"/>
      <c r="ZA391"/>
      <c r="ZB391"/>
      <c r="ZC391"/>
      <c r="ZD391"/>
      <c r="ZE391"/>
      <c r="ZF391"/>
      <c r="ZG391"/>
      <c r="ZH391"/>
      <c r="ZI391"/>
      <c r="ZJ391"/>
      <c r="ZK391"/>
      <c r="ZL391"/>
      <c r="ZM391"/>
      <c r="ZN391"/>
      <c r="ZO391"/>
      <c r="ZP391"/>
      <c r="ZQ391"/>
      <c r="ZR391"/>
      <c r="ZS391"/>
      <c r="ZT391"/>
      <c r="ZU391"/>
      <c r="ZV391"/>
      <c r="ZW391"/>
      <c r="ZX391"/>
      <c r="ZY391"/>
      <c r="ZZ391"/>
      <c r="AAA391"/>
      <c r="AAB391"/>
      <c r="AAC391"/>
      <c r="AAD391"/>
      <c r="AAE391"/>
      <c r="AAF391"/>
      <c r="AAG391"/>
      <c r="AAH391"/>
      <c r="AAI391"/>
      <c r="AAJ391"/>
      <c r="AAK391"/>
      <c r="AAL391"/>
      <c r="AAM391"/>
      <c r="AAN391"/>
      <c r="AAO391"/>
      <c r="AAP391"/>
      <c r="AAQ391"/>
      <c r="AAR391"/>
      <c r="AAS391"/>
      <c r="AAT391"/>
      <c r="AAU391"/>
      <c r="AAV391"/>
      <c r="AAW391"/>
      <c r="AAX391"/>
      <c r="AAY391"/>
      <c r="AAZ391"/>
      <c r="ABA391"/>
      <c r="ABB391"/>
      <c r="ABC391"/>
      <c r="ABD391"/>
      <c r="ABE391"/>
      <c r="ABF391"/>
      <c r="ABG391"/>
      <c r="ABH391"/>
      <c r="ABI391"/>
      <c r="ABJ391"/>
      <c r="ABK391"/>
      <c r="ABL391"/>
      <c r="ABM391"/>
      <c r="ABN391"/>
      <c r="ABO391"/>
      <c r="ABP391"/>
      <c r="ABQ391"/>
      <c r="ABR391"/>
      <c r="ABS391"/>
      <c r="ABT391"/>
      <c r="ABU391"/>
      <c r="ABV391"/>
      <c r="ABW391"/>
      <c r="ABX391"/>
      <c r="ABY391"/>
      <c r="ABZ391"/>
      <c r="ACA391"/>
      <c r="ACB391"/>
      <c r="ACC391"/>
      <c r="ACD391"/>
      <c r="ACE391"/>
      <c r="ACF391"/>
      <c r="ACG391"/>
      <c r="ACH391"/>
      <c r="ACI391"/>
      <c r="ACJ391"/>
      <c r="ACK391"/>
      <c r="ACL391"/>
      <c r="ACM391"/>
      <c r="ACN391"/>
      <c r="ACO391"/>
      <c r="ACP391"/>
      <c r="ACQ391"/>
      <c r="ACR391"/>
      <c r="ACS391"/>
      <c r="ACT391"/>
      <c r="ACU391"/>
      <c r="ACV391"/>
      <c r="ACW391"/>
      <c r="ACX391"/>
      <c r="ACY391"/>
      <c r="ACZ391"/>
      <c r="ADA391"/>
      <c r="ADB391"/>
      <c r="ADC391"/>
      <c r="ADD391"/>
      <c r="ADE391"/>
      <c r="ADF391"/>
      <c r="ADG391"/>
      <c r="ADH391"/>
      <c r="ADI391"/>
      <c r="ADJ391"/>
      <c r="ADK391"/>
      <c r="ADL391"/>
      <c r="ADM391"/>
      <c r="ADN391"/>
      <c r="ADO391"/>
      <c r="ADP391"/>
      <c r="ADQ391"/>
      <c r="ADR391"/>
      <c r="ADS391"/>
      <c r="ADT391"/>
      <c r="ADU391"/>
      <c r="ADV391"/>
      <c r="ADW391"/>
      <c r="ADX391"/>
      <c r="ADY391"/>
      <c r="ADZ391"/>
      <c r="AEA391"/>
      <c r="AEB391"/>
      <c r="AEC391"/>
      <c r="AED391"/>
      <c r="AEE391"/>
      <c r="AEF391"/>
      <c r="AEG391"/>
      <c r="AEH391"/>
      <c r="AEI391"/>
      <c r="AEJ391"/>
      <c r="AEK391"/>
      <c r="AEL391"/>
      <c r="AEM391"/>
      <c r="AEN391"/>
      <c r="AEO391"/>
      <c r="AEP391"/>
      <c r="AEQ391"/>
      <c r="AER391"/>
      <c r="AES391"/>
      <c r="AET391"/>
      <c r="AEU391"/>
      <c r="AEV391"/>
      <c r="AEW391"/>
      <c r="AEX391"/>
      <c r="AEY391"/>
      <c r="AEZ391"/>
      <c r="AFA391"/>
      <c r="AFB391"/>
      <c r="AFC391"/>
      <c r="AFD391"/>
      <c r="AFE391"/>
      <c r="AFF391"/>
      <c r="AFG391"/>
      <c r="AFH391"/>
      <c r="AFI391"/>
      <c r="AFJ391"/>
      <c r="AFK391"/>
      <c r="AFL391"/>
      <c r="AFM391"/>
      <c r="AFN391"/>
      <c r="AFO391"/>
      <c r="AFP391"/>
      <c r="AFQ391"/>
      <c r="AFR391"/>
      <c r="AFS391"/>
      <c r="AFT391"/>
      <c r="AFU391"/>
      <c r="AFV391"/>
      <c r="AFW391"/>
      <c r="AFX391"/>
      <c r="AFY391"/>
      <c r="AFZ391"/>
      <c r="AGA391"/>
      <c r="AGB391"/>
      <c r="AGC391"/>
      <c r="AGD391"/>
      <c r="AGE391"/>
      <c r="AGF391"/>
      <c r="AGG391"/>
      <c r="AGH391"/>
      <c r="AGI391"/>
      <c r="AGJ391"/>
      <c r="AGK391"/>
      <c r="AGL391"/>
      <c r="AGM391"/>
      <c r="AGN391"/>
      <c r="AGO391"/>
      <c r="AGP391"/>
      <c r="AGQ391"/>
      <c r="AGR391"/>
      <c r="AGS391"/>
      <c r="AGT391"/>
      <c r="AGU391"/>
      <c r="AGV391"/>
      <c r="AGW391"/>
      <c r="AGX391"/>
      <c r="AGY391"/>
      <c r="AGZ391"/>
      <c r="AHA391"/>
      <c r="AHB391"/>
      <c r="AHC391"/>
      <c r="AHD391"/>
      <c r="AHE391"/>
      <c r="AHF391"/>
      <c r="AHG391"/>
      <c r="AHH391"/>
      <c r="AHI391"/>
      <c r="AHJ391"/>
      <c r="AHK391"/>
      <c r="AHL391"/>
      <c r="AHM391"/>
      <c r="AHN391"/>
      <c r="AHO391"/>
      <c r="AHP391"/>
      <c r="AHQ391"/>
      <c r="AHR391"/>
      <c r="AHS391"/>
      <c r="AHT391"/>
      <c r="AHU391"/>
      <c r="AHV391"/>
      <c r="AHW391"/>
      <c r="AHX391"/>
      <c r="AHY391"/>
      <c r="AHZ391"/>
      <c r="AIA391"/>
      <c r="AIB391"/>
      <c r="AIC391"/>
      <c r="AID391"/>
      <c r="AIE391"/>
      <c r="AIF391"/>
      <c r="AIG391"/>
      <c r="AIH391"/>
      <c r="AII391"/>
      <c r="AIJ391"/>
      <c r="AIK391"/>
      <c r="AIL391"/>
      <c r="AIM391"/>
      <c r="AIN391"/>
      <c r="AIO391"/>
      <c r="AIP391"/>
      <c r="AIQ391"/>
      <c r="AIR391"/>
      <c r="AIS391"/>
      <c r="AIT391"/>
      <c r="AIU391"/>
      <c r="AIV391"/>
      <c r="AIW391"/>
      <c r="AIX391"/>
      <c r="AIY391"/>
      <c r="AIZ391"/>
      <c r="AJA391"/>
      <c r="AJB391"/>
      <c r="AJC391"/>
      <c r="AJD391"/>
      <c r="AJE391"/>
      <c r="AJF391"/>
      <c r="AJG391"/>
      <c r="AJH391"/>
      <c r="AJI391"/>
      <c r="AJJ391"/>
      <c r="AJK391"/>
      <c r="AJL391"/>
      <c r="AJM391"/>
      <c r="AJN391"/>
      <c r="AJO391"/>
      <c r="AJP391"/>
      <c r="AJQ391"/>
      <c r="AJR391"/>
      <c r="AJS391"/>
      <c r="AJT391"/>
      <c r="AJU391"/>
      <c r="AJV391"/>
      <c r="AJW391"/>
      <c r="AJX391"/>
      <c r="AJY391"/>
      <c r="AJZ391"/>
      <c r="AKA391"/>
      <c r="AKB391"/>
      <c r="AKC391"/>
      <c r="AKD391"/>
      <c r="AKE391"/>
      <c r="AKF391"/>
      <c r="AKG391"/>
      <c r="AKH391"/>
      <c r="AKI391"/>
      <c r="AKJ391"/>
      <c r="AKK391"/>
      <c r="AKL391"/>
      <c r="AKM391"/>
      <c r="AKN391"/>
      <c r="AKO391"/>
      <c r="AKP391"/>
      <c r="AKQ391"/>
      <c r="AKR391"/>
      <c r="AKS391"/>
      <c r="AKT391"/>
      <c r="AKU391"/>
      <c r="AKV391"/>
      <c r="AKW391"/>
      <c r="AKX391"/>
      <c r="AKY391"/>
      <c r="AKZ391"/>
      <c r="ALA391"/>
      <c r="ALB391"/>
      <c r="ALC391"/>
      <c r="ALD391"/>
      <c r="ALE391"/>
      <c r="ALF391"/>
      <c r="ALG391"/>
      <c r="ALH391"/>
      <c r="ALI391"/>
      <c r="ALJ391"/>
      <c r="ALK391"/>
      <c r="ALL391"/>
      <c r="ALM391"/>
      <c r="ALN391"/>
      <c r="ALO391"/>
      <c r="ALP391"/>
      <c r="ALQ391"/>
      <c r="ALR391"/>
      <c r="ALS391"/>
      <c r="ALT391"/>
      <c r="ALU391"/>
      <c r="ALV391"/>
      <c r="ALW391"/>
      <c r="ALX391"/>
      <c r="ALY391"/>
      <c r="ALZ391"/>
      <c r="AMA391"/>
      <c r="AMB391"/>
      <c r="AMC391"/>
      <c r="AMD391"/>
      <c r="AME391"/>
      <c r="AMF391"/>
      <c r="AMG391"/>
      <c r="AMH391"/>
      <c r="AMI391"/>
      <c r="AMJ391"/>
    </row>
    <row r="392" spans="1:1024">
      <c r="A392" s="19" t="s">
        <v>73</v>
      </c>
      <c r="B392" s="15">
        <v>1</v>
      </c>
      <c r="C392" s="29">
        <v>29661</v>
      </c>
      <c r="D392" s="29">
        <v>42648</v>
      </c>
      <c r="E392" s="29">
        <v>42650</v>
      </c>
      <c r="F392" s="19">
        <f t="shared" si="46"/>
        <v>2</v>
      </c>
      <c r="G392" s="19" t="str">
        <f t="shared" si="44"/>
        <v>35years, 6months</v>
      </c>
      <c r="H392" s="19" t="s">
        <v>51</v>
      </c>
      <c r="I392" s="19" t="s">
        <v>52</v>
      </c>
      <c r="J392" s="19">
        <v>0</v>
      </c>
      <c r="K392" s="19">
        <v>0</v>
      </c>
      <c r="L392" s="19">
        <v>0</v>
      </c>
      <c r="M392" s="19">
        <v>0</v>
      </c>
      <c r="N392" s="19">
        <v>0</v>
      </c>
      <c r="O392" s="19">
        <v>0</v>
      </c>
      <c r="P392" s="19">
        <v>0</v>
      </c>
      <c r="Q392" s="19">
        <v>0</v>
      </c>
      <c r="R392" s="19">
        <v>0</v>
      </c>
      <c r="S392" s="19">
        <v>0</v>
      </c>
      <c r="T392" s="19">
        <v>0</v>
      </c>
      <c r="U392" s="19">
        <v>0</v>
      </c>
      <c r="V392" s="19">
        <v>0</v>
      </c>
      <c r="W392" s="19">
        <v>0</v>
      </c>
      <c r="X392" s="19">
        <v>0</v>
      </c>
      <c r="Y392" s="19">
        <v>27.53</v>
      </c>
      <c r="Z392" s="19">
        <f t="shared" si="45"/>
        <v>0</v>
      </c>
      <c r="AA392" s="19">
        <v>0</v>
      </c>
      <c r="AB392" s="19">
        <v>0</v>
      </c>
      <c r="AC392" s="19">
        <v>0</v>
      </c>
      <c r="AD392" s="19">
        <v>0</v>
      </c>
      <c r="AE392" s="19">
        <v>0</v>
      </c>
      <c r="AF392" s="19">
        <v>0</v>
      </c>
      <c r="AG392" s="19">
        <v>0</v>
      </c>
      <c r="AH392" s="19">
        <v>0</v>
      </c>
      <c r="AI392" s="19">
        <v>0</v>
      </c>
      <c r="AJ392" s="19">
        <v>0</v>
      </c>
      <c r="AK392" s="19">
        <v>0</v>
      </c>
      <c r="AL392" s="19">
        <v>0</v>
      </c>
      <c r="AM392" s="19">
        <v>133</v>
      </c>
      <c r="AN392" s="19">
        <v>141</v>
      </c>
      <c r="AO392" s="19">
        <f t="shared" si="47"/>
        <v>1</v>
      </c>
      <c r="AP392" s="19">
        <f t="shared" si="48"/>
        <v>0</v>
      </c>
      <c r="AQ392" s="19">
        <v>0</v>
      </c>
      <c r="AR392" s="34">
        <v>2</v>
      </c>
      <c r="AS392" s="19">
        <v>0</v>
      </c>
      <c r="AT392" s="19">
        <v>0</v>
      </c>
      <c r="AU392" s="19">
        <f t="shared" si="49"/>
        <v>2</v>
      </c>
      <c r="AV392" s="19">
        <v>1</v>
      </c>
      <c r="AW392" s="19">
        <v>0</v>
      </c>
      <c r="AX392" s="19">
        <v>0</v>
      </c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H392"/>
      <c r="NI392"/>
      <c r="NJ392"/>
      <c r="NK392"/>
      <c r="NL392"/>
      <c r="NM392"/>
      <c r="NN392"/>
      <c r="NO392"/>
      <c r="NP392"/>
      <c r="NQ392"/>
      <c r="NR392"/>
      <c r="NS392"/>
      <c r="NT392"/>
      <c r="NU392"/>
      <c r="NV392"/>
      <c r="NW392"/>
      <c r="NX392"/>
      <c r="NY392"/>
      <c r="NZ392"/>
      <c r="OA392"/>
      <c r="OB392"/>
      <c r="OC392"/>
      <c r="OD392"/>
      <c r="OE392"/>
      <c r="OF392"/>
      <c r="OG392"/>
      <c r="OH392"/>
      <c r="OI392"/>
      <c r="OJ392"/>
      <c r="OK392"/>
      <c r="OL392"/>
      <c r="OM392"/>
      <c r="ON392"/>
      <c r="OO392"/>
      <c r="OP392"/>
      <c r="OQ392"/>
      <c r="OR392"/>
      <c r="OS392"/>
      <c r="OT392"/>
      <c r="OU392"/>
      <c r="OV392"/>
      <c r="OW392"/>
      <c r="OX392"/>
      <c r="OY392"/>
      <c r="OZ392"/>
      <c r="PA392"/>
      <c r="PB392"/>
      <c r="PC392"/>
      <c r="PD392"/>
      <c r="PE392"/>
      <c r="PF392"/>
      <c r="PG392"/>
      <c r="PH392"/>
      <c r="PI392"/>
      <c r="PJ392"/>
      <c r="PK392"/>
      <c r="PL392"/>
      <c r="PM392"/>
      <c r="PN392"/>
      <c r="PO392"/>
      <c r="PP392"/>
      <c r="PQ392"/>
      <c r="PR392"/>
      <c r="PS392"/>
      <c r="PT392"/>
      <c r="PU392"/>
      <c r="PV392"/>
      <c r="PW392"/>
      <c r="PX392"/>
      <c r="PY392"/>
      <c r="PZ392"/>
      <c r="QA392"/>
      <c r="QB392"/>
      <c r="QC392"/>
      <c r="QD392"/>
      <c r="QE392"/>
      <c r="QF392"/>
      <c r="QG392"/>
      <c r="QH392"/>
      <c r="QI392"/>
      <c r="QJ392"/>
      <c r="QK392"/>
      <c r="QL392"/>
      <c r="QM392"/>
      <c r="QN392"/>
      <c r="QO392"/>
      <c r="QP392"/>
      <c r="QQ392"/>
      <c r="QR392"/>
      <c r="QS392"/>
      <c r="QT392"/>
      <c r="QU392"/>
      <c r="QV392"/>
      <c r="QW392"/>
      <c r="QX392"/>
      <c r="QY392"/>
      <c r="QZ392"/>
      <c r="RA392"/>
      <c r="RB392"/>
      <c r="RC392"/>
      <c r="RD392"/>
      <c r="RE392"/>
      <c r="RF392"/>
      <c r="RG392"/>
      <c r="RH392"/>
      <c r="RI392"/>
      <c r="RJ392"/>
      <c r="RK392"/>
      <c r="RL392"/>
      <c r="RM392"/>
      <c r="RN392"/>
      <c r="RO392"/>
      <c r="RP392"/>
      <c r="RQ392"/>
      <c r="RR392"/>
      <c r="RS392"/>
      <c r="RT392"/>
      <c r="RU392"/>
      <c r="RV392"/>
      <c r="RW392"/>
      <c r="RX392"/>
      <c r="RY392"/>
      <c r="RZ392"/>
      <c r="SA392"/>
      <c r="SB392"/>
      <c r="SC392"/>
      <c r="SD392"/>
      <c r="SE392"/>
      <c r="SF392"/>
      <c r="SG392"/>
      <c r="SH392"/>
      <c r="SI392"/>
      <c r="SJ392"/>
      <c r="SK392"/>
      <c r="SL392"/>
      <c r="SM392"/>
      <c r="SN392"/>
      <c r="SO392"/>
      <c r="SP392"/>
      <c r="SQ392"/>
      <c r="SR392"/>
      <c r="SS392"/>
      <c r="ST392"/>
      <c r="SU392"/>
      <c r="SV392"/>
      <c r="SW392"/>
      <c r="SX392"/>
      <c r="SY392"/>
      <c r="SZ392"/>
      <c r="TA392"/>
      <c r="TB392"/>
      <c r="TC392"/>
      <c r="TD392"/>
      <c r="TE392"/>
      <c r="TF392"/>
      <c r="TG392"/>
      <c r="TH392"/>
      <c r="TI392"/>
      <c r="TJ392"/>
      <c r="TK392"/>
      <c r="TL392"/>
      <c r="TM392"/>
      <c r="TN392"/>
      <c r="TO392"/>
      <c r="TP392"/>
      <c r="TQ392"/>
      <c r="TR392"/>
      <c r="TS392"/>
      <c r="TT392"/>
      <c r="TU392"/>
      <c r="TV392"/>
      <c r="TW392"/>
      <c r="TX392"/>
      <c r="TY392"/>
      <c r="TZ392"/>
      <c r="UA392"/>
      <c r="UB392"/>
      <c r="UC392"/>
      <c r="UD392"/>
      <c r="UE392"/>
      <c r="UF392"/>
      <c r="UG392"/>
      <c r="UH392"/>
      <c r="UI392"/>
      <c r="UJ392"/>
      <c r="UK392"/>
      <c r="UL392"/>
      <c r="UM392"/>
      <c r="UN392"/>
      <c r="UO392"/>
      <c r="UP392"/>
      <c r="UQ392"/>
      <c r="UR392"/>
      <c r="US392"/>
      <c r="UT392"/>
      <c r="UU392"/>
      <c r="UV392"/>
      <c r="UW392"/>
      <c r="UX392"/>
      <c r="UY392"/>
      <c r="UZ392"/>
      <c r="VA392"/>
      <c r="VB392"/>
      <c r="VC392"/>
      <c r="VD392"/>
      <c r="VE392"/>
      <c r="VF392"/>
      <c r="VG392"/>
      <c r="VH392"/>
      <c r="VI392"/>
      <c r="VJ392"/>
      <c r="VK392"/>
      <c r="VL392"/>
      <c r="VM392"/>
      <c r="VN392"/>
      <c r="VO392"/>
      <c r="VP392"/>
      <c r="VQ392"/>
      <c r="VR392"/>
      <c r="VS392"/>
      <c r="VT392"/>
      <c r="VU392"/>
      <c r="VV392"/>
      <c r="VW392"/>
      <c r="VX392"/>
      <c r="VY392"/>
      <c r="VZ392"/>
      <c r="WA392"/>
      <c r="WB392"/>
      <c r="WC392"/>
      <c r="WD392"/>
      <c r="WE392"/>
      <c r="WF392"/>
      <c r="WG392"/>
      <c r="WH392"/>
      <c r="WI392"/>
      <c r="WJ392"/>
      <c r="WK392"/>
      <c r="WL392"/>
      <c r="WM392"/>
      <c r="WN392"/>
      <c r="WO392"/>
      <c r="WP392"/>
      <c r="WQ392"/>
      <c r="WR392"/>
      <c r="WS392"/>
      <c r="WT392"/>
      <c r="WU392"/>
      <c r="WV392"/>
      <c r="WW392"/>
      <c r="WX392"/>
      <c r="WY392"/>
      <c r="WZ392"/>
      <c r="XA392"/>
      <c r="XB392"/>
      <c r="XC392"/>
      <c r="XD392"/>
      <c r="XE392"/>
      <c r="XF392"/>
      <c r="XG392"/>
      <c r="XH392"/>
      <c r="XI392"/>
      <c r="XJ392"/>
      <c r="XK392"/>
      <c r="XL392"/>
      <c r="XM392"/>
      <c r="XN392"/>
      <c r="XO392"/>
      <c r="XP392"/>
      <c r="XQ392"/>
      <c r="XR392"/>
      <c r="XS392"/>
      <c r="XT392"/>
      <c r="XU392"/>
      <c r="XV392"/>
      <c r="XW392"/>
      <c r="XX392"/>
      <c r="XY392"/>
      <c r="XZ392"/>
      <c r="YA392"/>
      <c r="YB392"/>
      <c r="YC392"/>
      <c r="YD392"/>
      <c r="YE392"/>
      <c r="YF392"/>
      <c r="YG392"/>
      <c r="YH392"/>
      <c r="YI392"/>
      <c r="YJ392"/>
      <c r="YK392"/>
      <c r="YL392"/>
      <c r="YM392"/>
      <c r="YN392"/>
      <c r="YO392"/>
      <c r="YP392"/>
      <c r="YQ392"/>
      <c r="YR392"/>
      <c r="YS392"/>
      <c r="YT392"/>
      <c r="YU392"/>
      <c r="YV392"/>
      <c r="YW392"/>
      <c r="YX392"/>
      <c r="YY392"/>
      <c r="YZ392"/>
      <c r="ZA392"/>
      <c r="ZB392"/>
      <c r="ZC392"/>
      <c r="ZD392"/>
      <c r="ZE392"/>
      <c r="ZF392"/>
      <c r="ZG392"/>
      <c r="ZH392"/>
      <c r="ZI392"/>
      <c r="ZJ392"/>
      <c r="ZK392"/>
      <c r="ZL392"/>
      <c r="ZM392"/>
      <c r="ZN392"/>
      <c r="ZO392"/>
      <c r="ZP392"/>
      <c r="ZQ392"/>
      <c r="ZR392"/>
      <c r="ZS392"/>
      <c r="ZT392"/>
      <c r="ZU392"/>
      <c r="ZV392"/>
      <c r="ZW392"/>
      <c r="ZX392"/>
      <c r="ZY392"/>
      <c r="ZZ392"/>
      <c r="AAA392"/>
      <c r="AAB392"/>
      <c r="AAC392"/>
      <c r="AAD392"/>
      <c r="AAE392"/>
      <c r="AAF392"/>
      <c r="AAG392"/>
      <c r="AAH392"/>
      <c r="AAI392"/>
      <c r="AAJ392"/>
      <c r="AAK392"/>
      <c r="AAL392"/>
      <c r="AAM392"/>
      <c r="AAN392"/>
      <c r="AAO392"/>
      <c r="AAP392"/>
      <c r="AAQ392"/>
      <c r="AAR392"/>
      <c r="AAS392"/>
      <c r="AAT392"/>
      <c r="AAU392"/>
      <c r="AAV392"/>
      <c r="AAW392"/>
      <c r="AAX392"/>
      <c r="AAY392"/>
      <c r="AAZ392"/>
      <c r="ABA392"/>
      <c r="ABB392"/>
      <c r="ABC392"/>
      <c r="ABD392"/>
      <c r="ABE392"/>
      <c r="ABF392"/>
      <c r="ABG392"/>
      <c r="ABH392"/>
      <c r="ABI392"/>
      <c r="ABJ392"/>
      <c r="ABK392"/>
      <c r="ABL392"/>
      <c r="ABM392"/>
      <c r="ABN392"/>
      <c r="ABO392"/>
      <c r="ABP392"/>
      <c r="ABQ392"/>
      <c r="ABR392"/>
      <c r="ABS392"/>
      <c r="ABT392"/>
      <c r="ABU392"/>
      <c r="ABV392"/>
      <c r="ABW392"/>
      <c r="ABX392"/>
      <c r="ABY392"/>
      <c r="ABZ392"/>
      <c r="ACA392"/>
      <c r="ACB392"/>
      <c r="ACC392"/>
      <c r="ACD392"/>
      <c r="ACE392"/>
      <c r="ACF392"/>
      <c r="ACG392"/>
      <c r="ACH392"/>
      <c r="ACI392"/>
      <c r="ACJ392"/>
      <c r="ACK392"/>
      <c r="ACL392"/>
      <c r="ACM392"/>
      <c r="ACN392"/>
      <c r="ACO392"/>
      <c r="ACP392"/>
      <c r="ACQ392"/>
      <c r="ACR392"/>
      <c r="ACS392"/>
      <c r="ACT392"/>
      <c r="ACU392"/>
      <c r="ACV392"/>
      <c r="ACW392"/>
      <c r="ACX392"/>
      <c r="ACY392"/>
      <c r="ACZ392"/>
      <c r="ADA392"/>
      <c r="ADB392"/>
      <c r="ADC392"/>
      <c r="ADD392"/>
      <c r="ADE392"/>
      <c r="ADF392"/>
      <c r="ADG392"/>
      <c r="ADH392"/>
      <c r="ADI392"/>
      <c r="ADJ392"/>
      <c r="ADK392"/>
      <c r="ADL392"/>
      <c r="ADM392"/>
      <c r="ADN392"/>
      <c r="ADO392"/>
      <c r="ADP392"/>
      <c r="ADQ392"/>
      <c r="ADR392"/>
      <c r="ADS392"/>
      <c r="ADT392"/>
      <c r="ADU392"/>
      <c r="ADV392"/>
      <c r="ADW392"/>
      <c r="ADX392"/>
      <c r="ADY392"/>
      <c r="ADZ392"/>
      <c r="AEA392"/>
      <c r="AEB392"/>
      <c r="AEC392"/>
      <c r="AED392"/>
      <c r="AEE392"/>
      <c r="AEF392"/>
      <c r="AEG392"/>
      <c r="AEH392"/>
      <c r="AEI392"/>
      <c r="AEJ392"/>
      <c r="AEK392"/>
      <c r="AEL392"/>
      <c r="AEM392"/>
      <c r="AEN392"/>
      <c r="AEO392"/>
      <c r="AEP392"/>
      <c r="AEQ392"/>
      <c r="AER392"/>
      <c r="AES392"/>
      <c r="AET392"/>
      <c r="AEU392"/>
      <c r="AEV392"/>
      <c r="AEW392"/>
      <c r="AEX392"/>
      <c r="AEY392"/>
      <c r="AEZ392"/>
      <c r="AFA392"/>
      <c r="AFB392"/>
      <c r="AFC392"/>
      <c r="AFD392"/>
      <c r="AFE392"/>
      <c r="AFF392"/>
      <c r="AFG392"/>
      <c r="AFH392"/>
      <c r="AFI392"/>
      <c r="AFJ392"/>
      <c r="AFK392"/>
      <c r="AFL392"/>
      <c r="AFM392"/>
      <c r="AFN392"/>
      <c r="AFO392"/>
      <c r="AFP392"/>
      <c r="AFQ392"/>
      <c r="AFR392"/>
      <c r="AFS392"/>
      <c r="AFT392"/>
      <c r="AFU392"/>
      <c r="AFV392"/>
      <c r="AFW392"/>
      <c r="AFX392"/>
      <c r="AFY392"/>
      <c r="AFZ392"/>
      <c r="AGA392"/>
      <c r="AGB392"/>
      <c r="AGC392"/>
      <c r="AGD392"/>
      <c r="AGE392"/>
      <c r="AGF392"/>
      <c r="AGG392"/>
      <c r="AGH392"/>
      <c r="AGI392"/>
      <c r="AGJ392"/>
      <c r="AGK392"/>
      <c r="AGL392"/>
      <c r="AGM392"/>
      <c r="AGN392"/>
      <c r="AGO392"/>
      <c r="AGP392"/>
      <c r="AGQ392"/>
      <c r="AGR392"/>
      <c r="AGS392"/>
      <c r="AGT392"/>
      <c r="AGU392"/>
      <c r="AGV392"/>
      <c r="AGW392"/>
      <c r="AGX392"/>
      <c r="AGY392"/>
      <c r="AGZ392"/>
      <c r="AHA392"/>
      <c r="AHB392"/>
      <c r="AHC392"/>
      <c r="AHD392"/>
      <c r="AHE392"/>
      <c r="AHF392"/>
      <c r="AHG392"/>
      <c r="AHH392"/>
      <c r="AHI392"/>
      <c r="AHJ392"/>
      <c r="AHK392"/>
      <c r="AHL392"/>
      <c r="AHM392"/>
      <c r="AHN392"/>
      <c r="AHO392"/>
      <c r="AHP392"/>
      <c r="AHQ392"/>
      <c r="AHR392"/>
      <c r="AHS392"/>
      <c r="AHT392"/>
      <c r="AHU392"/>
      <c r="AHV392"/>
      <c r="AHW392"/>
      <c r="AHX392"/>
      <c r="AHY392"/>
      <c r="AHZ392"/>
      <c r="AIA392"/>
      <c r="AIB392"/>
      <c r="AIC392"/>
      <c r="AID392"/>
      <c r="AIE392"/>
      <c r="AIF392"/>
      <c r="AIG392"/>
      <c r="AIH392"/>
      <c r="AII392"/>
      <c r="AIJ392"/>
      <c r="AIK392"/>
      <c r="AIL392"/>
      <c r="AIM392"/>
      <c r="AIN392"/>
      <c r="AIO392"/>
      <c r="AIP392"/>
      <c r="AIQ392"/>
      <c r="AIR392"/>
      <c r="AIS392"/>
      <c r="AIT392"/>
      <c r="AIU392"/>
      <c r="AIV392"/>
      <c r="AIW392"/>
      <c r="AIX392"/>
      <c r="AIY392"/>
      <c r="AIZ392"/>
      <c r="AJA392"/>
      <c r="AJB392"/>
      <c r="AJC392"/>
      <c r="AJD392"/>
      <c r="AJE392"/>
      <c r="AJF392"/>
      <c r="AJG392"/>
      <c r="AJH392"/>
      <c r="AJI392"/>
      <c r="AJJ392"/>
      <c r="AJK392"/>
      <c r="AJL392"/>
      <c r="AJM392"/>
      <c r="AJN392"/>
      <c r="AJO392"/>
      <c r="AJP392"/>
      <c r="AJQ392"/>
      <c r="AJR392"/>
      <c r="AJS392"/>
      <c r="AJT392"/>
      <c r="AJU392"/>
      <c r="AJV392"/>
      <c r="AJW392"/>
      <c r="AJX392"/>
      <c r="AJY392"/>
      <c r="AJZ392"/>
      <c r="AKA392"/>
      <c r="AKB392"/>
      <c r="AKC392"/>
      <c r="AKD392"/>
      <c r="AKE392"/>
      <c r="AKF392"/>
      <c r="AKG392"/>
      <c r="AKH392"/>
      <c r="AKI392"/>
      <c r="AKJ392"/>
      <c r="AKK392"/>
      <c r="AKL392"/>
      <c r="AKM392"/>
      <c r="AKN392"/>
      <c r="AKO392"/>
      <c r="AKP392"/>
      <c r="AKQ392"/>
      <c r="AKR392"/>
      <c r="AKS392"/>
      <c r="AKT392"/>
      <c r="AKU392"/>
      <c r="AKV392"/>
      <c r="AKW392"/>
      <c r="AKX392"/>
      <c r="AKY392"/>
      <c r="AKZ392"/>
      <c r="ALA392"/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  <c r="ALX392"/>
      <c r="ALY392"/>
      <c r="ALZ392"/>
      <c r="AMA392"/>
      <c r="AMB392"/>
      <c r="AMC392"/>
      <c r="AMD392"/>
      <c r="AME392"/>
      <c r="AMF392"/>
      <c r="AMG392"/>
      <c r="AMH392"/>
      <c r="AMI392"/>
      <c r="AMJ392"/>
    </row>
    <row r="393" spans="1:1024">
      <c r="A393" s="19" t="s">
        <v>50</v>
      </c>
      <c r="B393" s="15">
        <v>1</v>
      </c>
      <c r="C393" s="29">
        <v>23574</v>
      </c>
      <c r="D393" s="29">
        <v>42683</v>
      </c>
      <c r="E393" s="29">
        <v>42687</v>
      </c>
      <c r="F393" s="19">
        <f t="shared" si="46"/>
        <v>4</v>
      </c>
      <c r="G393" s="19" t="str">
        <f t="shared" si="44"/>
        <v>52years, 3months</v>
      </c>
      <c r="H393" s="19" t="s">
        <v>51</v>
      </c>
      <c r="I393" s="19" t="s">
        <v>52</v>
      </c>
      <c r="J393" s="19">
        <v>0</v>
      </c>
      <c r="K393" s="19">
        <v>0</v>
      </c>
      <c r="L393" s="19">
        <v>0</v>
      </c>
      <c r="M393" s="19">
        <v>1</v>
      </c>
      <c r="N393" s="19">
        <v>1</v>
      </c>
      <c r="O393" s="19">
        <v>0</v>
      </c>
      <c r="P393" s="19">
        <v>0</v>
      </c>
      <c r="Q393" s="19">
        <v>1</v>
      </c>
      <c r="R393" s="19">
        <v>1</v>
      </c>
      <c r="S393" s="19">
        <v>0</v>
      </c>
      <c r="T393" s="19">
        <v>0</v>
      </c>
      <c r="U393" s="19">
        <v>0</v>
      </c>
      <c r="V393" s="19">
        <v>0</v>
      </c>
      <c r="W393" s="19">
        <v>1</v>
      </c>
      <c r="X393" s="19">
        <v>0</v>
      </c>
      <c r="Y393" s="19">
        <v>37.590000000000003</v>
      </c>
      <c r="Z393" s="19">
        <f t="shared" si="45"/>
        <v>1</v>
      </c>
      <c r="AA393" s="19">
        <v>0</v>
      </c>
      <c r="AB393" s="19">
        <v>0</v>
      </c>
      <c r="AC393" s="19">
        <v>1</v>
      </c>
      <c r="AD393" s="19" t="s">
        <v>74</v>
      </c>
      <c r="AE393" s="19">
        <v>0</v>
      </c>
      <c r="AF393" s="19">
        <v>0</v>
      </c>
      <c r="AG393" s="19">
        <v>0</v>
      </c>
      <c r="AH393" s="19">
        <v>0</v>
      </c>
      <c r="AI393" s="19">
        <v>0</v>
      </c>
      <c r="AJ393" s="19">
        <v>0</v>
      </c>
      <c r="AK393" s="19">
        <v>0</v>
      </c>
      <c r="AL393" s="19">
        <v>0</v>
      </c>
      <c r="AM393" s="19">
        <v>137</v>
      </c>
      <c r="AN393" s="19">
        <v>145</v>
      </c>
      <c r="AO393" s="19">
        <f t="shared" si="47"/>
        <v>0</v>
      </c>
      <c r="AP393" s="19">
        <f t="shared" si="48"/>
        <v>0</v>
      </c>
      <c r="AQ393" s="19">
        <v>0</v>
      </c>
      <c r="AR393" s="34">
        <v>4</v>
      </c>
      <c r="AS393" s="19">
        <v>0</v>
      </c>
      <c r="AT393" s="19">
        <v>0</v>
      </c>
      <c r="AU393" s="19">
        <f t="shared" si="49"/>
        <v>4</v>
      </c>
      <c r="AV393" s="19">
        <v>0</v>
      </c>
      <c r="AW393" s="19">
        <v>0</v>
      </c>
      <c r="AX393" s="19">
        <v>0</v>
      </c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</row>
    <row r="394" spans="1:1024">
      <c r="A394" s="19" t="s">
        <v>50</v>
      </c>
      <c r="B394" s="15">
        <v>1</v>
      </c>
      <c r="C394" s="29">
        <v>30142</v>
      </c>
      <c r="D394" s="29">
        <v>42662</v>
      </c>
      <c r="E394" s="29">
        <v>42663</v>
      </c>
      <c r="F394" s="19">
        <f t="shared" si="46"/>
        <v>1</v>
      </c>
      <c r="G394" s="19" t="str">
        <f t="shared" si="44"/>
        <v>34years, 3months</v>
      </c>
      <c r="H394" s="19" t="s">
        <v>54</v>
      </c>
      <c r="I394" s="19" t="s">
        <v>52</v>
      </c>
      <c r="J394" s="19">
        <v>0</v>
      </c>
      <c r="K394" s="19">
        <v>0</v>
      </c>
      <c r="L394" s="19">
        <v>0</v>
      </c>
      <c r="M394" s="19">
        <v>0</v>
      </c>
      <c r="N394" s="19">
        <v>0</v>
      </c>
      <c r="O394" s="19">
        <v>0</v>
      </c>
      <c r="P394" s="19">
        <v>0</v>
      </c>
      <c r="Q394" s="19">
        <v>0</v>
      </c>
      <c r="R394" s="19">
        <v>1</v>
      </c>
      <c r="S394" s="19">
        <v>0</v>
      </c>
      <c r="T394" s="19">
        <v>0</v>
      </c>
      <c r="U394" s="19">
        <v>0</v>
      </c>
      <c r="V394" s="19">
        <v>0</v>
      </c>
      <c r="W394" s="19">
        <v>0</v>
      </c>
      <c r="X394" s="19">
        <v>0</v>
      </c>
      <c r="Y394" s="19">
        <v>39.869999999999997</v>
      </c>
      <c r="Z394" s="19">
        <f t="shared" si="45"/>
        <v>1</v>
      </c>
      <c r="AA394" s="19">
        <v>0</v>
      </c>
      <c r="AB394" s="19">
        <v>0</v>
      </c>
      <c r="AC394" s="19">
        <v>0</v>
      </c>
      <c r="AD394" s="19">
        <v>0</v>
      </c>
      <c r="AE394" s="19">
        <v>0</v>
      </c>
      <c r="AF394" s="19">
        <v>0</v>
      </c>
      <c r="AG394" s="19">
        <v>0</v>
      </c>
      <c r="AH394" s="19">
        <v>0</v>
      </c>
      <c r="AI394" s="19">
        <v>0</v>
      </c>
      <c r="AJ394" s="19">
        <v>0</v>
      </c>
      <c r="AK394" s="19">
        <v>0</v>
      </c>
      <c r="AL394" s="19">
        <v>0</v>
      </c>
      <c r="AM394" s="19">
        <v>141</v>
      </c>
      <c r="AN394" s="19">
        <v>142</v>
      </c>
      <c r="AO394" s="19">
        <f t="shared" si="47"/>
        <v>0</v>
      </c>
      <c r="AP394" s="19">
        <f t="shared" si="48"/>
        <v>0</v>
      </c>
      <c r="AQ394" s="19">
        <v>0</v>
      </c>
      <c r="AR394" s="34">
        <v>1</v>
      </c>
      <c r="AS394" s="19">
        <v>0</v>
      </c>
      <c r="AT394" s="19">
        <v>0</v>
      </c>
      <c r="AU394" s="19">
        <f t="shared" si="49"/>
        <v>1</v>
      </c>
      <c r="AV394" s="19">
        <v>0</v>
      </c>
      <c r="AW394" s="19">
        <v>0</v>
      </c>
      <c r="AX394" s="19">
        <v>0</v>
      </c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  <c r="NG394"/>
      <c r="NH394"/>
      <c r="NI394"/>
      <c r="NJ394"/>
      <c r="NK394"/>
      <c r="NL394"/>
      <c r="NM394"/>
      <c r="NN394"/>
      <c r="NO394"/>
      <c r="NP394"/>
      <c r="NQ394"/>
      <c r="NR394"/>
      <c r="NS394"/>
      <c r="NT394"/>
      <c r="NU394"/>
      <c r="NV394"/>
      <c r="NW394"/>
      <c r="NX394"/>
      <c r="NY394"/>
      <c r="NZ394"/>
      <c r="OA394"/>
      <c r="OB394"/>
      <c r="OC394"/>
      <c r="OD394"/>
      <c r="OE394"/>
      <c r="OF394"/>
      <c r="OG394"/>
      <c r="OH394"/>
      <c r="OI394"/>
      <c r="OJ394"/>
      <c r="OK394"/>
      <c r="OL394"/>
      <c r="OM394"/>
      <c r="ON394"/>
      <c r="OO394"/>
      <c r="OP394"/>
      <c r="OQ394"/>
      <c r="OR394"/>
      <c r="OS394"/>
      <c r="OT394"/>
      <c r="OU394"/>
      <c r="OV394"/>
      <c r="OW394"/>
      <c r="OX394"/>
      <c r="OY394"/>
      <c r="OZ394"/>
      <c r="PA394"/>
      <c r="PB394"/>
      <c r="PC394"/>
      <c r="PD394"/>
      <c r="PE394"/>
      <c r="PF394"/>
      <c r="PG394"/>
      <c r="PH394"/>
      <c r="PI394"/>
      <c r="PJ394"/>
      <c r="PK394"/>
      <c r="PL394"/>
      <c r="PM394"/>
      <c r="PN394"/>
      <c r="PO394"/>
      <c r="PP394"/>
      <c r="PQ394"/>
      <c r="PR394"/>
      <c r="PS394"/>
      <c r="PT394"/>
      <c r="PU394"/>
      <c r="PV394"/>
      <c r="PW394"/>
      <c r="PX394"/>
      <c r="PY394"/>
      <c r="PZ394"/>
      <c r="QA394"/>
      <c r="QB394"/>
      <c r="QC394"/>
      <c r="QD394"/>
      <c r="QE394"/>
      <c r="QF394"/>
      <c r="QG394"/>
      <c r="QH394"/>
      <c r="QI394"/>
      <c r="QJ394"/>
      <c r="QK394"/>
      <c r="QL394"/>
      <c r="QM394"/>
      <c r="QN394"/>
      <c r="QO394"/>
      <c r="QP394"/>
      <c r="QQ394"/>
      <c r="QR394"/>
      <c r="QS394"/>
      <c r="QT394"/>
      <c r="QU394"/>
      <c r="QV394"/>
      <c r="QW394"/>
      <c r="QX394"/>
      <c r="QY394"/>
      <c r="QZ394"/>
      <c r="RA394"/>
      <c r="RB394"/>
      <c r="RC394"/>
      <c r="RD394"/>
      <c r="RE394"/>
      <c r="RF394"/>
      <c r="RG394"/>
      <c r="RH394"/>
      <c r="RI394"/>
      <c r="RJ394"/>
      <c r="RK394"/>
      <c r="RL394"/>
      <c r="RM394"/>
      <c r="RN394"/>
      <c r="RO394"/>
      <c r="RP394"/>
      <c r="RQ394"/>
      <c r="RR394"/>
      <c r="RS394"/>
      <c r="RT394"/>
      <c r="RU394"/>
      <c r="RV394"/>
      <c r="RW394"/>
      <c r="RX394"/>
      <c r="RY394"/>
      <c r="RZ394"/>
      <c r="SA394"/>
      <c r="SB394"/>
      <c r="SC394"/>
      <c r="SD394"/>
      <c r="SE394"/>
      <c r="SF394"/>
      <c r="SG394"/>
      <c r="SH394"/>
      <c r="SI394"/>
      <c r="SJ394"/>
      <c r="SK394"/>
      <c r="SL394"/>
      <c r="SM394"/>
      <c r="SN394"/>
      <c r="SO394"/>
      <c r="SP394"/>
      <c r="SQ394"/>
      <c r="SR394"/>
      <c r="SS394"/>
      <c r="ST394"/>
      <c r="SU394"/>
      <c r="SV394"/>
      <c r="SW394"/>
      <c r="SX394"/>
      <c r="SY394"/>
      <c r="SZ394"/>
      <c r="TA394"/>
      <c r="TB394"/>
      <c r="TC394"/>
      <c r="TD394"/>
      <c r="TE394"/>
      <c r="TF394"/>
      <c r="TG394"/>
      <c r="TH394"/>
      <c r="TI394"/>
      <c r="TJ394"/>
      <c r="TK394"/>
      <c r="TL394"/>
      <c r="TM394"/>
      <c r="TN394"/>
      <c r="TO394"/>
      <c r="TP394"/>
      <c r="TQ394"/>
      <c r="TR394"/>
      <c r="TS394"/>
      <c r="TT394"/>
      <c r="TU394"/>
      <c r="TV394"/>
      <c r="TW394"/>
      <c r="TX394"/>
      <c r="TY394"/>
      <c r="TZ394"/>
      <c r="UA394"/>
      <c r="UB394"/>
      <c r="UC394"/>
      <c r="UD394"/>
      <c r="UE394"/>
      <c r="UF394"/>
      <c r="UG394"/>
      <c r="UH394"/>
      <c r="UI394"/>
      <c r="UJ394"/>
      <c r="UK394"/>
      <c r="UL394"/>
      <c r="UM394"/>
      <c r="UN394"/>
      <c r="UO394"/>
      <c r="UP394"/>
      <c r="UQ394"/>
      <c r="UR394"/>
      <c r="US394"/>
      <c r="UT394"/>
      <c r="UU394"/>
      <c r="UV394"/>
      <c r="UW394"/>
      <c r="UX394"/>
      <c r="UY394"/>
      <c r="UZ394"/>
      <c r="VA394"/>
      <c r="VB394"/>
      <c r="VC394"/>
      <c r="VD394"/>
      <c r="VE394"/>
      <c r="VF394"/>
      <c r="VG394"/>
      <c r="VH394"/>
      <c r="VI394"/>
      <c r="VJ394"/>
      <c r="VK394"/>
      <c r="VL394"/>
      <c r="VM394"/>
      <c r="VN394"/>
      <c r="VO394"/>
      <c r="VP394"/>
      <c r="VQ394"/>
      <c r="VR394"/>
      <c r="VS394"/>
      <c r="VT394"/>
      <c r="VU394"/>
      <c r="VV394"/>
      <c r="VW394"/>
      <c r="VX394"/>
      <c r="VY394"/>
      <c r="VZ394"/>
      <c r="WA394"/>
      <c r="WB394"/>
      <c r="WC394"/>
      <c r="WD394"/>
      <c r="WE394"/>
      <c r="WF394"/>
      <c r="WG394"/>
      <c r="WH394"/>
      <c r="WI394"/>
      <c r="WJ394"/>
      <c r="WK394"/>
      <c r="WL394"/>
      <c r="WM394"/>
      <c r="WN394"/>
      <c r="WO394"/>
      <c r="WP394"/>
      <c r="WQ394"/>
      <c r="WR394"/>
      <c r="WS394"/>
      <c r="WT394"/>
      <c r="WU394"/>
      <c r="WV394"/>
      <c r="WW394"/>
      <c r="WX394"/>
      <c r="WY394"/>
      <c r="WZ394"/>
      <c r="XA394"/>
      <c r="XB394"/>
      <c r="XC394"/>
      <c r="XD394"/>
      <c r="XE394"/>
      <c r="XF394"/>
      <c r="XG394"/>
      <c r="XH394"/>
      <c r="XI394"/>
      <c r="XJ394"/>
      <c r="XK394"/>
      <c r="XL394"/>
      <c r="XM394"/>
      <c r="XN394"/>
      <c r="XO394"/>
      <c r="XP394"/>
      <c r="XQ394"/>
      <c r="XR394"/>
      <c r="XS394"/>
      <c r="XT394"/>
      <c r="XU394"/>
      <c r="XV394"/>
      <c r="XW394"/>
      <c r="XX394"/>
      <c r="XY394"/>
      <c r="XZ394"/>
      <c r="YA394"/>
      <c r="YB394"/>
      <c r="YC394"/>
      <c r="YD394"/>
      <c r="YE394"/>
      <c r="YF394"/>
      <c r="YG394"/>
      <c r="YH394"/>
      <c r="YI394"/>
      <c r="YJ394"/>
      <c r="YK394"/>
      <c r="YL394"/>
      <c r="YM394"/>
      <c r="YN394"/>
      <c r="YO394"/>
      <c r="YP394"/>
      <c r="YQ394"/>
      <c r="YR394"/>
      <c r="YS394"/>
      <c r="YT394"/>
      <c r="YU394"/>
      <c r="YV394"/>
      <c r="YW394"/>
      <c r="YX394"/>
      <c r="YY394"/>
      <c r="YZ394"/>
      <c r="ZA394"/>
      <c r="ZB394"/>
      <c r="ZC394"/>
      <c r="ZD394"/>
      <c r="ZE394"/>
      <c r="ZF394"/>
      <c r="ZG394"/>
      <c r="ZH394"/>
      <c r="ZI394"/>
      <c r="ZJ394"/>
      <c r="ZK394"/>
      <c r="ZL394"/>
      <c r="ZM394"/>
      <c r="ZN394"/>
      <c r="ZO394"/>
      <c r="ZP394"/>
      <c r="ZQ394"/>
      <c r="ZR394"/>
      <c r="ZS394"/>
      <c r="ZT394"/>
      <c r="ZU394"/>
      <c r="ZV394"/>
      <c r="ZW394"/>
      <c r="ZX394"/>
      <c r="ZY394"/>
      <c r="ZZ394"/>
      <c r="AAA394"/>
      <c r="AAB394"/>
      <c r="AAC394"/>
      <c r="AAD394"/>
      <c r="AAE394"/>
      <c r="AAF394"/>
      <c r="AAG394"/>
      <c r="AAH394"/>
      <c r="AAI394"/>
      <c r="AAJ394"/>
      <c r="AAK394"/>
      <c r="AAL394"/>
      <c r="AAM394"/>
      <c r="AAN394"/>
      <c r="AAO394"/>
      <c r="AAP394"/>
      <c r="AAQ394"/>
      <c r="AAR394"/>
      <c r="AAS394"/>
      <c r="AAT394"/>
      <c r="AAU394"/>
      <c r="AAV394"/>
      <c r="AAW394"/>
      <c r="AAX394"/>
      <c r="AAY394"/>
      <c r="AAZ394"/>
      <c r="ABA394"/>
      <c r="ABB394"/>
      <c r="ABC394"/>
      <c r="ABD394"/>
      <c r="ABE394"/>
      <c r="ABF394"/>
      <c r="ABG394"/>
      <c r="ABH394"/>
      <c r="ABI394"/>
      <c r="ABJ394"/>
      <c r="ABK394"/>
      <c r="ABL394"/>
      <c r="ABM394"/>
      <c r="ABN394"/>
      <c r="ABO394"/>
      <c r="ABP394"/>
      <c r="ABQ394"/>
      <c r="ABR394"/>
      <c r="ABS394"/>
      <c r="ABT394"/>
      <c r="ABU394"/>
      <c r="ABV394"/>
      <c r="ABW394"/>
      <c r="ABX394"/>
      <c r="ABY394"/>
      <c r="ABZ394"/>
      <c r="ACA394"/>
      <c r="ACB394"/>
      <c r="ACC394"/>
      <c r="ACD394"/>
      <c r="ACE394"/>
      <c r="ACF394"/>
      <c r="ACG394"/>
      <c r="ACH394"/>
      <c r="ACI394"/>
      <c r="ACJ394"/>
      <c r="ACK394"/>
      <c r="ACL394"/>
      <c r="ACM394"/>
      <c r="ACN394"/>
      <c r="ACO394"/>
      <c r="ACP394"/>
      <c r="ACQ394"/>
      <c r="ACR394"/>
      <c r="ACS394"/>
      <c r="ACT394"/>
      <c r="ACU394"/>
      <c r="ACV394"/>
      <c r="ACW394"/>
      <c r="ACX394"/>
      <c r="ACY394"/>
      <c r="ACZ394"/>
      <c r="ADA394"/>
      <c r="ADB394"/>
      <c r="ADC394"/>
      <c r="ADD394"/>
      <c r="ADE394"/>
      <c r="ADF394"/>
      <c r="ADG394"/>
      <c r="ADH394"/>
      <c r="ADI394"/>
      <c r="ADJ394"/>
      <c r="ADK394"/>
      <c r="ADL394"/>
      <c r="ADM394"/>
      <c r="ADN394"/>
      <c r="ADO394"/>
      <c r="ADP394"/>
      <c r="ADQ394"/>
      <c r="ADR394"/>
      <c r="ADS394"/>
      <c r="ADT394"/>
      <c r="ADU394"/>
      <c r="ADV394"/>
      <c r="ADW394"/>
      <c r="ADX394"/>
      <c r="ADY394"/>
      <c r="ADZ394"/>
      <c r="AEA394"/>
      <c r="AEB394"/>
      <c r="AEC394"/>
      <c r="AED394"/>
      <c r="AEE394"/>
      <c r="AEF394"/>
      <c r="AEG394"/>
      <c r="AEH394"/>
      <c r="AEI394"/>
      <c r="AEJ394"/>
      <c r="AEK394"/>
      <c r="AEL394"/>
      <c r="AEM394"/>
      <c r="AEN394"/>
      <c r="AEO394"/>
      <c r="AEP394"/>
      <c r="AEQ394"/>
      <c r="AER394"/>
      <c r="AES394"/>
      <c r="AET394"/>
      <c r="AEU394"/>
      <c r="AEV394"/>
      <c r="AEW394"/>
      <c r="AEX394"/>
      <c r="AEY394"/>
      <c r="AEZ394"/>
      <c r="AFA394"/>
      <c r="AFB394"/>
      <c r="AFC394"/>
      <c r="AFD394"/>
      <c r="AFE394"/>
      <c r="AFF394"/>
      <c r="AFG394"/>
      <c r="AFH394"/>
      <c r="AFI394"/>
      <c r="AFJ394"/>
      <c r="AFK394"/>
      <c r="AFL394"/>
      <c r="AFM394"/>
      <c r="AFN394"/>
      <c r="AFO394"/>
      <c r="AFP394"/>
      <c r="AFQ394"/>
      <c r="AFR394"/>
      <c r="AFS394"/>
      <c r="AFT394"/>
      <c r="AFU394"/>
      <c r="AFV394"/>
      <c r="AFW394"/>
      <c r="AFX394"/>
      <c r="AFY394"/>
      <c r="AFZ394"/>
      <c r="AGA394"/>
      <c r="AGB394"/>
      <c r="AGC394"/>
      <c r="AGD394"/>
      <c r="AGE394"/>
      <c r="AGF394"/>
      <c r="AGG394"/>
      <c r="AGH394"/>
      <c r="AGI394"/>
      <c r="AGJ394"/>
      <c r="AGK394"/>
      <c r="AGL394"/>
      <c r="AGM394"/>
      <c r="AGN394"/>
      <c r="AGO394"/>
      <c r="AGP394"/>
      <c r="AGQ394"/>
      <c r="AGR394"/>
      <c r="AGS394"/>
      <c r="AGT394"/>
      <c r="AGU394"/>
      <c r="AGV394"/>
      <c r="AGW394"/>
      <c r="AGX394"/>
      <c r="AGY394"/>
      <c r="AGZ394"/>
      <c r="AHA394"/>
      <c r="AHB394"/>
      <c r="AHC394"/>
      <c r="AHD394"/>
      <c r="AHE394"/>
      <c r="AHF394"/>
      <c r="AHG394"/>
      <c r="AHH394"/>
      <c r="AHI394"/>
      <c r="AHJ394"/>
      <c r="AHK394"/>
      <c r="AHL394"/>
      <c r="AHM394"/>
      <c r="AHN394"/>
      <c r="AHO394"/>
      <c r="AHP394"/>
      <c r="AHQ394"/>
      <c r="AHR394"/>
      <c r="AHS394"/>
      <c r="AHT394"/>
      <c r="AHU394"/>
      <c r="AHV394"/>
      <c r="AHW394"/>
      <c r="AHX394"/>
      <c r="AHY394"/>
      <c r="AHZ394"/>
      <c r="AIA394"/>
      <c r="AIB394"/>
      <c r="AIC394"/>
      <c r="AID394"/>
      <c r="AIE394"/>
      <c r="AIF394"/>
      <c r="AIG394"/>
      <c r="AIH394"/>
      <c r="AII394"/>
      <c r="AIJ394"/>
      <c r="AIK394"/>
      <c r="AIL394"/>
      <c r="AIM394"/>
      <c r="AIN394"/>
      <c r="AIO394"/>
      <c r="AIP394"/>
      <c r="AIQ394"/>
      <c r="AIR394"/>
      <c r="AIS394"/>
      <c r="AIT394"/>
      <c r="AIU394"/>
      <c r="AIV394"/>
      <c r="AIW394"/>
      <c r="AIX394"/>
      <c r="AIY394"/>
      <c r="AIZ394"/>
      <c r="AJA394"/>
      <c r="AJB394"/>
      <c r="AJC394"/>
      <c r="AJD394"/>
      <c r="AJE394"/>
      <c r="AJF394"/>
      <c r="AJG394"/>
      <c r="AJH394"/>
      <c r="AJI394"/>
      <c r="AJJ394"/>
      <c r="AJK394"/>
      <c r="AJL394"/>
      <c r="AJM394"/>
      <c r="AJN394"/>
      <c r="AJO394"/>
      <c r="AJP394"/>
      <c r="AJQ394"/>
      <c r="AJR394"/>
      <c r="AJS394"/>
      <c r="AJT394"/>
      <c r="AJU394"/>
      <c r="AJV394"/>
      <c r="AJW394"/>
      <c r="AJX394"/>
      <c r="AJY394"/>
      <c r="AJZ394"/>
      <c r="AKA394"/>
      <c r="AKB394"/>
      <c r="AKC394"/>
      <c r="AKD394"/>
      <c r="AKE394"/>
      <c r="AKF394"/>
      <c r="AKG394"/>
      <c r="AKH394"/>
      <c r="AKI394"/>
      <c r="AKJ394"/>
      <c r="AKK394"/>
      <c r="AKL394"/>
      <c r="AKM394"/>
      <c r="AKN394"/>
      <c r="AKO394"/>
      <c r="AKP394"/>
      <c r="AKQ394"/>
      <c r="AKR394"/>
      <c r="AKS394"/>
      <c r="AKT394"/>
      <c r="AKU394"/>
      <c r="AKV394"/>
      <c r="AKW394"/>
      <c r="AKX394"/>
      <c r="AKY394"/>
      <c r="AKZ394"/>
      <c r="ALA394"/>
      <c r="ALB394"/>
      <c r="ALC394"/>
      <c r="ALD394"/>
      <c r="ALE394"/>
      <c r="ALF394"/>
      <c r="ALG394"/>
      <c r="ALH394"/>
      <c r="ALI394"/>
      <c r="ALJ394"/>
      <c r="ALK394"/>
      <c r="ALL394"/>
      <c r="ALM394"/>
      <c r="ALN394"/>
      <c r="ALO394"/>
      <c r="ALP394"/>
      <c r="ALQ394"/>
      <c r="ALR394"/>
      <c r="ALS394"/>
      <c r="ALT394"/>
      <c r="ALU394"/>
      <c r="ALV394"/>
      <c r="ALW394"/>
      <c r="ALX394"/>
      <c r="ALY394"/>
      <c r="ALZ394"/>
      <c r="AMA394"/>
      <c r="AMB394"/>
      <c r="AMC394"/>
      <c r="AMD394"/>
      <c r="AME394"/>
      <c r="AMF394"/>
      <c r="AMG394"/>
      <c r="AMH394"/>
      <c r="AMI394"/>
      <c r="AMJ394"/>
    </row>
    <row r="395" spans="1:1024">
      <c r="A395" s="19" t="s">
        <v>73</v>
      </c>
      <c r="B395" s="15">
        <v>1</v>
      </c>
      <c r="C395" s="29">
        <v>30558</v>
      </c>
      <c r="D395" s="29">
        <v>42716</v>
      </c>
      <c r="E395" s="29">
        <v>42718</v>
      </c>
      <c r="F395" s="19">
        <f t="shared" si="46"/>
        <v>2</v>
      </c>
      <c r="G395" s="19" t="str">
        <f t="shared" si="44"/>
        <v>33years, 3months</v>
      </c>
      <c r="H395" s="19" t="s">
        <v>51</v>
      </c>
      <c r="I395" s="19" t="s">
        <v>52</v>
      </c>
      <c r="J395" s="19">
        <v>0</v>
      </c>
      <c r="K395" s="19">
        <v>0</v>
      </c>
      <c r="L395" s="19">
        <v>0</v>
      </c>
      <c r="M395" s="19">
        <v>0</v>
      </c>
      <c r="N395" s="19">
        <v>1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9">
        <v>0</v>
      </c>
      <c r="W395" s="19">
        <v>0</v>
      </c>
      <c r="X395" s="19">
        <v>0</v>
      </c>
      <c r="Y395" s="19">
        <v>27.31</v>
      </c>
      <c r="Z395" s="19">
        <f t="shared" si="45"/>
        <v>0</v>
      </c>
      <c r="AA395" s="19">
        <v>1</v>
      </c>
      <c r="AB395" s="19">
        <v>0</v>
      </c>
      <c r="AC395" s="19">
        <v>0</v>
      </c>
      <c r="AD395" s="19">
        <v>0</v>
      </c>
      <c r="AE395" s="19">
        <v>0</v>
      </c>
      <c r="AF395" s="19">
        <v>0</v>
      </c>
      <c r="AG395" s="19">
        <v>0</v>
      </c>
      <c r="AH395" s="19">
        <v>0</v>
      </c>
      <c r="AI395" s="19">
        <v>0</v>
      </c>
      <c r="AJ395" s="19">
        <v>0</v>
      </c>
      <c r="AK395" s="19">
        <v>0</v>
      </c>
      <c r="AL395" s="19">
        <v>0</v>
      </c>
      <c r="AM395" s="19">
        <v>141</v>
      </c>
      <c r="AN395" s="19">
        <v>143</v>
      </c>
      <c r="AO395" s="19">
        <f t="shared" si="47"/>
        <v>0</v>
      </c>
      <c r="AP395" s="19">
        <f t="shared" si="48"/>
        <v>0</v>
      </c>
      <c r="AQ395" s="19">
        <v>0</v>
      </c>
      <c r="AR395" s="34">
        <v>2</v>
      </c>
      <c r="AS395" s="19">
        <v>0</v>
      </c>
      <c r="AT395" s="19">
        <v>0</v>
      </c>
      <c r="AU395" s="19">
        <f t="shared" si="49"/>
        <v>2</v>
      </c>
      <c r="AV395" s="19">
        <v>0</v>
      </c>
      <c r="AW395" s="19">
        <v>0</v>
      </c>
      <c r="AX395" s="19">
        <v>0</v>
      </c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  <c r="NG395"/>
      <c r="NH395"/>
      <c r="NI395"/>
      <c r="NJ395"/>
      <c r="NK395"/>
      <c r="NL395"/>
      <c r="NM395"/>
      <c r="NN395"/>
      <c r="NO395"/>
      <c r="NP395"/>
      <c r="NQ395"/>
      <c r="NR395"/>
      <c r="NS395"/>
      <c r="NT395"/>
      <c r="NU395"/>
      <c r="NV395"/>
      <c r="NW395"/>
      <c r="NX395"/>
      <c r="NY395"/>
      <c r="NZ395"/>
      <c r="OA395"/>
      <c r="OB395"/>
      <c r="OC395"/>
      <c r="OD395"/>
      <c r="OE395"/>
      <c r="OF395"/>
      <c r="OG395"/>
      <c r="OH395"/>
      <c r="OI395"/>
      <c r="OJ395"/>
      <c r="OK395"/>
      <c r="OL395"/>
      <c r="OM395"/>
      <c r="ON395"/>
      <c r="OO395"/>
      <c r="OP395"/>
      <c r="OQ395"/>
      <c r="OR395"/>
      <c r="OS395"/>
      <c r="OT395"/>
      <c r="OU395"/>
      <c r="OV395"/>
      <c r="OW395"/>
      <c r="OX395"/>
      <c r="OY395"/>
      <c r="OZ395"/>
      <c r="PA395"/>
      <c r="PB395"/>
      <c r="PC395"/>
      <c r="PD395"/>
      <c r="PE395"/>
      <c r="PF395"/>
      <c r="PG395"/>
      <c r="PH395"/>
      <c r="PI395"/>
      <c r="PJ395"/>
      <c r="PK395"/>
      <c r="PL395"/>
      <c r="PM395"/>
      <c r="PN395"/>
      <c r="PO395"/>
      <c r="PP395"/>
      <c r="PQ395"/>
      <c r="PR395"/>
      <c r="PS395"/>
      <c r="PT395"/>
      <c r="PU395"/>
      <c r="PV395"/>
      <c r="PW395"/>
      <c r="PX395"/>
      <c r="PY395"/>
      <c r="PZ395"/>
      <c r="QA395"/>
      <c r="QB395"/>
      <c r="QC395"/>
      <c r="QD395"/>
      <c r="QE395"/>
      <c r="QF395"/>
      <c r="QG395"/>
      <c r="QH395"/>
      <c r="QI395"/>
      <c r="QJ395"/>
      <c r="QK395"/>
      <c r="QL395"/>
      <c r="QM395"/>
      <c r="QN395"/>
      <c r="QO395"/>
      <c r="QP395"/>
      <c r="QQ395"/>
      <c r="QR395"/>
      <c r="QS395"/>
      <c r="QT395"/>
      <c r="QU395"/>
      <c r="QV395"/>
      <c r="QW395"/>
      <c r="QX395"/>
      <c r="QY395"/>
      <c r="QZ395"/>
      <c r="RA395"/>
      <c r="RB395"/>
      <c r="RC395"/>
      <c r="RD395"/>
      <c r="RE395"/>
      <c r="RF395"/>
      <c r="RG395"/>
      <c r="RH395"/>
      <c r="RI395"/>
      <c r="RJ395"/>
      <c r="RK395"/>
      <c r="RL395"/>
      <c r="RM395"/>
      <c r="RN395"/>
      <c r="RO395"/>
      <c r="RP395"/>
      <c r="RQ395"/>
      <c r="RR395"/>
      <c r="RS395"/>
      <c r="RT395"/>
      <c r="RU395"/>
      <c r="RV395"/>
      <c r="RW395"/>
      <c r="RX395"/>
      <c r="RY395"/>
      <c r="RZ395"/>
      <c r="SA395"/>
      <c r="SB395"/>
      <c r="SC395"/>
      <c r="SD395"/>
      <c r="SE395"/>
      <c r="SF395"/>
      <c r="SG395"/>
      <c r="SH395"/>
      <c r="SI395"/>
      <c r="SJ395"/>
      <c r="SK395"/>
      <c r="SL395"/>
      <c r="SM395"/>
      <c r="SN395"/>
      <c r="SO395"/>
      <c r="SP395"/>
      <c r="SQ395"/>
      <c r="SR395"/>
      <c r="SS395"/>
      <c r="ST395"/>
      <c r="SU395"/>
      <c r="SV395"/>
      <c r="SW395"/>
      <c r="SX395"/>
      <c r="SY395"/>
      <c r="SZ395"/>
      <c r="TA395"/>
      <c r="TB395"/>
      <c r="TC395"/>
      <c r="TD395"/>
      <c r="TE395"/>
      <c r="TF395"/>
      <c r="TG395"/>
      <c r="TH395"/>
      <c r="TI395"/>
      <c r="TJ395"/>
      <c r="TK395"/>
      <c r="TL395"/>
      <c r="TM395"/>
      <c r="TN395"/>
      <c r="TO395"/>
      <c r="TP395"/>
      <c r="TQ395"/>
      <c r="TR395"/>
      <c r="TS395"/>
      <c r="TT395"/>
      <c r="TU395"/>
      <c r="TV395"/>
      <c r="TW395"/>
      <c r="TX395"/>
      <c r="TY395"/>
      <c r="TZ395"/>
      <c r="UA395"/>
      <c r="UB395"/>
      <c r="UC395"/>
      <c r="UD395"/>
      <c r="UE395"/>
      <c r="UF395"/>
      <c r="UG395"/>
      <c r="UH395"/>
      <c r="UI395"/>
      <c r="UJ395"/>
      <c r="UK395"/>
      <c r="UL395"/>
      <c r="UM395"/>
      <c r="UN395"/>
      <c r="UO395"/>
      <c r="UP395"/>
      <c r="UQ395"/>
      <c r="UR395"/>
      <c r="US395"/>
      <c r="UT395"/>
      <c r="UU395"/>
      <c r="UV395"/>
      <c r="UW395"/>
      <c r="UX395"/>
      <c r="UY395"/>
      <c r="UZ395"/>
      <c r="VA395"/>
      <c r="VB395"/>
      <c r="VC395"/>
      <c r="VD395"/>
      <c r="VE395"/>
      <c r="VF395"/>
      <c r="VG395"/>
      <c r="VH395"/>
      <c r="VI395"/>
      <c r="VJ395"/>
      <c r="VK395"/>
      <c r="VL395"/>
      <c r="VM395"/>
      <c r="VN395"/>
      <c r="VO395"/>
      <c r="VP395"/>
      <c r="VQ395"/>
      <c r="VR395"/>
      <c r="VS395"/>
      <c r="VT395"/>
      <c r="VU395"/>
      <c r="VV395"/>
      <c r="VW395"/>
      <c r="VX395"/>
      <c r="VY395"/>
      <c r="VZ395"/>
      <c r="WA395"/>
      <c r="WB395"/>
      <c r="WC395"/>
      <c r="WD395"/>
      <c r="WE395"/>
      <c r="WF395"/>
      <c r="WG395"/>
      <c r="WH395"/>
      <c r="WI395"/>
      <c r="WJ395"/>
      <c r="WK395"/>
      <c r="WL395"/>
      <c r="WM395"/>
      <c r="WN395"/>
      <c r="WO395"/>
      <c r="WP395"/>
      <c r="WQ395"/>
      <c r="WR395"/>
      <c r="WS395"/>
      <c r="WT395"/>
      <c r="WU395"/>
      <c r="WV395"/>
      <c r="WW395"/>
      <c r="WX395"/>
      <c r="WY395"/>
      <c r="WZ395"/>
      <c r="XA395"/>
      <c r="XB395"/>
      <c r="XC395"/>
      <c r="XD395"/>
      <c r="XE395"/>
      <c r="XF395"/>
      <c r="XG395"/>
      <c r="XH395"/>
      <c r="XI395"/>
      <c r="XJ395"/>
      <c r="XK395"/>
      <c r="XL395"/>
      <c r="XM395"/>
      <c r="XN395"/>
      <c r="XO395"/>
      <c r="XP395"/>
      <c r="XQ395"/>
      <c r="XR395"/>
      <c r="XS395"/>
      <c r="XT395"/>
      <c r="XU395"/>
      <c r="XV395"/>
      <c r="XW395"/>
      <c r="XX395"/>
      <c r="XY395"/>
      <c r="XZ395"/>
      <c r="YA395"/>
      <c r="YB395"/>
      <c r="YC395"/>
      <c r="YD395"/>
      <c r="YE395"/>
      <c r="YF395"/>
      <c r="YG395"/>
      <c r="YH395"/>
      <c r="YI395"/>
      <c r="YJ395"/>
      <c r="YK395"/>
      <c r="YL395"/>
      <c r="YM395"/>
      <c r="YN395"/>
      <c r="YO395"/>
      <c r="YP395"/>
      <c r="YQ395"/>
      <c r="YR395"/>
      <c r="YS395"/>
      <c r="YT395"/>
      <c r="YU395"/>
      <c r="YV395"/>
      <c r="YW395"/>
      <c r="YX395"/>
      <c r="YY395"/>
      <c r="YZ395"/>
      <c r="ZA395"/>
      <c r="ZB395"/>
      <c r="ZC395"/>
      <c r="ZD395"/>
      <c r="ZE395"/>
      <c r="ZF395"/>
      <c r="ZG395"/>
      <c r="ZH395"/>
      <c r="ZI395"/>
      <c r="ZJ395"/>
      <c r="ZK395"/>
      <c r="ZL395"/>
      <c r="ZM395"/>
      <c r="ZN395"/>
      <c r="ZO395"/>
      <c r="ZP395"/>
      <c r="ZQ395"/>
      <c r="ZR395"/>
      <c r="ZS395"/>
      <c r="ZT395"/>
      <c r="ZU395"/>
      <c r="ZV395"/>
      <c r="ZW395"/>
      <c r="ZX395"/>
      <c r="ZY395"/>
      <c r="ZZ395"/>
      <c r="AAA395"/>
      <c r="AAB395"/>
      <c r="AAC395"/>
      <c r="AAD395"/>
      <c r="AAE395"/>
      <c r="AAF395"/>
      <c r="AAG395"/>
      <c r="AAH395"/>
      <c r="AAI395"/>
      <c r="AAJ395"/>
      <c r="AAK395"/>
      <c r="AAL395"/>
      <c r="AAM395"/>
      <c r="AAN395"/>
      <c r="AAO395"/>
      <c r="AAP395"/>
      <c r="AAQ395"/>
      <c r="AAR395"/>
      <c r="AAS395"/>
      <c r="AAT395"/>
      <c r="AAU395"/>
      <c r="AAV395"/>
      <c r="AAW395"/>
      <c r="AAX395"/>
      <c r="AAY395"/>
      <c r="AAZ395"/>
      <c r="ABA395"/>
      <c r="ABB395"/>
      <c r="ABC395"/>
      <c r="ABD395"/>
      <c r="ABE395"/>
      <c r="ABF395"/>
      <c r="ABG395"/>
      <c r="ABH395"/>
      <c r="ABI395"/>
      <c r="ABJ395"/>
      <c r="ABK395"/>
      <c r="ABL395"/>
      <c r="ABM395"/>
      <c r="ABN395"/>
      <c r="ABO395"/>
      <c r="ABP395"/>
      <c r="ABQ395"/>
      <c r="ABR395"/>
      <c r="ABS395"/>
      <c r="ABT395"/>
      <c r="ABU395"/>
      <c r="ABV395"/>
      <c r="ABW395"/>
      <c r="ABX395"/>
      <c r="ABY395"/>
      <c r="ABZ395"/>
      <c r="ACA395"/>
      <c r="ACB395"/>
      <c r="ACC395"/>
      <c r="ACD395"/>
      <c r="ACE395"/>
      <c r="ACF395"/>
      <c r="ACG395"/>
      <c r="ACH395"/>
      <c r="ACI395"/>
      <c r="ACJ395"/>
      <c r="ACK395"/>
      <c r="ACL395"/>
      <c r="ACM395"/>
      <c r="ACN395"/>
      <c r="ACO395"/>
      <c r="ACP395"/>
      <c r="ACQ395"/>
      <c r="ACR395"/>
      <c r="ACS395"/>
      <c r="ACT395"/>
      <c r="ACU395"/>
      <c r="ACV395"/>
      <c r="ACW395"/>
      <c r="ACX395"/>
      <c r="ACY395"/>
      <c r="ACZ395"/>
      <c r="ADA395"/>
      <c r="ADB395"/>
      <c r="ADC395"/>
      <c r="ADD395"/>
      <c r="ADE395"/>
      <c r="ADF395"/>
      <c r="ADG395"/>
      <c r="ADH395"/>
      <c r="ADI395"/>
      <c r="ADJ395"/>
      <c r="ADK395"/>
      <c r="ADL395"/>
      <c r="ADM395"/>
      <c r="ADN395"/>
      <c r="ADO395"/>
      <c r="ADP395"/>
      <c r="ADQ395"/>
      <c r="ADR395"/>
      <c r="ADS395"/>
      <c r="ADT395"/>
      <c r="ADU395"/>
      <c r="ADV395"/>
      <c r="ADW395"/>
      <c r="ADX395"/>
      <c r="ADY395"/>
      <c r="ADZ395"/>
      <c r="AEA395"/>
      <c r="AEB395"/>
      <c r="AEC395"/>
      <c r="AED395"/>
      <c r="AEE395"/>
      <c r="AEF395"/>
      <c r="AEG395"/>
      <c r="AEH395"/>
      <c r="AEI395"/>
      <c r="AEJ395"/>
      <c r="AEK395"/>
      <c r="AEL395"/>
      <c r="AEM395"/>
      <c r="AEN395"/>
      <c r="AEO395"/>
      <c r="AEP395"/>
      <c r="AEQ395"/>
      <c r="AER395"/>
      <c r="AES395"/>
      <c r="AET395"/>
      <c r="AEU395"/>
      <c r="AEV395"/>
      <c r="AEW395"/>
      <c r="AEX395"/>
      <c r="AEY395"/>
      <c r="AEZ395"/>
      <c r="AFA395"/>
      <c r="AFB395"/>
      <c r="AFC395"/>
      <c r="AFD395"/>
      <c r="AFE395"/>
      <c r="AFF395"/>
      <c r="AFG395"/>
      <c r="AFH395"/>
      <c r="AFI395"/>
      <c r="AFJ395"/>
      <c r="AFK395"/>
      <c r="AFL395"/>
      <c r="AFM395"/>
      <c r="AFN395"/>
      <c r="AFO395"/>
      <c r="AFP395"/>
      <c r="AFQ395"/>
      <c r="AFR395"/>
      <c r="AFS395"/>
      <c r="AFT395"/>
      <c r="AFU395"/>
      <c r="AFV395"/>
      <c r="AFW395"/>
      <c r="AFX395"/>
      <c r="AFY395"/>
      <c r="AFZ395"/>
      <c r="AGA395"/>
      <c r="AGB395"/>
      <c r="AGC395"/>
      <c r="AGD395"/>
      <c r="AGE395"/>
      <c r="AGF395"/>
      <c r="AGG395"/>
      <c r="AGH395"/>
      <c r="AGI395"/>
      <c r="AGJ395"/>
      <c r="AGK395"/>
      <c r="AGL395"/>
      <c r="AGM395"/>
      <c r="AGN395"/>
      <c r="AGO395"/>
      <c r="AGP395"/>
      <c r="AGQ395"/>
      <c r="AGR395"/>
      <c r="AGS395"/>
      <c r="AGT395"/>
      <c r="AGU395"/>
      <c r="AGV395"/>
      <c r="AGW395"/>
      <c r="AGX395"/>
      <c r="AGY395"/>
      <c r="AGZ395"/>
      <c r="AHA395"/>
      <c r="AHB395"/>
      <c r="AHC395"/>
      <c r="AHD395"/>
      <c r="AHE395"/>
      <c r="AHF395"/>
      <c r="AHG395"/>
      <c r="AHH395"/>
      <c r="AHI395"/>
      <c r="AHJ395"/>
      <c r="AHK395"/>
      <c r="AHL395"/>
      <c r="AHM395"/>
      <c r="AHN395"/>
      <c r="AHO395"/>
      <c r="AHP395"/>
      <c r="AHQ395"/>
      <c r="AHR395"/>
      <c r="AHS395"/>
      <c r="AHT395"/>
      <c r="AHU395"/>
      <c r="AHV395"/>
      <c r="AHW395"/>
      <c r="AHX395"/>
      <c r="AHY395"/>
      <c r="AHZ395"/>
      <c r="AIA395"/>
      <c r="AIB395"/>
      <c r="AIC395"/>
      <c r="AID395"/>
      <c r="AIE395"/>
      <c r="AIF395"/>
      <c r="AIG395"/>
      <c r="AIH395"/>
      <c r="AII395"/>
      <c r="AIJ395"/>
      <c r="AIK395"/>
      <c r="AIL395"/>
      <c r="AIM395"/>
      <c r="AIN395"/>
      <c r="AIO395"/>
      <c r="AIP395"/>
      <c r="AIQ395"/>
      <c r="AIR395"/>
      <c r="AIS395"/>
      <c r="AIT395"/>
      <c r="AIU395"/>
      <c r="AIV395"/>
      <c r="AIW395"/>
      <c r="AIX395"/>
      <c r="AIY395"/>
      <c r="AIZ395"/>
      <c r="AJA395"/>
      <c r="AJB395"/>
      <c r="AJC395"/>
      <c r="AJD395"/>
      <c r="AJE395"/>
      <c r="AJF395"/>
      <c r="AJG395"/>
      <c r="AJH395"/>
      <c r="AJI395"/>
      <c r="AJJ395"/>
      <c r="AJK395"/>
      <c r="AJL395"/>
      <c r="AJM395"/>
      <c r="AJN395"/>
      <c r="AJO395"/>
      <c r="AJP395"/>
      <c r="AJQ395"/>
      <c r="AJR395"/>
      <c r="AJS395"/>
      <c r="AJT395"/>
      <c r="AJU395"/>
      <c r="AJV395"/>
      <c r="AJW395"/>
      <c r="AJX395"/>
      <c r="AJY395"/>
      <c r="AJZ395"/>
      <c r="AKA395"/>
      <c r="AKB395"/>
      <c r="AKC395"/>
      <c r="AKD395"/>
      <c r="AKE395"/>
      <c r="AKF395"/>
      <c r="AKG395"/>
      <c r="AKH395"/>
      <c r="AKI395"/>
      <c r="AKJ395"/>
      <c r="AKK395"/>
      <c r="AKL395"/>
      <c r="AKM395"/>
      <c r="AKN395"/>
      <c r="AKO395"/>
      <c r="AKP395"/>
      <c r="AKQ395"/>
      <c r="AKR395"/>
      <c r="AKS395"/>
      <c r="AKT395"/>
      <c r="AKU395"/>
      <c r="AKV395"/>
      <c r="AKW395"/>
      <c r="AKX395"/>
      <c r="AKY395"/>
      <c r="AKZ395"/>
      <c r="ALA395"/>
      <c r="ALB395"/>
      <c r="ALC395"/>
      <c r="ALD395"/>
      <c r="ALE395"/>
      <c r="ALF395"/>
      <c r="ALG395"/>
      <c r="ALH395"/>
      <c r="ALI395"/>
      <c r="ALJ395"/>
      <c r="ALK395"/>
      <c r="ALL395"/>
      <c r="ALM395"/>
      <c r="ALN395"/>
      <c r="ALO395"/>
      <c r="ALP395"/>
      <c r="ALQ395"/>
      <c r="ALR395"/>
      <c r="ALS395"/>
      <c r="ALT395"/>
      <c r="ALU395"/>
      <c r="ALV395"/>
      <c r="ALW395"/>
      <c r="ALX395"/>
      <c r="ALY395"/>
      <c r="ALZ395"/>
      <c r="AMA395"/>
      <c r="AMB395"/>
      <c r="AMC395"/>
      <c r="AMD395"/>
      <c r="AME395"/>
      <c r="AMF395"/>
      <c r="AMG395"/>
      <c r="AMH395"/>
      <c r="AMI395"/>
      <c r="AMJ395"/>
    </row>
    <row r="396" spans="1:1024">
      <c r="A396" s="19" t="s">
        <v>50</v>
      </c>
      <c r="B396" s="15">
        <v>1</v>
      </c>
      <c r="C396" s="29">
        <v>18824</v>
      </c>
      <c r="D396" s="29">
        <v>42501</v>
      </c>
      <c r="E396" s="29">
        <v>42502</v>
      </c>
      <c r="F396" s="19">
        <f t="shared" si="46"/>
        <v>1</v>
      </c>
      <c r="G396" s="19" t="str">
        <f t="shared" si="44"/>
        <v>64years, 9months</v>
      </c>
      <c r="H396" s="19" t="s">
        <v>51</v>
      </c>
      <c r="I396" s="19" t="s">
        <v>52</v>
      </c>
      <c r="J396" s="19">
        <v>0</v>
      </c>
      <c r="K396" s="19">
        <v>0</v>
      </c>
      <c r="L396" s="19">
        <v>0</v>
      </c>
      <c r="M396" s="19">
        <v>1</v>
      </c>
      <c r="N396" s="19">
        <v>1</v>
      </c>
      <c r="O396" s="19">
        <v>0</v>
      </c>
      <c r="P396" s="19">
        <v>0</v>
      </c>
      <c r="Q396" s="19">
        <v>1</v>
      </c>
      <c r="R396" s="19">
        <v>1</v>
      </c>
      <c r="S396" s="19">
        <v>0</v>
      </c>
      <c r="T396" s="19">
        <v>0</v>
      </c>
      <c r="U396" s="19">
        <v>0</v>
      </c>
      <c r="V396" s="19">
        <v>0</v>
      </c>
      <c r="W396" s="19">
        <v>0</v>
      </c>
      <c r="X396" s="19">
        <v>0</v>
      </c>
      <c r="Y396" s="19">
        <v>37.24</v>
      </c>
      <c r="Z396" s="19">
        <f t="shared" si="45"/>
        <v>1</v>
      </c>
      <c r="AA396" s="19">
        <v>0</v>
      </c>
      <c r="AB396" s="19">
        <v>0</v>
      </c>
      <c r="AC396" s="19">
        <v>0</v>
      </c>
      <c r="AD396" s="19">
        <v>0</v>
      </c>
      <c r="AE396" s="19">
        <v>0</v>
      </c>
      <c r="AF396" s="19">
        <v>0</v>
      </c>
      <c r="AG396" s="19">
        <v>0</v>
      </c>
      <c r="AH396" s="19">
        <v>0</v>
      </c>
      <c r="AI396" s="19">
        <v>0</v>
      </c>
      <c r="AJ396" s="19">
        <v>0</v>
      </c>
      <c r="AK396" s="19">
        <v>0</v>
      </c>
      <c r="AL396" s="19">
        <v>0</v>
      </c>
      <c r="AM396" s="19">
        <v>136</v>
      </c>
      <c r="AN396" s="19">
        <v>140</v>
      </c>
      <c r="AO396" s="19">
        <f t="shared" si="47"/>
        <v>0</v>
      </c>
      <c r="AP396" s="19">
        <f t="shared" si="48"/>
        <v>0</v>
      </c>
      <c r="AQ396" s="19">
        <v>0</v>
      </c>
      <c r="AR396" s="34">
        <v>1</v>
      </c>
      <c r="AS396" s="19">
        <v>0</v>
      </c>
      <c r="AT396" s="19">
        <v>0</v>
      </c>
      <c r="AU396" s="19">
        <f t="shared" si="49"/>
        <v>1</v>
      </c>
      <c r="AV396" s="19">
        <v>0</v>
      </c>
      <c r="AW396" s="19">
        <v>0</v>
      </c>
      <c r="AX396" s="19">
        <v>0</v>
      </c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</row>
    <row r="397" spans="1:1024">
      <c r="A397" s="19" t="s">
        <v>50</v>
      </c>
      <c r="B397" s="15">
        <v>1</v>
      </c>
      <c r="C397" s="29">
        <v>25794</v>
      </c>
      <c r="D397" s="29">
        <v>42459</v>
      </c>
      <c r="E397" s="29">
        <v>42461</v>
      </c>
      <c r="F397" s="19">
        <f t="shared" si="46"/>
        <v>2</v>
      </c>
      <c r="G397" s="19" t="str">
        <f t="shared" si="44"/>
        <v>45years, 7months</v>
      </c>
      <c r="H397" s="19" t="s">
        <v>51</v>
      </c>
      <c r="I397" s="19" t="s">
        <v>57</v>
      </c>
      <c r="J397" s="19">
        <v>0</v>
      </c>
      <c r="K397" s="19">
        <v>0</v>
      </c>
      <c r="L397" s="19">
        <v>0</v>
      </c>
      <c r="M397" s="19">
        <v>1</v>
      </c>
      <c r="N397" s="19">
        <v>1</v>
      </c>
      <c r="O397" s="19">
        <v>0</v>
      </c>
      <c r="P397" s="19">
        <v>0</v>
      </c>
      <c r="Q397" s="19">
        <v>0</v>
      </c>
      <c r="R397" s="19">
        <v>1</v>
      </c>
      <c r="S397" s="19">
        <v>0</v>
      </c>
      <c r="T397" s="19">
        <v>0</v>
      </c>
      <c r="U397" s="19">
        <v>1</v>
      </c>
      <c r="V397" s="19">
        <v>0</v>
      </c>
      <c r="W397" s="19">
        <v>0</v>
      </c>
      <c r="X397" s="19">
        <v>0</v>
      </c>
      <c r="Y397" s="19">
        <v>32.020000000000003</v>
      </c>
      <c r="Z397" s="19">
        <f t="shared" si="45"/>
        <v>1</v>
      </c>
      <c r="AA397" s="19">
        <v>0</v>
      </c>
      <c r="AB397" s="19">
        <v>0</v>
      </c>
      <c r="AC397" s="19">
        <v>0</v>
      </c>
      <c r="AD397" s="19">
        <v>0</v>
      </c>
      <c r="AE397" s="19">
        <v>0</v>
      </c>
      <c r="AF397" s="19">
        <v>0</v>
      </c>
      <c r="AG397" s="19">
        <v>0</v>
      </c>
      <c r="AH397" s="19">
        <v>0</v>
      </c>
      <c r="AI397" s="19">
        <v>0</v>
      </c>
      <c r="AJ397" s="19">
        <v>0</v>
      </c>
      <c r="AK397" s="19">
        <v>0</v>
      </c>
      <c r="AL397" s="19">
        <v>0</v>
      </c>
      <c r="AM397" s="19">
        <v>136</v>
      </c>
      <c r="AN397" s="19">
        <v>141</v>
      </c>
      <c r="AO397" s="19">
        <f t="shared" si="47"/>
        <v>0</v>
      </c>
      <c r="AP397" s="19">
        <f t="shared" si="48"/>
        <v>0</v>
      </c>
      <c r="AQ397" s="19">
        <v>0</v>
      </c>
      <c r="AR397" s="34">
        <v>2</v>
      </c>
      <c r="AS397" s="19">
        <v>0</v>
      </c>
      <c r="AT397" s="19">
        <v>0</v>
      </c>
      <c r="AU397" s="19">
        <f t="shared" si="49"/>
        <v>2</v>
      </c>
      <c r="AV397" s="19">
        <v>0</v>
      </c>
      <c r="AW397" s="19">
        <v>0</v>
      </c>
      <c r="AX397" s="19">
        <v>0</v>
      </c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</row>
    <row r="398" spans="1:1024">
      <c r="A398" s="19" t="s">
        <v>73</v>
      </c>
      <c r="B398" s="15">
        <v>0</v>
      </c>
      <c r="C398" s="29">
        <v>17203</v>
      </c>
      <c r="D398" s="29">
        <v>42590</v>
      </c>
      <c r="E398" s="29">
        <v>42591</v>
      </c>
      <c r="F398" s="19">
        <f t="shared" si="46"/>
        <v>1</v>
      </c>
      <c r="G398" s="19" t="str">
        <f t="shared" si="44"/>
        <v>69years, 6months</v>
      </c>
      <c r="H398" s="19" t="s">
        <v>51</v>
      </c>
      <c r="I398" s="19" t="s">
        <v>52</v>
      </c>
      <c r="J398" s="19">
        <v>0</v>
      </c>
      <c r="K398" s="19">
        <v>0</v>
      </c>
      <c r="L398" s="19">
        <v>0</v>
      </c>
      <c r="M398" s="19">
        <v>0</v>
      </c>
      <c r="N398" s="19">
        <v>0</v>
      </c>
      <c r="O398" s="19">
        <v>0</v>
      </c>
      <c r="P398" s="19">
        <v>0</v>
      </c>
      <c r="Q398" s="19">
        <v>0</v>
      </c>
      <c r="R398" s="19">
        <v>0</v>
      </c>
      <c r="S398" s="19">
        <v>0</v>
      </c>
      <c r="T398" s="19">
        <v>0</v>
      </c>
      <c r="U398" s="19">
        <v>1</v>
      </c>
      <c r="V398" s="19">
        <v>0</v>
      </c>
      <c r="W398" s="19">
        <v>1</v>
      </c>
      <c r="X398" s="19">
        <v>0</v>
      </c>
      <c r="Y398" s="19">
        <v>35.28</v>
      </c>
      <c r="Z398" s="19">
        <f t="shared" si="45"/>
        <v>1</v>
      </c>
      <c r="AA398" s="19">
        <v>0</v>
      </c>
      <c r="AB398" s="19">
        <v>0</v>
      </c>
      <c r="AC398" s="19">
        <v>0</v>
      </c>
      <c r="AD398" s="19">
        <v>0</v>
      </c>
      <c r="AE398" s="19">
        <v>0</v>
      </c>
      <c r="AF398" s="19">
        <v>0</v>
      </c>
      <c r="AG398" s="19">
        <v>0</v>
      </c>
      <c r="AH398" s="19">
        <v>0</v>
      </c>
      <c r="AI398" s="19">
        <v>0</v>
      </c>
      <c r="AJ398" s="19">
        <v>0</v>
      </c>
      <c r="AK398" s="19">
        <v>0</v>
      </c>
      <c r="AL398" s="19">
        <v>0</v>
      </c>
      <c r="AM398" s="19">
        <v>142</v>
      </c>
      <c r="AN398" s="19">
        <v>143</v>
      </c>
      <c r="AO398" s="19">
        <f t="shared" si="47"/>
        <v>0</v>
      </c>
      <c r="AP398" s="19">
        <f t="shared" si="48"/>
        <v>0</v>
      </c>
      <c r="AQ398" s="19">
        <v>0</v>
      </c>
      <c r="AR398" s="34">
        <v>1</v>
      </c>
      <c r="AS398" s="19">
        <v>0</v>
      </c>
      <c r="AT398" s="19">
        <v>0</v>
      </c>
      <c r="AU398" s="19">
        <f t="shared" si="49"/>
        <v>1</v>
      </c>
      <c r="AV398" s="19">
        <v>0</v>
      </c>
      <c r="AW398" s="19">
        <v>0</v>
      </c>
      <c r="AX398" s="19">
        <v>0</v>
      </c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</row>
    <row r="399" spans="1:1024">
      <c r="A399" s="19" t="s">
        <v>50</v>
      </c>
      <c r="B399" s="15">
        <v>1</v>
      </c>
      <c r="C399" s="29">
        <v>24030</v>
      </c>
      <c r="D399" s="29">
        <v>42718</v>
      </c>
      <c r="E399" s="29">
        <v>42719</v>
      </c>
      <c r="F399" s="19">
        <f t="shared" si="46"/>
        <v>1</v>
      </c>
      <c r="G399" s="19" t="str">
        <f t="shared" si="44"/>
        <v>51years, 1months</v>
      </c>
      <c r="H399" s="19" t="s">
        <v>51</v>
      </c>
      <c r="I399" s="19" t="s">
        <v>52</v>
      </c>
      <c r="J399" s="19">
        <v>0</v>
      </c>
      <c r="K399" s="19">
        <v>0</v>
      </c>
      <c r="L399" s="19">
        <v>0</v>
      </c>
      <c r="M399" s="19">
        <v>0</v>
      </c>
      <c r="N399" s="19">
        <v>0</v>
      </c>
      <c r="O399" s="19">
        <v>0</v>
      </c>
      <c r="P399" s="19">
        <v>0</v>
      </c>
      <c r="Q399" s="19">
        <v>0</v>
      </c>
      <c r="R399" s="19">
        <v>0</v>
      </c>
      <c r="S399" s="19">
        <v>0</v>
      </c>
      <c r="T399" s="19">
        <v>0</v>
      </c>
      <c r="U399" s="19">
        <v>0</v>
      </c>
      <c r="V399" s="19">
        <v>0</v>
      </c>
      <c r="W399" s="19">
        <v>1</v>
      </c>
      <c r="X399" s="19">
        <v>0</v>
      </c>
      <c r="Y399" s="19">
        <v>31.19</v>
      </c>
      <c r="Z399" s="19">
        <f t="shared" si="45"/>
        <v>1</v>
      </c>
      <c r="AA399" s="19">
        <v>0</v>
      </c>
      <c r="AB399" s="19">
        <v>0</v>
      </c>
      <c r="AC399" s="19">
        <v>0</v>
      </c>
      <c r="AD399" s="19">
        <v>0</v>
      </c>
      <c r="AE399" s="19">
        <v>0</v>
      </c>
      <c r="AF399" s="19">
        <v>0</v>
      </c>
      <c r="AG399" s="19">
        <v>0</v>
      </c>
      <c r="AH399" s="19">
        <v>0</v>
      </c>
      <c r="AI399" s="19">
        <v>0</v>
      </c>
      <c r="AJ399" s="19">
        <v>0</v>
      </c>
      <c r="AK399" s="19">
        <v>0</v>
      </c>
      <c r="AL399" s="19">
        <v>0</v>
      </c>
      <c r="AM399" s="19">
        <v>138</v>
      </c>
      <c r="AN399" s="19">
        <v>139</v>
      </c>
      <c r="AO399" s="19">
        <f t="shared" si="47"/>
        <v>0</v>
      </c>
      <c r="AP399" s="19">
        <f t="shared" si="48"/>
        <v>0</v>
      </c>
      <c r="AQ399" s="19">
        <v>0</v>
      </c>
      <c r="AR399" s="34">
        <v>1</v>
      </c>
      <c r="AS399" s="19">
        <v>0</v>
      </c>
      <c r="AT399" s="19">
        <v>0</v>
      </c>
      <c r="AU399" s="19">
        <f t="shared" si="49"/>
        <v>1</v>
      </c>
      <c r="AV399" s="19">
        <v>0</v>
      </c>
      <c r="AW399" s="19">
        <v>0</v>
      </c>
      <c r="AX399" s="19">
        <v>0</v>
      </c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</row>
    <row r="400" spans="1:1024">
      <c r="A400" s="19" t="s">
        <v>50</v>
      </c>
      <c r="B400" s="15">
        <v>1</v>
      </c>
      <c r="C400" s="29">
        <v>17988</v>
      </c>
      <c r="D400" s="29">
        <v>42662</v>
      </c>
      <c r="E400" s="29">
        <v>42664</v>
      </c>
      <c r="F400" s="19">
        <f t="shared" si="46"/>
        <v>2</v>
      </c>
      <c r="G400" s="19" t="str">
        <f t="shared" si="44"/>
        <v>67years, 6months</v>
      </c>
      <c r="H400" s="19" t="s">
        <v>54</v>
      </c>
      <c r="I400" s="19" t="s">
        <v>52</v>
      </c>
      <c r="J400" s="19">
        <v>0</v>
      </c>
      <c r="K400" s="19">
        <v>0</v>
      </c>
      <c r="L400" s="19">
        <v>0</v>
      </c>
      <c r="M400" s="19">
        <v>0</v>
      </c>
      <c r="N400" s="19">
        <v>0</v>
      </c>
      <c r="O400" s="19">
        <v>0</v>
      </c>
      <c r="P400" s="19">
        <v>0</v>
      </c>
      <c r="Q400" s="19">
        <v>0</v>
      </c>
      <c r="R400" s="19">
        <v>1</v>
      </c>
      <c r="S400" s="19">
        <v>0</v>
      </c>
      <c r="T400" s="19">
        <v>0</v>
      </c>
      <c r="U400" s="19">
        <v>0</v>
      </c>
      <c r="V400" s="19">
        <v>0</v>
      </c>
      <c r="W400" s="19">
        <v>0</v>
      </c>
      <c r="X400" s="19">
        <v>0</v>
      </c>
      <c r="Y400" s="19">
        <v>39.06</v>
      </c>
      <c r="Z400" s="19">
        <f t="shared" si="45"/>
        <v>1</v>
      </c>
      <c r="AA400" s="19">
        <v>0</v>
      </c>
      <c r="AB400" s="19">
        <v>0</v>
      </c>
      <c r="AC400" s="19">
        <v>0</v>
      </c>
      <c r="AD400" s="19">
        <v>0</v>
      </c>
      <c r="AE400" s="19">
        <v>0</v>
      </c>
      <c r="AF400" s="19">
        <v>0</v>
      </c>
      <c r="AG400" s="19">
        <v>0</v>
      </c>
      <c r="AH400" s="19">
        <v>0</v>
      </c>
      <c r="AI400" s="19">
        <v>0</v>
      </c>
      <c r="AJ400" s="19">
        <v>0</v>
      </c>
      <c r="AK400" s="19">
        <v>0</v>
      </c>
      <c r="AL400" s="19">
        <v>0</v>
      </c>
      <c r="AM400" s="19">
        <v>128</v>
      </c>
      <c r="AN400" s="19">
        <v>137</v>
      </c>
      <c r="AO400" s="19">
        <f t="shared" si="47"/>
        <v>1</v>
      </c>
      <c r="AP400" s="19">
        <f t="shared" si="48"/>
        <v>0</v>
      </c>
      <c r="AQ400" s="19">
        <v>0</v>
      </c>
      <c r="AR400" s="34">
        <v>2</v>
      </c>
      <c r="AS400" s="19">
        <v>1</v>
      </c>
      <c r="AT400" s="19">
        <v>1</v>
      </c>
      <c r="AU400" s="19">
        <f t="shared" si="49"/>
        <v>3</v>
      </c>
      <c r="AV400" s="19">
        <v>1</v>
      </c>
      <c r="AW400" s="19">
        <v>0</v>
      </c>
      <c r="AX400" s="19">
        <v>0</v>
      </c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H400"/>
      <c r="NI400"/>
      <c r="NJ400"/>
      <c r="NK400"/>
      <c r="NL400"/>
      <c r="NM400"/>
      <c r="NN400"/>
      <c r="NO400"/>
      <c r="NP400"/>
      <c r="NQ400"/>
      <c r="NR400"/>
      <c r="NS400"/>
      <c r="NT400"/>
      <c r="NU400"/>
      <c r="NV400"/>
      <c r="NW400"/>
      <c r="NX400"/>
      <c r="NY400"/>
      <c r="NZ400"/>
      <c r="OA400"/>
      <c r="OB400"/>
      <c r="OC400"/>
      <c r="OD400"/>
      <c r="OE400"/>
      <c r="OF400"/>
      <c r="OG400"/>
      <c r="OH400"/>
      <c r="OI400"/>
      <c r="OJ400"/>
      <c r="OK400"/>
      <c r="OL400"/>
      <c r="OM400"/>
      <c r="ON400"/>
      <c r="OO400"/>
      <c r="OP400"/>
      <c r="OQ400"/>
      <c r="OR400"/>
      <c r="OS400"/>
      <c r="OT400"/>
      <c r="OU400"/>
      <c r="OV400"/>
      <c r="OW400"/>
      <c r="OX400"/>
      <c r="OY400"/>
      <c r="OZ400"/>
      <c r="PA400"/>
      <c r="PB400"/>
      <c r="PC400"/>
      <c r="PD400"/>
      <c r="PE400"/>
      <c r="PF400"/>
      <c r="PG400"/>
      <c r="PH400"/>
      <c r="PI400"/>
      <c r="PJ400"/>
      <c r="PK400"/>
      <c r="PL400"/>
      <c r="PM400"/>
      <c r="PN400"/>
      <c r="PO400"/>
      <c r="PP400"/>
      <c r="PQ400"/>
      <c r="PR400"/>
      <c r="PS400"/>
      <c r="PT400"/>
      <c r="PU400"/>
      <c r="PV400"/>
      <c r="PW400"/>
      <c r="PX400"/>
      <c r="PY400"/>
      <c r="PZ400"/>
      <c r="QA400"/>
      <c r="QB400"/>
      <c r="QC400"/>
      <c r="QD400"/>
      <c r="QE400"/>
      <c r="QF400"/>
      <c r="QG400"/>
      <c r="QH400"/>
      <c r="QI400"/>
      <c r="QJ400"/>
      <c r="QK400"/>
      <c r="QL400"/>
      <c r="QM400"/>
      <c r="QN400"/>
      <c r="QO400"/>
      <c r="QP400"/>
      <c r="QQ400"/>
      <c r="QR400"/>
      <c r="QS400"/>
      <c r="QT400"/>
      <c r="QU400"/>
      <c r="QV400"/>
      <c r="QW400"/>
      <c r="QX400"/>
      <c r="QY400"/>
      <c r="QZ400"/>
      <c r="RA400"/>
      <c r="RB400"/>
      <c r="RC400"/>
      <c r="RD400"/>
      <c r="RE400"/>
      <c r="RF400"/>
      <c r="RG400"/>
      <c r="RH400"/>
      <c r="RI400"/>
      <c r="RJ400"/>
      <c r="RK400"/>
      <c r="RL400"/>
      <c r="RM400"/>
      <c r="RN400"/>
      <c r="RO400"/>
      <c r="RP400"/>
      <c r="RQ400"/>
      <c r="RR400"/>
      <c r="RS400"/>
      <c r="RT400"/>
      <c r="RU400"/>
      <c r="RV400"/>
      <c r="RW400"/>
      <c r="RX400"/>
      <c r="RY400"/>
      <c r="RZ400"/>
      <c r="SA400"/>
      <c r="SB400"/>
      <c r="SC400"/>
      <c r="SD400"/>
      <c r="SE400"/>
      <c r="SF400"/>
      <c r="SG400"/>
      <c r="SH400"/>
      <c r="SI400"/>
      <c r="SJ400"/>
      <c r="SK400"/>
      <c r="SL400"/>
      <c r="SM400"/>
      <c r="SN400"/>
      <c r="SO400"/>
      <c r="SP400"/>
      <c r="SQ400"/>
      <c r="SR400"/>
      <c r="SS400"/>
      <c r="ST400"/>
      <c r="SU400"/>
      <c r="SV400"/>
      <c r="SW400"/>
      <c r="SX400"/>
      <c r="SY400"/>
      <c r="SZ400"/>
      <c r="TA400"/>
      <c r="TB400"/>
      <c r="TC400"/>
      <c r="TD400"/>
      <c r="TE400"/>
      <c r="TF400"/>
      <c r="TG400"/>
      <c r="TH400"/>
      <c r="TI400"/>
      <c r="TJ400"/>
      <c r="TK400"/>
      <c r="TL400"/>
      <c r="TM400"/>
      <c r="TN400"/>
      <c r="TO400"/>
      <c r="TP400"/>
      <c r="TQ400"/>
      <c r="TR400"/>
      <c r="TS400"/>
      <c r="TT400"/>
      <c r="TU400"/>
      <c r="TV400"/>
      <c r="TW400"/>
      <c r="TX400"/>
      <c r="TY400"/>
      <c r="TZ400"/>
      <c r="UA400"/>
      <c r="UB400"/>
      <c r="UC400"/>
      <c r="UD400"/>
      <c r="UE400"/>
      <c r="UF400"/>
      <c r="UG400"/>
      <c r="UH400"/>
      <c r="UI400"/>
      <c r="UJ400"/>
      <c r="UK400"/>
      <c r="UL400"/>
      <c r="UM400"/>
      <c r="UN400"/>
      <c r="UO400"/>
      <c r="UP400"/>
      <c r="UQ400"/>
      <c r="UR400"/>
      <c r="US400"/>
      <c r="UT400"/>
      <c r="UU400"/>
      <c r="UV400"/>
      <c r="UW400"/>
      <c r="UX400"/>
      <c r="UY400"/>
      <c r="UZ400"/>
      <c r="VA400"/>
      <c r="VB400"/>
      <c r="VC400"/>
      <c r="VD400"/>
      <c r="VE400"/>
      <c r="VF400"/>
      <c r="VG400"/>
      <c r="VH400"/>
      <c r="VI400"/>
      <c r="VJ400"/>
      <c r="VK400"/>
      <c r="VL400"/>
      <c r="VM400"/>
      <c r="VN400"/>
      <c r="VO400"/>
      <c r="VP400"/>
      <c r="VQ400"/>
      <c r="VR400"/>
      <c r="VS400"/>
      <c r="VT400"/>
      <c r="VU400"/>
      <c r="VV400"/>
      <c r="VW400"/>
      <c r="VX400"/>
      <c r="VY400"/>
      <c r="VZ400"/>
      <c r="WA400"/>
      <c r="WB400"/>
      <c r="WC400"/>
      <c r="WD400"/>
      <c r="WE400"/>
      <c r="WF400"/>
      <c r="WG400"/>
      <c r="WH400"/>
      <c r="WI400"/>
      <c r="WJ400"/>
      <c r="WK400"/>
      <c r="WL400"/>
      <c r="WM400"/>
      <c r="WN400"/>
      <c r="WO400"/>
      <c r="WP400"/>
      <c r="WQ400"/>
      <c r="WR400"/>
      <c r="WS400"/>
      <c r="WT400"/>
      <c r="WU400"/>
      <c r="WV400"/>
      <c r="WW400"/>
      <c r="WX400"/>
      <c r="WY400"/>
      <c r="WZ400"/>
      <c r="XA400"/>
      <c r="XB400"/>
      <c r="XC400"/>
      <c r="XD400"/>
      <c r="XE400"/>
      <c r="XF400"/>
      <c r="XG400"/>
      <c r="XH400"/>
      <c r="XI400"/>
      <c r="XJ400"/>
      <c r="XK400"/>
      <c r="XL400"/>
      <c r="XM400"/>
      <c r="XN400"/>
      <c r="XO400"/>
      <c r="XP400"/>
      <c r="XQ400"/>
      <c r="XR400"/>
      <c r="XS400"/>
      <c r="XT400"/>
      <c r="XU400"/>
      <c r="XV400"/>
      <c r="XW400"/>
      <c r="XX400"/>
      <c r="XY400"/>
      <c r="XZ400"/>
      <c r="YA400"/>
      <c r="YB400"/>
      <c r="YC400"/>
      <c r="YD400"/>
      <c r="YE400"/>
      <c r="YF400"/>
      <c r="YG400"/>
      <c r="YH400"/>
      <c r="YI400"/>
      <c r="YJ400"/>
      <c r="YK400"/>
      <c r="YL400"/>
      <c r="YM400"/>
      <c r="YN400"/>
      <c r="YO400"/>
      <c r="YP400"/>
      <c r="YQ400"/>
      <c r="YR400"/>
      <c r="YS400"/>
      <c r="YT400"/>
      <c r="YU400"/>
      <c r="YV400"/>
      <c r="YW400"/>
      <c r="YX400"/>
      <c r="YY400"/>
      <c r="YZ400"/>
      <c r="ZA400"/>
      <c r="ZB400"/>
      <c r="ZC400"/>
      <c r="ZD400"/>
      <c r="ZE400"/>
      <c r="ZF400"/>
      <c r="ZG400"/>
      <c r="ZH400"/>
      <c r="ZI400"/>
      <c r="ZJ400"/>
      <c r="ZK400"/>
      <c r="ZL400"/>
      <c r="ZM400"/>
      <c r="ZN400"/>
      <c r="ZO400"/>
      <c r="ZP400"/>
      <c r="ZQ400"/>
      <c r="ZR400"/>
      <c r="ZS400"/>
      <c r="ZT400"/>
      <c r="ZU400"/>
      <c r="ZV400"/>
      <c r="ZW400"/>
      <c r="ZX400"/>
      <c r="ZY400"/>
      <c r="ZZ400"/>
      <c r="AAA400"/>
      <c r="AAB400"/>
      <c r="AAC400"/>
      <c r="AAD400"/>
      <c r="AAE400"/>
      <c r="AAF400"/>
      <c r="AAG400"/>
      <c r="AAH400"/>
      <c r="AAI400"/>
      <c r="AAJ400"/>
      <c r="AAK400"/>
      <c r="AAL400"/>
      <c r="AAM400"/>
      <c r="AAN400"/>
      <c r="AAO400"/>
      <c r="AAP400"/>
      <c r="AAQ400"/>
      <c r="AAR400"/>
      <c r="AAS400"/>
      <c r="AAT400"/>
      <c r="AAU400"/>
      <c r="AAV400"/>
      <c r="AAW400"/>
      <c r="AAX400"/>
      <c r="AAY400"/>
      <c r="AAZ400"/>
      <c r="ABA400"/>
      <c r="ABB400"/>
      <c r="ABC400"/>
      <c r="ABD400"/>
      <c r="ABE400"/>
      <c r="ABF400"/>
      <c r="ABG400"/>
      <c r="ABH400"/>
      <c r="ABI400"/>
      <c r="ABJ400"/>
      <c r="ABK400"/>
      <c r="ABL400"/>
      <c r="ABM400"/>
      <c r="ABN400"/>
      <c r="ABO400"/>
      <c r="ABP400"/>
      <c r="ABQ400"/>
      <c r="ABR400"/>
      <c r="ABS400"/>
      <c r="ABT400"/>
      <c r="ABU400"/>
      <c r="ABV400"/>
      <c r="ABW400"/>
      <c r="ABX400"/>
      <c r="ABY400"/>
      <c r="ABZ400"/>
      <c r="ACA400"/>
      <c r="ACB400"/>
      <c r="ACC400"/>
      <c r="ACD400"/>
      <c r="ACE400"/>
      <c r="ACF400"/>
      <c r="ACG400"/>
      <c r="ACH400"/>
      <c r="ACI400"/>
      <c r="ACJ400"/>
      <c r="ACK400"/>
      <c r="ACL400"/>
      <c r="ACM400"/>
      <c r="ACN400"/>
      <c r="ACO400"/>
      <c r="ACP400"/>
      <c r="ACQ400"/>
      <c r="ACR400"/>
      <c r="ACS400"/>
      <c r="ACT400"/>
      <c r="ACU400"/>
      <c r="ACV400"/>
      <c r="ACW400"/>
      <c r="ACX400"/>
      <c r="ACY400"/>
      <c r="ACZ400"/>
      <c r="ADA400"/>
      <c r="ADB400"/>
      <c r="ADC400"/>
      <c r="ADD400"/>
      <c r="ADE400"/>
      <c r="ADF400"/>
      <c r="ADG400"/>
      <c r="ADH400"/>
      <c r="ADI400"/>
      <c r="ADJ400"/>
      <c r="ADK400"/>
      <c r="ADL400"/>
      <c r="ADM400"/>
      <c r="ADN400"/>
      <c r="ADO400"/>
      <c r="ADP400"/>
      <c r="ADQ400"/>
      <c r="ADR400"/>
      <c r="ADS400"/>
      <c r="ADT400"/>
      <c r="ADU400"/>
      <c r="ADV400"/>
      <c r="ADW400"/>
      <c r="ADX400"/>
      <c r="ADY400"/>
      <c r="ADZ400"/>
      <c r="AEA400"/>
      <c r="AEB400"/>
      <c r="AEC400"/>
      <c r="AED400"/>
      <c r="AEE400"/>
      <c r="AEF400"/>
      <c r="AEG400"/>
      <c r="AEH400"/>
      <c r="AEI400"/>
      <c r="AEJ400"/>
      <c r="AEK400"/>
      <c r="AEL400"/>
      <c r="AEM400"/>
      <c r="AEN400"/>
      <c r="AEO400"/>
      <c r="AEP400"/>
      <c r="AEQ400"/>
      <c r="AER400"/>
      <c r="AES400"/>
      <c r="AET400"/>
      <c r="AEU400"/>
      <c r="AEV400"/>
      <c r="AEW400"/>
      <c r="AEX400"/>
      <c r="AEY400"/>
      <c r="AEZ400"/>
      <c r="AFA400"/>
      <c r="AFB400"/>
      <c r="AFC400"/>
      <c r="AFD400"/>
      <c r="AFE400"/>
      <c r="AFF400"/>
      <c r="AFG400"/>
      <c r="AFH400"/>
      <c r="AFI400"/>
      <c r="AFJ400"/>
      <c r="AFK400"/>
      <c r="AFL400"/>
      <c r="AFM400"/>
      <c r="AFN400"/>
      <c r="AFO400"/>
      <c r="AFP400"/>
      <c r="AFQ400"/>
      <c r="AFR400"/>
      <c r="AFS400"/>
      <c r="AFT400"/>
      <c r="AFU400"/>
      <c r="AFV400"/>
      <c r="AFW400"/>
      <c r="AFX400"/>
      <c r="AFY400"/>
      <c r="AFZ400"/>
      <c r="AGA400"/>
      <c r="AGB400"/>
      <c r="AGC400"/>
      <c r="AGD400"/>
      <c r="AGE400"/>
      <c r="AGF400"/>
      <c r="AGG400"/>
      <c r="AGH400"/>
      <c r="AGI400"/>
      <c r="AGJ400"/>
      <c r="AGK400"/>
      <c r="AGL400"/>
      <c r="AGM400"/>
      <c r="AGN400"/>
      <c r="AGO400"/>
      <c r="AGP400"/>
      <c r="AGQ400"/>
      <c r="AGR400"/>
      <c r="AGS400"/>
      <c r="AGT400"/>
      <c r="AGU400"/>
      <c r="AGV400"/>
      <c r="AGW400"/>
      <c r="AGX400"/>
      <c r="AGY400"/>
      <c r="AGZ400"/>
      <c r="AHA400"/>
      <c r="AHB400"/>
      <c r="AHC400"/>
      <c r="AHD400"/>
      <c r="AHE400"/>
      <c r="AHF400"/>
      <c r="AHG400"/>
      <c r="AHH400"/>
      <c r="AHI400"/>
      <c r="AHJ400"/>
      <c r="AHK400"/>
      <c r="AHL400"/>
      <c r="AHM400"/>
      <c r="AHN400"/>
      <c r="AHO400"/>
      <c r="AHP400"/>
      <c r="AHQ400"/>
      <c r="AHR400"/>
      <c r="AHS400"/>
      <c r="AHT400"/>
      <c r="AHU400"/>
      <c r="AHV400"/>
      <c r="AHW400"/>
      <c r="AHX400"/>
      <c r="AHY400"/>
      <c r="AHZ400"/>
      <c r="AIA400"/>
      <c r="AIB400"/>
      <c r="AIC400"/>
      <c r="AID400"/>
      <c r="AIE400"/>
      <c r="AIF400"/>
      <c r="AIG400"/>
      <c r="AIH400"/>
      <c r="AII400"/>
      <c r="AIJ400"/>
      <c r="AIK400"/>
      <c r="AIL400"/>
      <c r="AIM400"/>
      <c r="AIN400"/>
      <c r="AIO400"/>
      <c r="AIP400"/>
      <c r="AIQ400"/>
      <c r="AIR400"/>
      <c r="AIS400"/>
      <c r="AIT400"/>
      <c r="AIU400"/>
      <c r="AIV400"/>
      <c r="AIW400"/>
      <c r="AIX400"/>
      <c r="AIY400"/>
      <c r="AIZ400"/>
      <c r="AJA400"/>
      <c r="AJB400"/>
      <c r="AJC400"/>
      <c r="AJD400"/>
      <c r="AJE400"/>
      <c r="AJF400"/>
      <c r="AJG400"/>
      <c r="AJH400"/>
      <c r="AJI400"/>
      <c r="AJJ400"/>
      <c r="AJK400"/>
      <c r="AJL400"/>
      <c r="AJM400"/>
      <c r="AJN400"/>
      <c r="AJO400"/>
      <c r="AJP400"/>
      <c r="AJQ400"/>
      <c r="AJR400"/>
      <c r="AJS400"/>
      <c r="AJT400"/>
      <c r="AJU400"/>
      <c r="AJV400"/>
      <c r="AJW400"/>
      <c r="AJX400"/>
      <c r="AJY400"/>
      <c r="AJZ400"/>
      <c r="AKA400"/>
      <c r="AKB400"/>
      <c r="AKC400"/>
      <c r="AKD400"/>
      <c r="AKE400"/>
      <c r="AKF400"/>
      <c r="AKG400"/>
      <c r="AKH400"/>
      <c r="AKI400"/>
      <c r="AKJ400"/>
      <c r="AKK400"/>
      <c r="AKL400"/>
      <c r="AKM400"/>
      <c r="AKN400"/>
      <c r="AKO400"/>
      <c r="AKP400"/>
      <c r="AKQ400"/>
      <c r="AKR400"/>
      <c r="AKS400"/>
      <c r="AKT400"/>
      <c r="AKU400"/>
      <c r="AKV400"/>
      <c r="AKW400"/>
      <c r="AKX400"/>
      <c r="AKY400"/>
      <c r="AKZ400"/>
      <c r="ALA400"/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  <c r="ALX400"/>
      <c r="ALY400"/>
      <c r="ALZ400"/>
      <c r="AMA400"/>
      <c r="AMB400"/>
      <c r="AMC400"/>
      <c r="AMD400"/>
      <c r="AME400"/>
      <c r="AMF400"/>
      <c r="AMG400"/>
      <c r="AMH400"/>
      <c r="AMI400"/>
      <c r="AMJ400"/>
    </row>
    <row r="401" spans="1:1024">
      <c r="A401" s="19" t="s">
        <v>50</v>
      </c>
      <c r="B401" s="15">
        <v>1</v>
      </c>
      <c r="C401" s="29">
        <v>20232</v>
      </c>
      <c r="D401" s="29">
        <v>42681</v>
      </c>
      <c r="E401" s="29">
        <v>42683</v>
      </c>
      <c r="F401" s="19">
        <f t="shared" si="46"/>
        <v>2</v>
      </c>
      <c r="G401" s="19" t="str">
        <f t="shared" si="44"/>
        <v>61years, 5months</v>
      </c>
      <c r="H401" s="19" t="s">
        <v>51</v>
      </c>
      <c r="I401" s="19" t="s">
        <v>52</v>
      </c>
      <c r="J401" s="19">
        <v>0</v>
      </c>
      <c r="K401" s="19">
        <v>0</v>
      </c>
      <c r="L401" s="19">
        <v>0</v>
      </c>
      <c r="M401" s="19">
        <v>0</v>
      </c>
      <c r="N401" s="19">
        <v>0</v>
      </c>
      <c r="O401" s="19">
        <v>0</v>
      </c>
      <c r="P401" s="19">
        <v>0</v>
      </c>
      <c r="Q401" s="19">
        <v>0</v>
      </c>
      <c r="R401" s="19">
        <v>1</v>
      </c>
      <c r="S401" s="19">
        <v>0</v>
      </c>
      <c r="T401" s="19">
        <v>1</v>
      </c>
      <c r="U401" s="19">
        <v>1</v>
      </c>
      <c r="V401" s="19">
        <v>0</v>
      </c>
      <c r="W401" s="19">
        <v>0</v>
      </c>
      <c r="X401" s="19">
        <v>0</v>
      </c>
      <c r="Y401" s="19">
        <v>37.020000000000003</v>
      </c>
      <c r="Z401" s="19">
        <f t="shared" si="45"/>
        <v>1</v>
      </c>
      <c r="AA401" s="19">
        <v>0</v>
      </c>
      <c r="AB401" s="19">
        <v>0</v>
      </c>
      <c r="AC401" s="19">
        <v>0</v>
      </c>
      <c r="AD401" s="19">
        <v>0</v>
      </c>
      <c r="AE401" s="19">
        <v>0</v>
      </c>
      <c r="AF401" s="19">
        <v>0</v>
      </c>
      <c r="AG401" s="19">
        <v>0</v>
      </c>
      <c r="AH401" s="19">
        <v>0</v>
      </c>
      <c r="AI401" s="19">
        <v>0</v>
      </c>
      <c r="AJ401" s="19">
        <v>0</v>
      </c>
      <c r="AK401" s="19">
        <v>0</v>
      </c>
      <c r="AL401" s="19">
        <v>0</v>
      </c>
      <c r="AM401" s="19">
        <v>137</v>
      </c>
      <c r="AN401" s="19">
        <v>139</v>
      </c>
      <c r="AO401" s="19">
        <f t="shared" si="47"/>
        <v>0</v>
      </c>
      <c r="AP401" s="19">
        <f t="shared" si="48"/>
        <v>0</v>
      </c>
      <c r="AQ401" s="19">
        <v>0</v>
      </c>
      <c r="AR401" s="34">
        <v>2</v>
      </c>
      <c r="AS401" s="19">
        <v>0</v>
      </c>
      <c r="AT401" s="19">
        <v>0</v>
      </c>
      <c r="AU401" s="19">
        <f t="shared" si="49"/>
        <v>2</v>
      </c>
      <c r="AV401" s="19">
        <v>0</v>
      </c>
      <c r="AW401" s="19">
        <v>0</v>
      </c>
      <c r="AX401" s="19">
        <v>0</v>
      </c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  <c r="NG401"/>
      <c r="NH401"/>
      <c r="NI401"/>
      <c r="NJ401"/>
      <c r="NK401"/>
      <c r="NL401"/>
      <c r="NM401"/>
      <c r="NN401"/>
      <c r="NO401"/>
      <c r="NP401"/>
      <c r="NQ401"/>
      <c r="NR401"/>
      <c r="NS401"/>
      <c r="NT401"/>
      <c r="NU401"/>
      <c r="NV401"/>
      <c r="NW401"/>
      <c r="NX401"/>
      <c r="NY401"/>
      <c r="NZ401"/>
      <c r="OA401"/>
      <c r="OB401"/>
      <c r="OC401"/>
      <c r="OD401"/>
      <c r="OE401"/>
      <c r="OF401"/>
      <c r="OG401"/>
      <c r="OH401"/>
      <c r="OI401"/>
      <c r="OJ401"/>
      <c r="OK401"/>
      <c r="OL401"/>
      <c r="OM401"/>
      <c r="ON401"/>
      <c r="OO401"/>
      <c r="OP401"/>
      <c r="OQ401"/>
      <c r="OR401"/>
      <c r="OS401"/>
      <c r="OT401"/>
      <c r="OU401"/>
      <c r="OV401"/>
      <c r="OW401"/>
      <c r="OX401"/>
      <c r="OY401"/>
      <c r="OZ401"/>
      <c r="PA401"/>
      <c r="PB401"/>
      <c r="PC401"/>
      <c r="PD401"/>
      <c r="PE401"/>
      <c r="PF401"/>
      <c r="PG401"/>
      <c r="PH401"/>
      <c r="PI401"/>
      <c r="PJ401"/>
      <c r="PK401"/>
      <c r="PL401"/>
      <c r="PM401"/>
      <c r="PN401"/>
      <c r="PO401"/>
      <c r="PP401"/>
      <c r="PQ401"/>
      <c r="PR401"/>
      <c r="PS401"/>
      <c r="PT401"/>
      <c r="PU401"/>
      <c r="PV401"/>
      <c r="PW401"/>
      <c r="PX401"/>
      <c r="PY401"/>
      <c r="PZ401"/>
      <c r="QA401"/>
      <c r="QB401"/>
      <c r="QC401"/>
      <c r="QD401"/>
      <c r="QE401"/>
      <c r="QF401"/>
      <c r="QG401"/>
      <c r="QH401"/>
      <c r="QI401"/>
      <c r="QJ401"/>
      <c r="QK401"/>
      <c r="QL401"/>
      <c r="QM401"/>
      <c r="QN401"/>
      <c r="QO401"/>
      <c r="QP401"/>
      <c r="QQ401"/>
      <c r="QR401"/>
      <c r="QS401"/>
      <c r="QT401"/>
      <c r="QU401"/>
      <c r="QV401"/>
      <c r="QW401"/>
      <c r="QX401"/>
      <c r="QY401"/>
      <c r="QZ401"/>
      <c r="RA401"/>
      <c r="RB401"/>
      <c r="RC401"/>
      <c r="RD401"/>
      <c r="RE401"/>
      <c r="RF401"/>
      <c r="RG401"/>
      <c r="RH401"/>
      <c r="RI401"/>
      <c r="RJ401"/>
      <c r="RK401"/>
      <c r="RL401"/>
      <c r="RM401"/>
      <c r="RN401"/>
      <c r="RO401"/>
      <c r="RP401"/>
      <c r="RQ401"/>
      <c r="RR401"/>
      <c r="RS401"/>
      <c r="RT401"/>
      <c r="RU401"/>
      <c r="RV401"/>
      <c r="RW401"/>
      <c r="RX401"/>
      <c r="RY401"/>
      <c r="RZ401"/>
      <c r="SA401"/>
      <c r="SB401"/>
      <c r="SC401"/>
      <c r="SD401"/>
      <c r="SE401"/>
      <c r="SF401"/>
      <c r="SG401"/>
      <c r="SH401"/>
      <c r="SI401"/>
      <c r="SJ401"/>
      <c r="SK401"/>
      <c r="SL401"/>
      <c r="SM401"/>
      <c r="SN401"/>
      <c r="SO401"/>
      <c r="SP401"/>
      <c r="SQ401"/>
      <c r="SR401"/>
      <c r="SS401"/>
      <c r="ST401"/>
      <c r="SU401"/>
      <c r="SV401"/>
      <c r="SW401"/>
      <c r="SX401"/>
      <c r="SY401"/>
      <c r="SZ401"/>
      <c r="TA401"/>
      <c r="TB401"/>
      <c r="TC401"/>
      <c r="TD401"/>
      <c r="TE401"/>
      <c r="TF401"/>
      <c r="TG401"/>
      <c r="TH401"/>
      <c r="TI401"/>
      <c r="TJ401"/>
      <c r="TK401"/>
      <c r="TL401"/>
      <c r="TM401"/>
      <c r="TN401"/>
      <c r="TO401"/>
      <c r="TP401"/>
      <c r="TQ401"/>
      <c r="TR401"/>
      <c r="TS401"/>
      <c r="TT401"/>
      <c r="TU401"/>
      <c r="TV401"/>
      <c r="TW401"/>
      <c r="TX401"/>
      <c r="TY401"/>
      <c r="TZ401"/>
      <c r="UA401"/>
      <c r="UB401"/>
      <c r="UC401"/>
      <c r="UD401"/>
      <c r="UE401"/>
      <c r="UF401"/>
      <c r="UG401"/>
      <c r="UH401"/>
      <c r="UI401"/>
      <c r="UJ401"/>
      <c r="UK401"/>
      <c r="UL401"/>
      <c r="UM401"/>
      <c r="UN401"/>
      <c r="UO401"/>
      <c r="UP401"/>
      <c r="UQ401"/>
      <c r="UR401"/>
      <c r="US401"/>
      <c r="UT401"/>
      <c r="UU401"/>
      <c r="UV401"/>
      <c r="UW401"/>
      <c r="UX401"/>
      <c r="UY401"/>
      <c r="UZ401"/>
      <c r="VA401"/>
      <c r="VB401"/>
      <c r="VC401"/>
      <c r="VD401"/>
      <c r="VE401"/>
      <c r="VF401"/>
      <c r="VG401"/>
      <c r="VH401"/>
      <c r="VI401"/>
      <c r="VJ401"/>
      <c r="VK401"/>
      <c r="VL401"/>
      <c r="VM401"/>
      <c r="VN401"/>
      <c r="VO401"/>
      <c r="VP401"/>
      <c r="VQ401"/>
      <c r="VR401"/>
      <c r="VS401"/>
      <c r="VT401"/>
      <c r="VU401"/>
      <c r="VV401"/>
      <c r="VW401"/>
      <c r="VX401"/>
      <c r="VY401"/>
      <c r="VZ401"/>
      <c r="WA401"/>
      <c r="WB401"/>
      <c r="WC401"/>
      <c r="WD401"/>
      <c r="WE401"/>
      <c r="WF401"/>
      <c r="WG401"/>
      <c r="WH401"/>
      <c r="WI401"/>
      <c r="WJ401"/>
      <c r="WK401"/>
      <c r="WL401"/>
      <c r="WM401"/>
      <c r="WN401"/>
      <c r="WO401"/>
      <c r="WP401"/>
      <c r="WQ401"/>
      <c r="WR401"/>
      <c r="WS401"/>
      <c r="WT401"/>
      <c r="WU401"/>
      <c r="WV401"/>
      <c r="WW401"/>
      <c r="WX401"/>
      <c r="WY401"/>
      <c r="WZ401"/>
      <c r="XA401"/>
      <c r="XB401"/>
      <c r="XC401"/>
      <c r="XD401"/>
      <c r="XE401"/>
      <c r="XF401"/>
      <c r="XG401"/>
      <c r="XH401"/>
      <c r="XI401"/>
      <c r="XJ401"/>
      <c r="XK401"/>
      <c r="XL401"/>
      <c r="XM401"/>
      <c r="XN401"/>
      <c r="XO401"/>
      <c r="XP401"/>
      <c r="XQ401"/>
      <c r="XR401"/>
      <c r="XS401"/>
      <c r="XT401"/>
      <c r="XU401"/>
      <c r="XV401"/>
      <c r="XW401"/>
      <c r="XX401"/>
      <c r="XY401"/>
      <c r="XZ401"/>
      <c r="YA401"/>
      <c r="YB401"/>
      <c r="YC401"/>
      <c r="YD401"/>
      <c r="YE401"/>
      <c r="YF401"/>
      <c r="YG401"/>
      <c r="YH401"/>
      <c r="YI401"/>
      <c r="YJ401"/>
      <c r="YK401"/>
      <c r="YL401"/>
      <c r="YM401"/>
      <c r="YN401"/>
      <c r="YO401"/>
      <c r="YP401"/>
      <c r="YQ401"/>
      <c r="YR401"/>
      <c r="YS401"/>
      <c r="YT401"/>
      <c r="YU401"/>
      <c r="YV401"/>
      <c r="YW401"/>
      <c r="YX401"/>
      <c r="YY401"/>
      <c r="YZ401"/>
      <c r="ZA401"/>
      <c r="ZB401"/>
      <c r="ZC401"/>
      <c r="ZD401"/>
      <c r="ZE401"/>
      <c r="ZF401"/>
      <c r="ZG401"/>
      <c r="ZH401"/>
      <c r="ZI401"/>
      <c r="ZJ401"/>
      <c r="ZK401"/>
      <c r="ZL401"/>
      <c r="ZM401"/>
      <c r="ZN401"/>
      <c r="ZO401"/>
      <c r="ZP401"/>
      <c r="ZQ401"/>
      <c r="ZR401"/>
      <c r="ZS401"/>
      <c r="ZT401"/>
      <c r="ZU401"/>
      <c r="ZV401"/>
      <c r="ZW401"/>
      <c r="ZX401"/>
      <c r="ZY401"/>
      <c r="ZZ401"/>
      <c r="AAA401"/>
      <c r="AAB401"/>
      <c r="AAC401"/>
      <c r="AAD401"/>
      <c r="AAE401"/>
      <c r="AAF401"/>
      <c r="AAG401"/>
      <c r="AAH401"/>
      <c r="AAI401"/>
      <c r="AAJ401"/>
      <c r="AAK401"/>
      <c r="AAL401"/>
      <c r="AAM401"/>
      <c r="AAN401"/>
      <c r="AAO401"/>
      <c r="AAP401"/>
      <c r="AAQ401"/>
      <c r="AAR401"/>
      <c r="AAS401"/>
      <c r="AAT401"/>
      <c r="AAU401"/>
      <c r="AAV401"/>
      <c r="AAW401"/>
      <c r="AAX401"/>
      <c r="AAY401"/>
      <c r="AAZ401"/>
      <c r="ABA401"/>
      <c r="ABB401"/>
      <c r="ABC401"/>
      <c r="ABD401"/>
      <c r="ABE401"/>
      <c r="ABF401"/>
      <c r="ABG401"/>
      <c r="ABH401"/>
      <c r="ABI401"/>
      <c r="ABJ401"/>
      <c r="ABK401"/>
      <c r="ABL401"/>
      <c r="ABM401"/>
      <c r="ABN401"/>
      <c r="ABO401"/>
      <c r="ABP401"/>
      <c r="ABQ401"/>
      <c r="ABR401"/>
      <c r="ABS401"/>
      <c r="ABT401"/>
      <c r="ABU401"/>
      <c r="ABV401"/>
      <c r="ABW401"/>
      <c r="ABX401"/>
      <c r="ABY401"/>
      <c r="ABZ401"/>
      <c r="ACA401"/>
      <c r="ACB401"/>
      <c r="ACC401"/>
      <c r="ACD401"/>
      <c r="ACE401"/>
      <c r="ACF401"/>
      <c r="ACG401"/>
      <c r="ACH401"/>
      <c r="ACI401"/>
      <c r="ACJ401"/>
      <c r="ACK401"/>
      <c r="ACL401"/>
      <c r="ACM401"/>
      <c r="ACN401"/>
      <c r="ACO401"/>
      <c r="ACP401"/>
      <c r="ACQ401"/>
      <c r="ACR401"/>
      <c r="ACS401"/>
      <c r="ACT401"/>
      <c r="ACU401"/>
      <c r="ACV401"/>
      <c r="ACW401"/>
      <c r="ACX401"/>
      <c r="ACY401"/>
      <c r="ACZ401"/>
      <c r="ADA401"/>
      <c r="ADB401"/>
      <c r="ADC401"/>
      <c r="ADD401"/>
      <c r="ADE401"/>
      <c r="ADF401"/>
      <c r="ADG401"/>
      <c r="ADH401"/>
      <c r="ADI401"/>
      <c r="ADJ401"/>
      <c r="ADK401"/>
      <c r="ADL401"/>
      <c r="ADM401"/>
      <c r="ADN401"/>
      <c r="ADO401"/>
      <c r="ADP401"/>
      <c r="ADQ401"/>
      <c r="ADR401"/>
      <c r="ADS401"/>
      <c r="ADT401"/>
      <c r="ADU401"/>
      <c r="ADV401"/>
      <c r="ADW401"/>
      <c r="ADX401"/>
      <c r="ADY401"/>
      <c r="ADZ401"/>
      <c r="AEA401"/>
      <c r="AEB401"/>
      <c r="AEC401"/>
      <c r="AED401"/>
      <c r="AEE401"/>
      <c r="AEF401"/>
      <c r="AEG401"/>
      <c r="AEH401"/>
      <c r="AEI401"/>
      <c r="AEJ401"/>
      <c r="AEK401"/>
      <c r="AEL401"/>
      <c r="AEM401"/>
      <c r="AEN401"/>
      <c r="AEO401"/>
      <c r="AEP401"/>
      <c r="AEQ401"/>
      <c r="AER401"/>
      <c r="AES401"/>
      <c r="AET401"/>
      <c r="AEU401"/>
      <c r="AEV401"/>
      <c r="AEW401"/>
      <c r="AEX401"/>
      <c r="AEY401"/>
      <c r="AEZ401"/>
      <c r="AFA401"/>
      <c r="AFB401"/>
      <c r="AFC401"/>
      <c r="AFD401"/>
      <c r="AFE401"/>
      <c r="AFF401"/>
      <c r="AFG401"/>
      <c r="AFH401"/>
      <c r="AFI401"/>
      <c r="AFJ401"/>
      <c r="AFK401"/>
      <c r="AFL401"/>
      <c r="AFM401"/>
      <c r="AFN401"/>
      <c r="AFO401"/>
      <c r="AFP401"/>
      <c r="AFQ401"/>
      <c r="AFR401"/>
      <c r="AFS401"/>
      <c r="AFT401"/>
      <c r="AFU401"/>
      <c r="AFV401"/>
      <c r="AFW401"/>
      <c r="AFX401"/>
      <c r="AFY401"/>
      <c r="AFZ401"/>
      <c r="AGA401"/>
      <c r="AGB401"/>
      <c r="AGC401"/>
      <c r="AGD401"/>
      <c r="AGE401"/>
      <c r="AGF401"/>
      <c r="AGG401"/>
      <c r="AGH401"/>
      <c r="AGI401"/>
      <c r="AGJ401"/>
      <c r="AGK401"/>
      <c r="AGL401"/>
      <c r="AGM401"/>
      <c r="AGN401"/>
      <c r="AGO401"/>
      <c r="AGP401"/>
      <c r="AGQ401"/>
      <c r="AGR401"/>
      <c r="AGS401"/>
      <c r="AGT401"/>
      <c r="AGU401"/>
      <c r="AGV401"/>
      <c r="AGW401"/>
      <c r="AGX401"/>
      <c r="AGY401"/>
      <c r="AGZ401"/>
      <c r="AHA401"/>
      <c r="AHB401"/>
      <c r="AHC401"/>
      <c r="AHD401"/>
      <c r="AHE401"/>
      <c r="AHF401"/>
      <c r="AHG401"/>
      <c r="AHH401"/>
      <c r="AHI401"/>
      <c r="AHJ401"/>
      <c r="AHK401"/>
      <c r="AHL401"/>
      <c r="AHM401"/>
      <c r="AHN401"/>
      <c r="AHO401"/>
      <c r="AHP401"/>
      <c r="AHQ401"/>
      <c r="AHR401"/>
      <c r="AHS401"/>
      <c r="AHT401"/>
      <c r="AHU401"/>
      <c r="AHV401"/>
      <c r="AHW401"/>
      <c r="AHX401"/>
      <c r="AHY401"/>
      <c r="AHZ401"/>
      <c r="AIA401"/>
      <c r="AIB401"/>
      <c r="AIC401"/>
      <c r="AID401"/>
      <c r="AIE401"/>
      <c r="AIF401"/>
      <c r="AIG401"/>
      <c r="AIH401"/>
      <c r="AII401"/>
      <c r="AIJ401"/>
      <c r="AIK401"/>
      <c r="AIL401"/>
      <c r="AIM401"/>
      <c r="AIN401"/>
      <c r="AIO401"/>
      <c r="AIP401"/>
      <c r="AIQ401"/>
      <c r="AIR401"/>
      <c r="AIS401"/>
      <c r="AIT401"/>
      <c r="AIU401"/>
      <c r="AIV401"/>
      <c r="AIW401"/>
      <c r="AIX401"/>
      <c r="AIY401"/>
      <c r="AIZ401"/>
      <c r="AJA401"/>
      <c r="AJB401"/>
      <c r="AJC401"/>
      <c r="AJD401"/>
      <c r="AJE401"/>
      <c r="AJF401"/>
      <c r="AJG401"/>
      <c r="AJH401"/>
      <c r="AJI401"/>
      <c r="AJJ401"/>
      <c r="AJK401"/>
      <c r="AJL401"/>
      <c r="AJM401"/>
      <c r="AJN401"/>
      <c r="AJO401"/>
      <c r="AJP401"/>
      <c r="AJQ401"/>
      <c r="AJR401"/>
      <c r="AJS401"/>
      <c r="AJT401"/>
      <c r="AJU401"/>
      <c r="AJV401"/>
      <c r="AJW401"/>
      <c r="AJX401"/>
      <c r="AJY401"/>
      <c r="AJZ401"/>
      <c r="AKA401"/>
      <c r="AKB401"/>
      <c r="AKC401"/>
      <c r="AKD401"/>
      <c r="AKE401"/>
      <c r="AKF401"/>
      <c r="AKG401"/>
      <c r="AKH401"/>
      <c r="AKI401"/>
      <c r="AKJ401"/>
      <c r="AKK401"/>
      <c r="AKL401"/>
      <c r="AKM401"/>
      <c r="AKN401"/>
      <c r="AKO401"/>
      <c r="AKP401"/>
      <c r="AKQ401"/>
      <c r="AKR401"/>
      <c r="AKS401"/>
      <c r="AKT401"/>
      <c r="AKU401"/>
      <c r="AKV401"/>
      <c r="AKW401"/>
      <c r="AKX401"/>
      <c r="AKY401"/>
      <c r="AKZ401"/>
      <c r="ALA401"/>
      <c r="ALB401"/>
      <c r="ALC401"/>
      <c r="ALD401"/>
      <c r="ALE401"/>
      <c r="ALF401"/>
      <c r="ALG401"/>
      <c r="ALH401"/>
      <c r="ALI401"/>
      <c r="ALJ401"/>
      <c r="ALK401"/>
      <c r="ALL401"/>
      <c r="ALM401"/>
      <c r="ALN401"/>
      <c r="ALO401"/>
      <c r="ALP401"/>
      <c r="ALQ401"/>
      <c r="ALR401"/>
      <c r="ALS401"/>
      <c r="ALT401"/>
      <c r="ALU401"/>
      <c r="ALV401"/>
      <c r="ALW401"/>
      <c r="ALX401"/>
      <c r="ALY401"/>
      <c r="ALZ401"/>
      <c r="AMA401"/>
      <c r="AMB401"/>
      <c r="AMC401"/>
      <c r="AMD401"/>
      <c r="AME401"/>
      <c r="AMF401"/>
      <c r="AMG401"/>
      <c r="AMH401"/>
      <c r="AMI401"/>
      <c r="AMJ401"/>
    </row>
  </sheetData>
  <conditionalFormatting sqref="L127">
    <cfRule type="cellIs" priority="1" operator="equal">
      <formula>999</formula>
    </cfRule>
  </conditionalFormatting>
  <conditionalFormatting sqref="A165 A338">
    <cfRule type="cellIs" priority="2" operator="equal">
      <formula>997</formula>
    </cfRule>
    <cfRule type="cellIs" priority="3" operator="equal">
      <formula>999</formula>
    </cfRule>
  </conditionalFormatting>
  <conditionalFormatting sqref="C1:AX337 A1:A338">
    <cfRule type="cellIs" priority="4" operator="equal">
      <formula>"craniopharyngioma"</formula>
    </cfRule>
    <cfRule type="cellIs" priority="5" operator="equal">
      <formula>"Rathke's"</formula>
    </cfRule>
  </conditionalFormatting>
  <conditionalFormatting sqref="C338:AX338">
    <cfRule type="cellIs" priority="6" operator="equal">
      <formula>997</formula>
    </cfRule>
    <cfRule type="cellIs" priority="7" operator="equal">
      <formula>999</formula>
    </cfRule>
  </conditionalFormatting>
  <conditionalFormatting sqref="C338:AX338">
    <cfRule type="cellIs" priority="8" operator="equal">
      <formula>"craniopharyngioma"</formula>
    </cfRule>
    <cfRule type="cellIs" priority="9" operator="equal">
      <formula>"Rathke's"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Hollon</dc:creator>
  <cp:lastModifiedBy>Todd Hollon</cp:lastModifiedBy>
  <dcterms:created xsi:type="dcterms:W3CDTF">2018-03-19T14:13:19Z</dcterms:created>
  <dcterms:modified xsi:type="dcterms:W3CDTF">2018-04-12T23:46:14Z</dcterms:modified>
</cp:coreProperties>
</file>