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/Dropbox/Rho_2023/COSMIC/"/>
    </mc:Choice>
  </mc:AlternateContent>
  <xr:revisionPtr revIDLastSave="0" documentId="13_ncr:40009_{74F37DBA-5964-004F-8244-77DA96549530}" xr6:coauthVersionLast="47" xr6:coauthVersionMax="47" xr10:uidLastSave="{00000000-0000-0000-0000-000000000000}"/>
  <bookViews>
    <workbookView xWindow="4260" yWindow="4800" windowWidth="31320" windowHeight="19440" activeTab="1"/>
  </bookViews>
  <sheets>
    <sheet name="Sheet17" sheetId="18" r:id="rId1"/>
    <sheet name="aggregate" sheetId="17" r:id="rId2"/>
    <sheet name="RhoA" sheetId="1" r:id="rId3"/>
    <sheet name="RhoB" sheetId="2" r:id="rId4"/>
    <sheet name="RhoC" sheetId="3" r:id="rId5"/>
    <sheet name="RhoD" sheetId="11" r:id="rId6"/>
    <sheet name="RhoH" sheetId="9" r:id="rId7"/>
    <sheet name="RhoJ" sheetId="8" r:id="rId8"/>
    <sheet name="RhoQ" sheetId="12" r:id="rId9"/>
    <sheet name="RhoU" sheetId="10" r:id="rId10"/>
    <sheet name="RhoV" sheetId="13" r:id="rId11"/>
    <sheet name="Rac1" sheetId="4" r:id="rId12"/>
    <sheet name="Rac2" sheetId="5" r:id="rId13"/>
    <sheet name="Rac3" sheetId="6" r:id="rId14"/>
    <sheet name="Cdc42" sheetId="7" r:id="rId15"/>
    <sheet name="Rnd1" sheetId="14" r:id="rId16"/>
    <sheet name="Rnd2" sheetId="15" r:id="rId17"/>
    <sheet name="Rnd3" sheetId="1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7" l="1"/>
  <c r="T2" i="17"/>
  <c r="E66" i="16" l="1"/>
  <c r="E67" i="16"/>
  <c r="E65" i="16"/>
  <c r="E64" i="16"/>
  <c r="E61" i="16"/>
  <c r="E58" i="16"/>
  <c r="E43" i="16"/>
  <c r="E44" i="16"/>
  <c r="E45" i="16"/>
  <c r="E46" i="16"/>
  <c r="E47" i="16"/>
  <c r="E48" i="16"/>
  <c r="E49" i="16"/>
  <c r="E50" i="16"/>
  <c r="E51" i="16"/>
  <c r="E52" i="16"/>
  <c r="E53" i="16"/>
  <c r="E42" i="16"/>
  <c r="E41" i="16"/>
  <c r="E36" i="16"/>
  <c r="E35" i="16"/>
  <c r="E34" i="16"/>
  <c r="E26" i="16"/>
  <c r="E27" i="16"/>
  <c r="E28" i="16"/>
  <c r="E29" i="16"/>
  <c r="E30" i="16"/>
  <c r="E31" i="16"/>
  <c r="E25" i="16"/>
  <c r="E24" i="16"/>
  <c r="E62" i="16"/>
  <c r="E59" i="16"/>
  <c r="E56" i="16"/>
  <c r="E32" i="16"/>
  <c r="E37" i="16"/>
  <c r="E54" i="16"/>
  <c r="E39" i="16"/>
  <c r="E22" i="16"/>
  <c r="E21" i="16"/>
  <c r="E20" i="16"/>
  <c r="E19" i="16"/>
  <c r="E17" i="16"/>
  <c r="E15" i="16"/>
  <c r="E16" i="16"/>
  <c r="E14" i="16"/>
  <c r="E13" i="16"/>
  <c r="E11" i="16"/>
  <c r="E7" i="16"/>
  <c r="E8" i="16"/>
  <c r="E9" i="16"/>
  <c r="E10" i="16"/>
  <c r="E6" i="16"/>
  <c r="E5" i="16"/>
  <c r="E4" i="16"/>
  <c r="E3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45" i="16"/>
  <c r="B3" i="16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3" i="17"/>
  <c r="E53" i="13"/>
  <c r="E46" i="8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E55" i="15"/>
  <c r="E54" i="15"/>
  <c r="E53" i="15"/>
  <c r="E51" i="15"/>
  <c r="E45" i="15"/>
  <c r="E46" i="15"/>
  <c r="E47" i="15"/>
  <c r="E48" i="15"/>
  <c r="E49" i="15"/>
  <c r="E50" i="15"/>
  <c r="E44" i="15"/>
  <c r="E43" i="15"/>
  <c r="E34" i="15"/>
  <c r="E35" i="15"/>
  <c r="E36" i="15"/>
  <c r="E37" i="15"/>
  <c r="E38" i="15"/>
  <c r="E39" i="15"/>
  <c r="E40" i="15"/>
  <c r="E33" i="15"/>
  <c r="E32" i="15"/>
  <c r="E41" i="15"/>
  <c r="E3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15" i="15"/>
  <c r="E14" i="15"/>
  <c r="E11" i="15"/>
  <c r="E12" i="15"/>
  <c r="E9" i="15"/>
  <c r="E7" i="15"/>
  <c r="E6" i="15"/>
  <c r="E5" i="15"/>
  <c r="E4" i="15"/>
  <c r="E3" i="15"/>
  <c r="B48" i="15"/>
  <c r="B49" i="15"/>
  <c r="B47" i="15"/>
  <c r="B42" i="15"/>
  <c r="B43" i="15"/>
  <c r="B44" i="15"/>
  <c r="B41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" i="15"/>
  <c r="E65" i="14"/>
  <c r="E66" i="14"/>
  <c r="E67" i="14"/>
  <c r="E68" i="14"/>
  <c r="E69" i="14"/>
  <c r="E70" i="14"/>
  <c r="E71" i="14"/>
  <c r="E72" i="14"/>
  <c r="E73" i="14"/>
  <c r="E74" i="14"/>
  <c r="E75" i="14"/>
  <c r="E76" i="14"/>
  <c r="E64" i="14"/>
  <c r="E63" i="14"/>
  <c r="E60" i="14"/>
  <c r="E61" i="14"/>
  <c r="E58" i="14"/>
  <c r="E49" i="14"/>
  <c r="E50" i="14"/>
  <c r="E51" i="14"/>
  <c r="E52" i="14"/>
  <c r="E53" i="14"/>
  <c r="E54" i="14"/>
  <c r="E55" i="14"/>
  <c r="E56" i="14"/>
  <c r="E57" i="14"/>
  <c r="E48" i="14"/>
  <c r="E47" i="14"/>
  <c r="E45" i="14"/>
  <c r="E43" i="14"/>
  <c r="E44" i="14"/>
  <c r="E42" i="14"/>
  <c r="E41" i="14"/>
  <c r="E39" i="14"/>
  <c r="E28" i="14"/>
  <c r="E29" i="14"/>
  <c r="E30" i="14"/>
  <c r="E31" i="14"/>
  <c r="E32" i="14"/>
  <c r="E33" i="14"/>
  <c r="E34" i="14"/>
  <c r="E35" i="14"/>
  <c r="E36" i="14"/>
  <c r="E37" i="14"/>
  <c r="E38" i="14"/>
  <c r="E27" i="14"/>
  <c r="E26" i="14"/>
  <c r="E24" i="14"/>
  <c r="E22" i="14"/>
  <c r="E23" i="14"/>
  <c r="E21" i="14"/>
  <c r="E20" i="14"/>
  <c r="E18" i="14"/>
  <c r="E12" i="14"/>
  <c r="E13" i="14"/>
  <c r="E14" i="14"/>
  <c r="E15" i="14"/>
  <c r="E16" i="14"/>
  <c r="E17" i="14"/>
  <c r="E11" i="14"/>
  <c r="E10" i="14"/>
  <c r="E8" i="14"/>
  <c r="E5" i="14"/>
  <c r="E6" i="14"/>
  <c r="E7" i="14"/>
  <c r="E4" i="14"/>
  <c r="E3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D66" i="2"/>
  <c r="D67" i="2"/>
  <c r="D68" i="2"/>
  <c r="D69" i="2"/>
  <c r="D70" i="2"/>
  <c r="D71" i="2"/>
  <c r="D72" i="2"/>
  <c r="D73" i="2"/>
  <c r="D65" i="2"/>
  <c r="D64" i="2"/>
  <c r="D62" i="2"/>
  <c r="D53" i="2"/>
  <c r="D54" i="2"/>
  <c r="D55" i="2"/>
  <c r="D56" i="2"/>
  <c r="D57" i="2"/>
  <c r="D58" i="2"/>
  <c r="D59" i="2"/>
  <c r="D60" i="2"/>
  <c r="D61" i="2"/>
  <c r="D52" i="2"/>
  <c r="D51" i="2"/>
  <c r="D49" i="2"/>
  <c r="D47" i="2"/>
  <c r="D46" i="2"/>
  <c r="D45" i="2"/>
  <c r="D44" i="2"/>
  <c r="D42" i="2"/>
  <c r="D40" i="2"/>
  <c r="D39" i="2"/>
  <c r="D36" i="2"/>
  <c r="D35" i="2"/>
  <c r="D31" i="2"/>
  <c r="D32" i="2"/>
  <c r="D30" i="2"/>
  <c r="D27" i="2"/>
  <c r="D24" i="2"/>
  <c r="D37" i="2"/>
  <c r="D28" i="2"/>
  <c r="D25" i="2"/>
  <c r="D22" i="2"/>
  <c r="D15" i="2"/>
  <c r="D16" i="2"/>
  <c r="D17" i="2"/>
  <c r="D18" i="2"/>
  <c r="D19" i="2"/>
  <c r="D20" i="2"/>
  <c r="D21" i="2"/>
  <c r="D14" i="2"/>
  <c r="D13" i="2"/>
  <c r="D10" i="2"/>
  <c r="D11" i="2"/>
  <c r="D8" i="2"/>
  <c r="D7" i="2"/>
  <c r="D6" i="2"/>
  <c r="D5" i="2"/>
  <c r="D3" i="2"/>
  <c r="E59" i="13"/>
  <c r="E49" i="13"/>
  <c r="E36" i="13"/>
  <c r="E17" i="13"/>
  <c r="E47" i="13"/>
  <c r="E44" i="13"/>
  <c r="E9" i="13"/>
  <c r="E57" i="13"/>
  <c r="E55" i="13"/>
  <c r="E52" i="13"/>
  <c r="E61" i="13"/>
  <c r="E58" i="13"/>
  <c r="E56" i="13"/>
  <c r="E51" i="13"/>
  <c r="E46" i="13"/>
  <c r="E40" i="13"/>
  <c r="E41" i="13"/>
  <c r="E42" i="13"/>
  <c r="E43" i="13"/>
  <c r="E39" i="13"/>
  <c r="E38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20" i="13"/>
  <c r="E19" i="13"/>
  <c r="E13" i="13"/>
  <c r="E14" i="13"/>
  <c r="E15" i="13"/>
  <c r="E16" i="13"/>
  <c r="E12" i="13"/>
  <c r="E11" i="13"/>
  <c r="E5" i="13"/>
  <c r="E6" i="13"/>
  <c r="E7" i="13"/>
  <c r="E8" i="13"/>
  <c r="E4" i="13"/>
  <c r="E3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39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" i="13"/>
  <c r="E41" i="12"/>
  <c r="E34" i="12"/>
  <c r="E22" i="12"/>
  <c r="E15" i="12"/>
  <c r="E45" i="12"/>
  <c r="E46" i="12"/>
  <c r="E47" i="12"/>
  <c r="E44" i="12"/>
  <c r="E43" i="12"/>
  <c r="E38" i="12"/>
  <c r="E39" i="12"/>
  <c r="E40" i="12"/>
  <c r="E37" i="12"/>
  <c r="E36" i="12"/>
  <c r="E26" i="12"/>
  <c r="E27" i="12"/>
  <c r="E28" i="12"/>
  <c r="E29" i="12"/>
  <c r="E30" i="12"/>
  <c r="E31" i="12"/>
  <c r="E32" i="12"/>
  <c r="E33" i="12"/>
  <c r="E25" i="12"/>
  <c r="E24" i="12"/>
  <c r="E21" i="12"/>
  <c r="E20" i="12"/>
  <c r="E19" i="12"/>
  <c r="E18" i="12"/>
  <c r="E17" i="12"/>
  <c r="E14" i="12"/>
  <c r="E5" i="12"/>
  <c r="E6" i="12"/>
  <c r="E7" i="12"/>
  <c r="E8" i="12"/>
  <c r="E9" i="12"/>
  <c r="E10" i="12"/>
  <c r="E11" i="12"/>
  <c r="E12" i="12"/>
  <c r="E13" i="12"/>
  <c r="E4" i="12"/>
  <c r="E3" i="12"/>
  <c r="B28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3" i="12"/>
  <c r="E44" i="11"/>
  <c r="E29" i="11"/>
  <c r="E19" i="11"/>
  <c r="E22" i="11"/>
  <c r="E17" i="11"/>
  <c r="E51" i="11"/>
  <c r="E52" i="11"/>
  <c r="E53" i="11"/>
  <c r="E50" i="11"/>
  <c r="E49" i="11"/>
  <c r="E48" i="11"/>
  <c r="E47" i="11"/>
  <c r="E46" i="11"/>
  <c r="E39" i="11"/>
  <c r="E37" i="11"/>
  <c r="E38" i="11"/>
  <c r="E40" i="11"/>
  <c r="E41" i="11"/>
  <c r="E42" i="11"/>
  <c r="E43" i="11"/>
  <c r="E36" i="11"/>
  <c r="E35" i="11"/>
  <c r="E34" i="11"/>
  <c r="E33" i="11"/>
  <c r="E32" i="11"/>
  <c r="E31" i="11"/>
  <c r="E28" i="11"/>
  <c r="E27" i="11"/>
  <c r="E26" i="11"/>
  <c r="E25" i="11"/>
  <c r="E21" i="11"/>
  <c r="E20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3" i="11"/>
  <c r="E84" i="8"/>
  <c r="E78" i="8"/>
  <c r="E58" i="8"/>
  <c r="E33" i="8"/>
  <c r="E26" i="8"/>
  <c r="E14" i="8"/>
  <c r="E83" i="8"/>
  <c r="E80" i="8"/>
  <c r="E76" i="8"/>
  <c r="E67" i="8"/>
  <c r="E60" i="8"/>
  <c r="E18" i="8"/>
  <c r="E8" i="8"/>
  <c r="E74" i="8"/>
  <c r="E72" i="8"/>
  <c r="E70" i="8"/>
  <c r="E65" i="8"/>
  <c r="E63" i="8"/>
  <c r="E57" i="8"/>
  <c r="E55" i="8"/>
  <c r="E53" i="8"/>
  <c r="E51" i="8"/>
  <c r="E49" i="8"/>
  <c r="E45" i="8"/>
  <c r="E43" i="8"/>
  <c r="E41" i="8"/>
  <c r="E39" i="8"/>
  <c r="E37" i="8"/>
  <c r="E35" i="8"/>
  <c r="E32" i="8"/>
  <c r="E30" i="8"/>
  <c r="E28" i="8"/>
  <c r="E25" i="8"/>
  <c r="E23" i="8"/>
  <c r="E21" i="8"/>
  <c r="E16" i="8"/>
  <c r="E13" i="8"/>
  <c r="E11" i="8"/>
  <c r="E6" i="8"/>
  <c r="E4" i="8"/>
  <c r="E82" i="8"/>
  <c r="E75" i="8"/>
  <c r="E73" i="8"/>
  <c r="E71" i="8"/>
  <c r="E69" i="8"/>
  <c r="E66" i="8"/>
  <c r="E64" i="8"/>
  <c r="E62" i="8"/>
  <c r="E56" i="8"/>
  <c r="E54" i="8"/>
  <c r="E52" i="8"/>
  <c r="E50" i="8"/>
  <c r="E48" i="8"/>
  <c r="E44" i="8"/>
  <c r="E42" i="8"/>
  <c r="E40" i="8"/>
  <c r="E38" i="8"/>
  <c r="E36" i="8"/>
  <c r="E31" i="8"/>
  <c r="E29" i="8"/>
  <c r="E24" i="8"/>
  <c r="E22" i="8"/>
  <c r="E20" i="8"/>
  <c r="E17" i="8"/>
  <c r="E12" i="8"/>
  <c r="E10" i="8"/>
  <c r="E7" i="8"/>
  <c r="E5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3" i="8"/>
  <c r="E69" i="10"/>
  <c r="E52" i="10"/>
  <c r="E37" i="10"/>
  <c r="E18" i="10"/>
  <c r="E59" i="10"/>
  <c r="E54" i="10"/>
  <c r="E29" i="10"/>
  <c r="E16" i="10"/>
  <c r="E83" i="10"/>
  <c r="E81" i="10"/>
  <c r="E79" i="10"/>
  <c r="E77" i="10"/>
  <c r="E75" i="10"/>
  <c r="E71" i="10"/>
  <c r="E73" i="10"/>
  <c r="E68" i="10"/>
  <c r="E66" i="10"/>
  <c r="E64" i="10"/>
  <c r="E62" i="10"/>
  <c r="E57" i="10"/>
  <c r="E51" i="10"/>
  <c r="E49" i="10"/>
  <c r="E47" i="10"/>
  <c r="E45" i="10"/>
  <c r="E43" i="10"/>
  <c r="E41" i="10"/>
  <c r="E39" i="10"/>
  <c r="E36" i="10"/>
  <c r="E34" i="10"/>
  <c r="E32" i="10"/>
  <c r="E27" i="10"/>
  <c r="E25" i="10"/>
  <c r="E23" i="10"/>
  <c r="E21" i="10"/>
  <c r="E14" i="10"/>
  <c r="E12" i="10"/>
  <c r="E10" i="10"/>
  <c r="E8" i="10"/>
  <c r="E6" i="10"/>
  <c r="E82" i="10"/>
  <c r="E80" i="10"/>
  <c r="E78" i="10"/>
  <c r="E76" i="10"/>
  <c r="E74" i="10"/>
  <c r="E72" i="10"/>
  <c r="E67" i="10"/>
  <c r="E65" i="10"/>
  <c r="E63" i="10"/>
  <c r="E61" i="10"/>
  <c r="E58" i="10"/>
  <c r="E56" i="10"/>
  <c r="E50" i="10"/>
  <c r="E48" i="10"/>
  <c r="E46" i="10"/>
  <c r="E44" i="10"/>
  <c r="E42" i="10"/>
  <c r="E40" i="10"/>
  <c r="E35" i="10"/>
  <c r="E33" i="10"/>
  <c r="E31" i="10"/>
  <c r="E28" i="10"/>
  <c r="E26" i="10"/>
  <c r="E24" i="10"/>
  <c r="E22" i="10"/>
  <c r="E15" i="10"/>
  <c r="E13" i="10"/>
  <c r="E11" i="10"/>
  <c r="E9" i="10"/>
  <c r="E7" i="10"/>
  <c r="E5" i="10"/>
  <c r="E4" i="10"/>
  <c r="E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3" i="10"/>
  <c r="E67" i="9"/>
  <c r="E62" i="9"/>
  <c r="E39" i="9"/>
  <c r="E16" i="9"/>
  <c r="E45" i="9"/>
  <c r="E80" i="9"/>
  <c r="E77" i="9"/>
  <c r="E8" i="9"/>
  <c r="E3" i="9"/>
  <c r="E75" i="9"/>
  <c r="E73" i="9"/>
  <c r="E71" i="9"/>
  <c r="E69" i="9"/>
  <c r="E66" i="9"/>
  <c r="E64" i="9"/>
  <c r="E61" i="9"/>
  <c r="E59" i="9"/>
  <c r="E57" i="9"/>
  <c r="E55" i="9"/>
  <c r="E53" i="9"/>
  <c r="E51" i="9"/>
  <c r="E49" i="9"/>
  <c r="E43" i="9"/>
  <c r="E41" i="9"/>
  <c r="E38" i="9"/>
  <c r="E36" i="9"/>
  <c r="E34" i="9"/>
  <c r="E32" i="9"/>
  <c r="E30" i="9"/>
  <c r="E28" i="9"/>
  <c r="E26" i="9"/>
  <c r="E24" i="9"/>
  <c r="E22" i="9"/>
  <c r="E20" i="9"/>
  <c r="E18" i="9"/>
  <c r="E15" i="9"/>
  <c r="E13" i="9"/>
  <c r="E11" i="9"/>
  <c r="E6" i="9"/>
  <c r="E82" i="9"/>
  <c r="E79" i="9"/>
  <c r="E76" i="9"/>
  <c r="E74" i="9"/>
  <c r="E72" i="9"/>
  <c r="E70" i="9"/>
  <c r="E65" i="9"/>
  <c r="E60" i="9"/>
  <c r="E58" i="9"/>
  <c r="E56" i="9"/>
  <c r="E54" i="9"/>
  <c r="E52" i="9"/>
  <c r="E50" i="9"/>
  <c r="E48" i="9"/>
  <c r="E44" i="9"/>
  <c r="E42" i="9"/>
  <c r="E37" i="9"/>
  <c r="E35" i="9"/>
  <c r="E33" i="9"/>
  <c r="E31" i="9"/>
  <c r="E29" i="9"/>
  <c r="E27" i="9"/>
  <c r="E25" i="9"/>
  <c r="E23" i="9"/>
  <c r="E21" i="9"/>
  <c r="E19" i="9"/>
  <c r="E14" i="9"/>
  <c r="E12" i="9"/>
  <c r="E10" i="9"/>
  <c r="E7" i="9"/>
  <c r="E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E57" i="7"/>
  <c r="E26" i="7"/>
  <c r="E15" i="7"/>
  <c r="E10" i="7"/>
  <c r="E53" i="7"/>
  <c r="E44" i="7"/>
  <c r="E8" i="7"/>
  <c r="E5" i="7"/>
  <c r="E66" i="7"/>
  <c r="E64" i="7"/>
  <c r="E62" i="7"/>
  <c r="E60" i="7"/>
  <c r="E55" i="7"/>
  <c r="E52" i="7"/>
  <c r="E50" i="7"/>
  <c r="E48" i="7"/>
  <c r="E46" i="7"/>
  <c r="E41" i="7"/>
  <c r="E43" i="7"/>
  <c r="E39" i="7"/>
  <c r="E37" i="7"/>
  <c r="E35" i="7"/>
  <c r="E33" i="7"/>
  <c r="E31" i="7"/>
  <c r="E29" i="7"/>
  <c r="E24" i="7"/>
  <c r="E22" i="7"/>
  <c r="E20" i="7"/>
  <c r="E18" i="7"/>
  <c r="E13" i="7"/>
  <c r="E7" i="7"/>
  <c r="E67" i="7"/>
  <c r="E65" i="7"/>
  <c r="E63" i="7"/>
  <c r="E61" i="7"/>
  <c r="E59" i="7"/>
  <c r="E56" i="7"/>
  <c r="E51" i="7"/>
  <c r="E49" i="7"/>
  <c r="E47" i="7"/>
  <c r="E42" i="7"/>
  <c r="E40" i="7"/>
  <c r="E38" i="7"/>
  <c r="E36" i="7"/>
  <c r="E34" i="7"/>
  <c r="E32" i="7"/>
  <c r="E30" i="7"/>
  <c r="E28" i="7"/>
  <c r="E25" i="7"/>
  <c r="E23" i="7"/>
  <c r="E21" i="7"/>
  <c r="E19" i="7"/>
  <c r="E17" i="7"/>
  <c r="E14" i="7"/>
  <c r="E12" i="7"/>
  <c r="E4" i="7"/>
  <c r="E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3" i="7"/>
  <c r="E21" i="6"/>
  <c r="E37" i="6"/>
  <c r="E30" i="6"/>
  <c r="E25" i="6"/>
  <c r="E5" i="6"/>
  <c r="E47" i="6"/>
  <c r="E45" i="6"/>
  <c r="E43" i="6"/>
  <c r="E41" i="6"/>
  <c r="E39" i="6"/>
  <c r="E36" i="6"/>
  <c r="E34" i="6"/>
  <c r="E32" i="6"/>
  <c r="E29" i="6"/>
  <c r="E27" i="6"/>
  <c r="E24" i="6"/>
  <c r="E19" i="6"/>
  <c r="E17" i="6"/>
  <c r="E15" i="6"/>
  <c r="E13" i="6"/>
  <c r="E11" i="6"/>
  <c r="E9" i="6"/>
  <c r="E7" i="6"/>
  <c r="E4" i="6"/>
  <c r="E46" i="6"/>
  <c r="E44" i="6"/>
  <c r="E42" i="6"/>
  <c r="E40" i="6"/>
  <c r="E35" i="6"/>
  <c r="E33" i="6"/>
  <c r="E28" i="6"/>
  <c r="E23" i="6"/>
  <c r="E20" i="6"/>
  <c r="E18" i="6"/>
  <c r="E16" i="6"/>
  <c r="E14" i="6"/>
  <c r="E12" i="6"/>
  <c r="E10" i="6"/>
  <c r="E8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3" i="6"/>
  <c r="E15" i="5"/>
  <c r="E60" i="5"/>
  <c r="E53" i="5"/>
  <c r="E41" i="5"/>
  <c r="E38" i="5"/>
  <c r="E34" i="5"/>
  <c r="E57" i="5"/>
  <c r="E45" i="5"/>
  <c r="E36" i="5"/>
  <c r="E20" i="5"/>
  <c r="E11" i="5"/>
  <c r="E6" i="5"/>
  <c r="E84" i="5"/>
  <c r="E82" i="5"/>
  <c r="E80" i="5"/>
  <c r="E78" i="5"/>
  <c r="E76" i="5"/>
  <c r="E74" i="5"/>
  <c r="E72" i="5"/>
  <c r="E70" i="5"/>
  <c r="E68" i="5"/>
  <c r="E66" i="5"/>
  <c r="E64" i="5"/>
  <c r="E62" i="5"/>
  <c r="E55" i="5"/>
  <c r="E52" i="5"/>
  <c r="E50" i="5"/>
  <c r="E48" i="5"/>
  <c r="E43" i="5"/>
  <c r="E40" i="5"/>
  <c r="E33" i="5"/>
  <c r="E31" i="5"/>
  <c r="E29" i="5"/>
  <c r="E27" i="5"/>
  <c r="E25" i="5"/>
  <c r="E23" i="5"/>
  <c r="E18" i="5"/>
  <c r="E14" i="5"/>
  <c r="E9" i="5"/>
  <c r="E4" i="5"/>
  <c r="E83" i="5"/>
  <c r="E79" i="5"/>
  <c r="E81" i="5"/>
  <c r="E77" i="5"/>
  <c r="E75" i="5"/>
  <c r="E73" i="5"/>
  <c r="E71" i="5"/>
  <c r="E69" i="5"/>
  <c r="E67" i="5"/>
  <c r="E65" i="5"/>
  <c r="E63" i="5"/>
  <c r="E56" i="5"/>
  <c r="E51" i="5"/>
  <c r="E49" i="5"/>
  <c r="E47" i="5"/>
  <c r="E44" i="5"/>
  <c r="E32" i="5"/>
  <c r="E30" i="5"/>
  <c r="E28" i="5"/>
  <c r="E26" i="5"/>
  <c r="E24" i="5"/>
  <c r="E22" i="5"/>
  <c r="E19" i="5"/>
  <c r="E13" i="5"/>
  <c r="E10" i="5"/>
  <c r="E8" i="5"/>
  <c r="E5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3" i="4"/>
  <c r="E108" i="4"/>
  <c r="E90" i="4"/>
  <c r="E69" i="4"/>
  <c r="E57" i="4"/>
  <c r="E54" i="4"/>
  <c r="E41" i="4"/>
  <c r="E12" i="4"/>
  <c r="E9" i="4"/>
  <c r="E6" i="4"/>
  <c r="E15" i="4"/>
  <c r="E21" i="4"/>
  <c r="E31" i="4"/>
  <c r="E48" i="4"/>
  <c r="E60" i="4"/>
  <c r="E76" i="4"/>
  <c r="E71" i="4"/>
  <c r="E45" i="4"/>
  <c r="E28" i="4"/>
  <c r="E4" i="4"/>
  <c r="E107" i="4"/>
  <c r="E105" i="4"/>
  <c r="E103" i="4"/>
  <c r="E101" i="4"/>
  <c r="E99" i="4"/>
  <c r="E97" i="4"/>
  <c r="E95" i="4"/>
  <c r="E93" i="4"/>
  <c r="E89" i="4"/>
  <c r="E87" i="4"/>
  <c r="E85" i="4"/>
  <c r="E83" i="4"/>
  <c r="E74" i="4"/>
  <c r="E68" i="4"/>
  <c r="E66" i="4"/>
  <c r="E64" i="4"/>
  <c r="E56" i="4"/>
  <c r="E43" i="4"/>
  <c r="E40" i="4"/>
  <c r="E38" i="4"/>
  <c r="E36" i="4"/>
  <c r="E19" i="4"/>
  <c r="E11" i="4"/>
  <c r="E8" i="4"/>
  <c r="E106" i="4"/>
  <c r="E104" i="4"/>
  <c r="E102" i="4"/>
  <c r="E100" i="4"/>
  <c r="E98" i="4"/>
  <c r="E96" i="4"/>
  <c r="E94" i="4"/>
  <c r="E88" i="4"/>
  <c r="E86" i="4"/>
  <c r="E84" i="4"/>
  <c r="E82" i="4"/>
  <c r="E75" i="4"/>
  <c r="E73" i="4"/>
  <c r="E67" i="4"/>
  <c r="E65" i="4"/>
  <c r="E63" i="4"/>
  <c r="E47" i="4"/>
  <c r="E44" i="4"/>
  <c r="E39" i="4"/>
  <c r="E37" i="4"/>
  <c r="E35" i="4"/>
  <c r="E30" i="4"/>
  <c r="E27" i="4"/>
  <c r="E20" i="4"/>
  <c r="E18" i="4"/>
  <c r="E3" i="4"/>
  <c r="D48" i="3"/>
  <c r="D52" i="3"/>
  <c r="D40" i="3"/>
  <c r="D21" i="3"/>
  <c r="D8" i="3"/>
  <c r="D55" i="3"/>
  <c r="D50" i="3"/>
  <c r="D47" i="3"/>
  <c r="D45" i="3"/>
  <c r="D43" i="3"/>
  <c r="D38" i="3"/>
  <c r="D36" i="3"/>
  <c r="D34" i="3"/>
  <c r="D32" i="3"/>
  <c r="D30" i="3"/>
  <c r="D28" i="3"/>
  <c r="D26" i="3"/>
  <c r="D24" i="3"/>
  <c r="D19" i="3"/>
  <c r="D17" i="3"/>
  <c r="D15" i="3"/>
  <c r="D13" i="3"/>
  <c r="D11" i="3"/>
  <c r="D6" i="3"/>
  <c r="D56" i="3"/>
  <c r="D54" i="3"/>
  <c r="D51" i="3"/>
  <c r="D46" i="3"/>
  <c r="D44" i="3"/>
  <c r="D42" i="3"/>
  <c r="D39" i="3"/>
  <c r="D37" i="3"/>
  <c r="D35" i="3"/>
  <c r="D33" i="3"/>
  <c r="D31" i="3"/>
  <c r="D29" i="3"/>
  <c r="D27" i="3"/>
  <c r="D25" i="3"/>
  <c r="D23" i="3"/>
  <c r="D20" i="3"/>
  <c r="D18" i="3"/>
  <c r="D16" i="3"/>
  <c r="D14" i="3"/>
  <c r="D12" i="3"/>
  <c r="D10" i="3"/>
  <c r="D7" i="3"/>
  <c r="D5" i="3"/>
  <c r="D4" i="3"/>
  <c r="D3" i="3"/>
  <c r="D218" i="1"/>
  <c r="D215" i="1"/>
  <c r="D212" i="1"/>
  <c r="D210" i="1"/>
  <c r="D208" i="1"/>
  <c r="D203" i="1"/>
  <c r="D201" i="1"/>
  <c r="D196" i="1"/>
  <c r="D190" i="1"/>
  <c r="D188" i="1"/>
  <c r="D186" i="1"/>
  <c r="D183" i="1"/>
  <c r="D181" i="1"/>
  <c r="D179" i="1"/>
  <c r="D177" i="1"/>
  <c r="D175" i="1"/>
  <c r="D169" i="1"/>
  <c r="D166" i="1"/>
  <c r="D219" i="1"/>
  <c r="D217" i="1"/>
  <c r="D214" i="1"/>
  <c r="D211" i="1"/>
  <c r="D209" i="1"/>
  <c r="D205" i="1"/>
  <c r="D202" i="1"/>
  <c r="D199" i="1"/>
  <c r="D191" i="1"/>
  <c r="D189" i="1"/>
  <c r="D187" i="1"/>
  <c r="D184" i="1"/>
  <c r="D182" i="1"/>
  <c r="D180" i="1"/>
  <c r="D178" i="1"/>
  <c r="D176" i="1"/>
  <c r="D173" i="1"/>
  <c r="D167" i="1"/>
  <c r="D165" i="1"/>
  <c r="D164" i="1"/>
  <c r="D163" i="1"/>
  <c r="D160" i="1"/>
  <c r="D3" i="1"/>
  <c r="D156" i="1"/>
  <c r="D154" i="1"/>
  <c r="D150" i="1"/>
  <c r="D144" i="1"/>
  <c r="D147" i="1"/>
  <c r="D139" i="1"/>
  <c r="D135" i="1"/>
  <c r="D131" i="1"/>
  <c r="D128" i="1"/>
  <c r="D124" i="1"/>
  <c r="D120" i="1"/>
  <c r="D116" i="1"/>
  <c r="D114" i="1"/>
  <c r="D111" i="1"/>
  <c r="D109" i="1"/>
  <c r="D104" i="1"/>
  <c r="D101" i="1"/>
  <c r="D99" i="1"/>
  <c r="D94" i="1"/>
  <c r="D91" i="1"/>
  <c r="D89" i="1"/>
  <c r="D88" i="1"/>
  <c r="D82" i="1"/>
  <c r="D80" i="1"/>
  <c r="D74" i="1"/>
  <c r="D70" i="1"/>
  <c r="D66" i="1"/>
  <c r="D63" i="1"/>
  <c r="D62" i="1"/>
  <c r="D58" i="1"/>
  <c r="D53" i="1"/>
  <c r="D51" i="1"/>
  <c r="D47" i="1"/>
  <c r="D46" i="1"/>
  <c r="D44" i="1"/>
  <c r="D42" i="1"/>
  <c r="D36" i="1"/>
  <c r="D38" i="1"/>
  <c r="D33" i="1"/>
  <c r="D31" i="1"/>
  <c r="D24" i="1"/>
  <c r="D17" i="1"/>
  <c r="D11" i="1"/>
  <c r="D8" i="1"/>
</calcChain>
</file>

<file path=xl/sharedStrings.xml><?xml version="1.0" encoding="utf-8"?>
<sst xmlns="http://schemas.openxmlformats.org/spreadsheetml/2006/main" count="1349" uniqueCount="1126">
  <si>
    <t>Position</t>
  </si>
  <si>
    <t>AA Mutation</t>
  </si>
  <si>
    <t>Count</t>
  </si>
  <si>
    <t>p.R5W</t>
  </si>
  <si>
    <t>p.R5Q</t>
  </si>
  <si>
    <t>p.R5L</t>
  </si>
  <si>
    <t>p.K6E</t>
  </si>
  <si>
    <t>p.G12S</t>
  </si>
  <si>
    <t>p.D13Y</t>
  </si>
  <si>
    <t>p.G14R</t>
  </si>
  <si>
    <t>p.G14E</t>
  </si>
  <si>
    <t>p.G14A</t>
  </si>
  <si>
    <t>p.G14V</t>
  </si>
  <si>
    <t>p.A15P</t>
  </si>
  <si>
    <t>p.C16S</t>
  </si>
  <si>
    <t>p.C16R</t>
  </si>
  <si>
    <t>p.C16G</t>
  </si>
  <si>
    <t>p.C16L</t>
  </si>
  <si>
    <t>p.C16Y</t>
  </si>
  <si>
    <t>p.C16F</t>
  </si>
  <si>
    <t>p.G17R</t>
  </si>
  <si>
    <t>p.G17L</t>
  </si>
  <si>
    <t>p.G17E</t>
  </si>
  <si>
    <t>p.G17A</t>
  </si>
  <si>
    <t>p.G17V</t>
  </si>
  <si>
    <t>p.K18N</t>
  </si>
  <si>
    <t>p.T19R</t>
  </si>
  <si>
    <t>p.T19I</t>
  </si>
  <si>
    <t>p.C20G</t>
  </si>
  <si>
    <t>p.C20F</t>
  </si>
  <si>
    <t>p.L22H</t>
  </si>
  <si>
    <t>p.L22P</t>
  </si>
  <si>
    <t>p.L22R</t>
  </si>
  <si>
    <t>p.I23L</t>
  </si>
  <si>
    <t>p.I23R</t>
  </si>
  <si>
    <t>p.V24F</t>
  </si>
  <si>
    <t>p.V24=</t>
  </si>
  <si>
    <t>p.F25V</t>
  </si>
  <si>
    <t>p.S26G</t>
  </si>
  <si>
    <t>p.S26N</t>
  </si>
  <si>
    <t>p.S26I</t>
  </si>
  <si>
    <t>p.S26R</t>
  </si>
  <si>
    <t>p.K27E</t>
  </si>
  <si>
    <t>p.K27N</t>
  </si>
  <si>
    <t>p.D28N</t>
  </si>
  <si>
    <t>p.D28Y</t>
  </si>
  <si>
    <t>p.D28G</t>
  </si>
  <si>
    <t>p.P31S</t>
  </si>
  <si>
    <t>p.E32K</t>
  </si>
  <si>
    <t>p.Y34N</t>
  </si>
  <si>
    <t>p.Y34H</t>
  </si>
  <si>
    <t>p.Y34C</t>
  </si>
  <si>
    <t>p.Y34F</t>
  </si>
  <si>
    <t>p.P36H</t>
  </si>
  <si>
    <t>p.T37A</t>
  </si>
  <si>
    <t>p.T37S</t>
  </si>
  <si>
    <t>p.T37I</t>
  </si>
  <si>
    <t>p.V38L</t>
  </si>
  <si>
    <t>p.V38A</t>
  </si>
  <si>
    <t>p.V38G</t>
  </si>
  <si>
    <t>p.F39L</t>
  </si>
  <si>
    <t>p.F39V</t>
  </si>
  <si>
    <t>p.F39C</t>
  </si>
  <si>
    <t>p.E40K</t>
  </si>
  <si>
    <t>p.E40Q</t>
  </si>
  <si>
    <t>p.E40G</t>
  </si>
  <si>
    <t>p.E40V</t>
  </si>
  <si>
    <t>p.E40D</t>
  </si>
  <si>
    <t>p.N41Y</t>
  </si>
  <si>
    <t>p.N41K</t>
  </si>
  <si>
    <t>p.Y42H</t>
  </si>
  <si>
    <t>p.Y42S</t>
  </si>
  <si>
    <t>p.Y42C</t>
  </si>
  <si>
    <t>p.Y42F</t>
  </si>
  <si>
    <t>p.A44V</t>
  </si>
  <si>
    <t>p.D45Y</t>
  </si>
  <si>
    <t>p.E47K</t>
  </si>
  <si>
    <t>p.D49N</t>
  </si>
  <si>
    <t>p.D49H</t>
  </si>
  <si>
    <t>p.Q52L</t>
  </si>
  <si>
    <t>p.E54K</t>
  </si>
  <si>
    <t>p.A56S</t>
  </si>
  <si>
    <t>p.A56V</t>
  </si>
  <si>
    <t>p.L57V</t>
  </si>
  <si>
    <t>p.L57S</t>
  </si>
  <si>
    <t>p.W58R</t>
  </si>
  <si>
    <t>p.W58C</t>
  </si>
  <si>
    <t>p.W58S</t>
  </si>
  <si>
    <t>p.D59N</t>
  </si>
  <si>
    <t>p.D59Y</t>
  </si>
  <si>
    <t>p.D59G</t>
  </si>
  <si>
    <t>p.T60A</t>
  </si>
  <si>
    <t>p.T60K</t>
  </si>
  <si>
    <t>p.A61D</t>
  </si>
  <si>
    <t>p.A61V</t>
  </si>
  <si>
    <t>p.G62R</t>
  </si>
  <si>
    <t>p.G62E</t>
  </si>
  <si>
    <t>p.G62V</t>
  </si>
  <si>
    <t>p.Q63K</t>
  </si>
  <si>
    <t>p.Q63R</t>
  </si>
  <si>
    <t>p.E64K</t>
  </si>
  <si>
    <t>p.E64D</t>
  </si>
  <si>
    <t>p.D65Y</t>
  </si>
  <si>
    <t>p.Y66N</t>
  </si>
  <si>
    <t>p.R68C</t>
  </si>
  <si>
    <t>p.R68H</t>
  </si>
  <si>
    <t>p.R68L</t>
  </si>
  <si>
    <t>p.L69M</t>
  </si>
  <si>
    <t>p.L69P</t>
  </si>
  <si>
    <t>p.L69R</t>
  </si>
  <si>
    <t>p.R70K</t>
  </si>
  <si>
    <t>p.R70S</t>
  </si>
  <si>
    <t>p.L72P</t>
  </si>
  <si>
    <t>p.S73P</t>
  </si>
  <si>
    <t>p.S73Y</t>
  </si>
  <si>
    <t>p.S73F</t>
  </si>
  <si>
    <t>p.Y74D</t>
  </si>
  <si>
    <t>p.P75T</t>
  </si>
  <si>
    <t>p.P75S</t>
  </si>
  <si>
    <t>p.P75R</t>
  </si>
  <si>
    <t>p.P75L</t>
  </si>
  <si>
    <t>p.D76N</t>
  </si>
  <si>
    <t>p.D76H</t>
  </si>
  <si>
    <t>p.D76Y</t>
  </si>
  <si>
    <t>p.D76G</t>
  </si>
  <si>
    <t>p.D76V</t>
  </si>
  <si>
    <t>p.T77I</t>
  </si>
  <si>
    <t>p.D78V</t>
  </si>
  <si>
    <t>p.I80M</t>
  </si>
  <si>
    <t>p.C83Y</t>
  </si>
  <si>
    <t>p.S88I</t>
  </si>
  <si>
    <t>p.P89R</t>
  </si>
  <si>
    <t>p.P89L</t>
  </si>
  <si>
    <t>p.D90N</t>
  </si>
  <si>
    <t>p.E93K</t>
  </si>
  <si>
    <t>p.P96S</t>
  </si>
  <si>
    <t>p.P96Q</t>
  </si>
  <si>
    <t>p.W99R</t>
  </si>
  <si>
    <t>p.P101S</t>
  </si>
  <si>
    <t>p.E102K</t>
  </si>
  <si>
    <t>p.H105R</t>
  </si>
  <si>
    <t>p.F106V</t>
  </si>
  <si>
    <t>p.F106L</t>
  </si>
  <si>
    <t>p.P108L</t>
  </si>
  <si>
    <t>p.V110M</t>
  </si>
  <si>
    <t>p.P111S</t>
  </si>
  <si>
    <t>p.V115D</t>
  </si>
  <si>
    <t>p.N117I</t>
  </si>
  <si>
    <t>p.K118E</t>
  </si>
  <si>
    <t>p.K118N</t>
  </si>
  <si>
    <t>p.K118Q</t>
  </si>
  <si>
    <t>p.D120N</t>
  </si>
  <si>
    <t>p.R122W</t>
  </si>
  <si>
    <t>p.E125Q</t>
  </si>
  <si>
    <t>p.R129L</t>
  </si>
  <si>
    <t>p.E137K</t>
  </si>
  <si>
    <t>p.P138S</t>
  </si>
  <si>
    <t>p.P138L</t>
  </si>
  <si>
    <t>p.V139L</t>
  </si>
  <si>
    <t>p.E142K</t>
  </si>
  <si>
    <t>p.R145T</t>
  </si>
  <si>
    <t>p.D146H</t>
  </si>
  <si>
    <t>p.D146E</t>
  </si>
  <si>
    <t>p.A148T</t>
  </si>
  <si>
    <t>p.G152C</t>
  </si>
  <si>
    <t>p.F154C</t>
  </si>
  <si>
    <t>p.G155V</t>
  </si>
  <si>
    <t>p.S160L</t>
  </si>
  <si>
    <t>p.A161T</t>
  </si>
  <si>
    <t>p.A161P</t>
  </si>
  <si>
    <t>p.A161E</t>
  </si>
  <si>
    <t>p.A161V</t>
  </si>
  <si>
    <t>p.K162E</t>
  </si>
  <si>
    <t>p.K162N</t>
  </si>
  <si>
    <t>p.K164R</t>
  </si>
  <si>
    <t>p.K164N</t>
  </si>
  <si>
    <t>p.G166E</t>
  </si>
  <si>
    <t>p.R168T</t>
  </si>
  <si>
    <t>p.E169K</t>
  </si>
  <si>
    <t>p.E169G</t>
  </si>
  <si>
    <t>p.E172K</t>
  </si>
  <si>
    <t>p.E172Q</t>
  </si>
  <si>
    <t>p.M173L</t>
  </si>
  <si>
    <t>p.A174P</t>
  </si>
  <si>
    <t>p.T175M</t>
  </si>
  <si>
    <t>p.A178T</t>
  </si>
  <si>
    <t>p.R183C</t>
  </si>
  <si>
    <t>p.R183H</t>
  </si>
  <si>
    <t>p.G184E</t>
  </si>
  <si>
    <t>p.K185T</t>
  </si>
  <si>
    <t>p.K185N</t>
  </si>
  <si>
    <t>p.K187R</t>
  </si>
  <si>
    <t>p.G189V</t>
  </si>
  <si>
    <t>p.V192I</t>
  </si>
  <si>
    <t>RhoA</t>
  </si>
  <si>
    <t>Frequency</t>
  </si>
  <si>
    <t>RhoB</t>
  </si>
  <si>
    <t>p.A2T</t>
  </si>
  <si>
    <t>p.A2S</t>
  </si>
  <si>
    <t>p.V9L</t>
  </si>
  <si>
    <t>p.G12D</t>
  </si>
  <si>
    <t>p.G14S</t>
  </si>
  <si>
    <t>p.G14D</t>
  </si>
  <si>
    <t>p.T19M</t>
  </si>
  <si>
    <t>p.S26T</t>
  </si>
  <si>
    <t>p.D28E</t>
  </si>
  <si>
    <t>p.E29G</t>
  </si>
  <si>
    <t>p.F30L</t>
  </si>
  <si>
    <t>p.P36S</t>
  </si>
  <si>
    <t>p.I46S</t>
  </si>
  <si>
    <t>p.E47Q</t>
  </si>
  <si>
    <t>p.A61T</t>
  </si>
  <si>
    <t>p.Q63P</t>
  </si>
  <si>
    <t>p.Q63H</t>
  </si>
  <si>
    <t>p.D65H</t>
  </si>
  <si>
    <t>p.R70W</t>
  </si>
  <si>
    <t>p.S73C</t>
  </si>
  <si>
    <t>p.L81F</t>
  </si>
  <si>
    <t>p.C83S</t>
  </si>
  <si>
    <t>p.S85P</t>
  </si>
  <si>
    <t>p.S85L</t>
  </si>
  <si>
    <t>p.S88N</t>
  </si>
  <si>
    <t>p.D90A</t>
  </si>
  <si>
    <t>p.D90G</t>
  </si>
  <si>
    <t>p.N94K</t>
  </si>
  <si>
    <t>p.P96L</t>
  </si>
  <si>
    <t>p.E97D</t>
  </si>
  <si>
    <t>p.P108R</t>
  </si>
  <si>
    <t>p.K118I</t>
  </si>
  <si>
    <t>p.K119E</t>
  </si>
  <si>
    <t>p.D124N</t>
  </si>
  <si>
    <t>p.E125K</t>
  </si>
  <si>
    <t>p.V127G</t>
  </si>
  <si>
    <t>p.R133S</t>
  </si>
  <si>
    <t>p.K135Q</t>
  </si>
  <si>
    <t>p.V139M</t>
  </si>
  <si>
    <t>p.R140H</t>
  </si>
  <si>
    <t>p.D142Y</t>
  </si>
  <si>
    <t>p.A146T</t>
  </si>
  <si>
    <t>p.A146S</t>
  </si>
  <si>
    <t>p.D155H</t>
  </si>
  <si>
    <t>p.L157V</t>
  </si>
  <si>
    <t>p.E158K</t>
  </si>
  <si>
    <t>p.E165K</t>
  </si>
  <si>
    <t>p.G166S</t>
  </si>
  <si>
    <t>p.V167L</t>
  </si>
  <si>
    <t>p.Q180P</t>
  </si>
  <si>
    <t>p.R182S</t>
  </si>
  <si>
    <t>p.V11I</t>
  </si>
  <si>
    <t>p.G17W</t>
  </si>
  <si>
    <t>p.K18R</t>
  </si>
  <si>
    <t>p.V24I</t>
  </si>
  <si>
    <t>p.D28V</t>
  </si>
  <si>
    <t>p.V35I</t>
  </si>
  <si>
    <t>p.V53E</t>
  </si>
  <si>
    <t>p.L55M</t>
  </si>
  <si>
    <t>p.W58L</t>
  </si>
  <si>
    <t>p.D59E</t>
  </si>
  <si>
    <t>p.R68Q</t>
  </si>
  <si>
    <t>p.R70L</t>
  </si>
  <si>
    <t>p.L72F</t>
  </si>
  <si>
    <t>p.S73A</t>
  </si>
  <si>
    <t>p.H105N</t>
  </si>
  <si>
    <t>p.V115M</t>
  </si>
  <si>
    <t>p.N117S</t>
  </si>
  <si>
    <t>p.K118T</t>
  </si>
  <si>
    <t>p.K119N</t>
  </si>
  <si>
    <t>p.Q123*</t>
  </si>
  <si>
    <t>p.R129I</t>
  </si>
  <si>
    <t>p.V139F</t>
  </si>
  <si>
    <t>p.R140W</t>
  </si>
  <si>
    <t>p.S141F</t>
  </si>
  <si>
    <t>p.G144D</t>
  </si>
  <si>
    <t>p.R145W</t>
  </si>
  <si>
    <t>p.R145Q</t>
  </si>
  <si>
    <t>p.R150W</t>
  </si>
  <si>
    <t>p.R168W</t>
  </si>
  <si>
    <t>p.E169D</t>
  </si>
  <si>
    <t>p.T175A</t>
  </si>
  <si>
    <t>p.T175I</t>
  </si>
  <si>
    <t>p.R176W</t>
  </si>
  <si>
    <t>p.G178D</t>
  </si>
  <si>
    <t>p.R182C</t>
  </si>
  <si>
    <t>p.R186C</t>
  </si>
  <si>
    <t>p.R187Q</t>
  </si>
  <si>
    <t>p.G189C</t>
  </si>
  <si>
    <t>RhoC</t>
  </si>
  <si>
    <t>Rac1</t>
  </si>
  <si>
    <t>p.I4F</t>
  </si>
  <si>
    <t>p.D11N</t>
  </si>
  <si>
    <t>p.D11E</t>
  </si>
  <si>
    <t>p.G12R</t>
  </si>
  <si>
    <t>p.G12V</t>
  </si>
  <si>
    <t>p.A13T</t>
  </si>
  <si>
    <t>p.V14L</t>
  </si>
  <si>
    <t>p.V14E</t>
  </si>
  <si>
    <t>p.G15S</t>
  </si>
  <si>
    <t>p.C18Y</t>
  </si>
  <si>
    <t>p.C18S</t>
  </si>
  <si>
    <t>p.C18F</t>
  </si>
  <si>
    <t>p.I21V</t>
  </si>
  <si>
    <t>p.I21N</t>
  </si>
  <si>
    <t>p.I21S</t>
  </si>
  <si>
    <t>p.S22N</t>
  </si>
  <si>
    <t>p.T25A</t>
  </si>
  <si>
    <t>p.N26D</t>
  </si>
  <si>
    <t>p.P29T</t>
  </si>
  <si>
    <t>p.P29S</t>
  </si>
  <si>
    <t>p.P29F</t>
  </si>
  <si>
    <t>p.P29H</t>
  </si>
  <si>
    <t>p.P29R</t>
  </si>
  <si>
    <t>p.P29L</t>
  </si>
  <si>
    <t>p.G30E</t>
  </si>
  <si>
    <t>p.E31D</t>
  </si>
  <si>
    <t>p.I33F</t>
  </si>
  <si>
    <t>p.P34S</t>
  </si>
  <si>
    <t>p.P34H</t>
  </si>
  <si>
    <t>p.P34R</t>
  </si>
  <si>
    <t>p.P34L</t>
  </si>
  <si>
    <t>p.N39S</t>
  </si>
  <si>
    <t>p.Y40S</t>
  </si>
  <si>
    <t>p.S41F</t>
  </si>
  <si>
    <t>p.N43Y</t>
  </si>
  <si>
    <t>p.V44F</t>
  </si>
  <si>
    <t>p.V46G</t>
  </si>
  <si>
    <t>p.D57N</t>
  </si>
  <si>
    <t>p.D57E</t>
  </si>
  <si>
    <t>p.A59T</t>
  </si>
  <si>
    <t>p.G60R</t>
  </si>
  <si>
    <t>p.Q61K</t>
  </si>
  <si>
    <t>p.Q61R</t>
  </si>
  <si>
    <t>p.E62K</t>
  </si>
  <si>
    <t>p.D63N</t>
  </si>
  <si>
    <t>p.D63H</t>
  </si>
  <si>
    <t>p.D63Y</t>
  </si>
  <si>
    <t>p.D63G</t>
  </si>
  <si>
    <t>p.D63V</t>
  </si>
  <si>
    <t>p.D63E</t>
  </si>
  <si>
    <t>p.D65N</t>
  </si>
  <si>
    <t>p.L67I</t>
  </si>
  <si>
    <t>p.R68S</t>
  </si>
  <si>
    <t>p.P69S</t>
  </si>
  <si>
    <t>p.P69L</t>
  </si>
  <si>
    <t>p.P69H</t>
  </si>
  <si>
    <t>p.S71F</t>
  </si>
  <si>
    <t>p.Y72C</t>
  </si>
  <si>
    <t>p.P73L</t>
  </si>
  <si>
    <t>p.K82N</t>
  </si>
  <si>
    <t>p.I84V</t>
  </si>
  <si>
    <t>p.S86F</t>
  </si>
  <si>
    <t>p.R87Q</t>
  </si>
  <si>
    <t>p.R87L</t>
  </si>
  <si>
    <t>p.S102P</t>
  </si>
  <si>
    <t>p.S102F</t>
  </si>
  <si>
    <t>p.P106L</t>
  </si>
  <si>
    <t>p.S108L</t>
  </si>
  <si>
    <t>p.E110Q</t>
  </si>
  <si>
    <t>p.N111Y</t>
  </si>
  <si>
    <t>p.N111T</t>
  </si>
  <si>
    <t>p.N111S</t>
  </si>
  <si>
    <t>p.N111I</t>
  </si>
  <si>
    <t>p.N111K</t>
  </si>
  <si>
    <t>p.V120M</t>
  </si>
  <si>
    <t>p.R121W</t>
  </si>
  <si>
    <t>p.V132L</t>
  </si>
  <si>
    <t>p.T134A</t>
  </si>
  <si>
    <t>p.K135N</t>
  </si>
  <si>
    <t>p.L138F</t>
  </si>
  <si>
    <t>p.D140N</t>
  </si>
  <si>
    <t>p.I145M</t>
  </si>
  <si>
    <t>p.E146K</t>
  </si>
  <si>
    <t>p.E146Q</t>
  </si>
  <si>
    <t>p.E146V</t>
  </si>
  <si>
    <t>p.L153P</t>
  </si>
  <si>
    <t>p.P159A</t>
  </si>
  <si>
    <t>p.P159L</t>
  </si>
  <si>
    <t>p.L162V</t>
  </si>
  <si>
    <t>p.E167K</t>
  </si>
  <si>
    <t>p.L174V</t>
  </si>
  <si>
    <t>p.C176Y</t>
  </si>
  <si>
    <t>p.A178V</t>
  </si>
  <si>
    <t>p.R182Q</t>
  </si>
  <si>
    <t>p.T186K</t>
  </si>
  <si>
    <t>p.E190K</t>
  </si>
  <si>
    <t>p.A191V</t>
  </si>
  <si>
    <t>p.R193Q</t>
  </si>
  <si>
    <t>p.L196F</t>
  </si>
  <si>
    <t>p.P198L</t>
  </si>
  <si>
    <t>p.V201M</t>
  </si>
  <si>
    <t>p.V201L</t>
  </si>
  <si>
    <t>RHO #</t>
  </si>
  <si>
    <t>Rac2</t>
  </si>
  <si>
    <t>p.A3V</t>
  </si>
  <si>
    <t>p.V8M</t>
  </si>
  <si>
    <t>p.G12W</t>
  </si>
  <si>
    <t>p.V14A</t>
  </si>
  <si>
    <t>p.G15D</t>
  </si>
  <si>
    <t>p.C18R</t>
  </si>
  <si>
    <t>p.I21T</t>
  </si>
  <si>
    <t>p.I21M</t>
  </si>
  <si>
    <t>p.Y23C</t>
  </si>
  <si>
    <t>p.A27T</t>
  </si>
  <si>
    <t>p.P34T</t>
  </si>
  <si>
    <t>p.T35N</t>
  </si>
  <si>
    <t>p.T35I</t>
  </si>
  <si>
    <t>p.V36A</t>
  </si>
  <si>
    <t>p.M45I</t>
  </si>
  <si>
    <t>p.D47Y</t>
  </si>
  <si>
    <t>p.P50Q</t>
  </si>
  <si>
    <t>p.W56C</t>
  </si>
  <si>
    <t>p.D57V</t>
  </si>
  <si>
    <t>p.A59V</t>
  </si>
  <si>
    <t>p.G60E</t>
  </si>
  <si>
    <t>p.E62D</t>
  </si>
  <si>
    <t>p.Y64H</t>
  </si>
  <si>
    <t>p.R66C</t>
  </si>
  <si>
    <t>p.R66H</t>
  </si>
  <si>
    <t>p.R68W</t>
  </si>
  <si>
    <t>p.S71P</t>
  </si>
  <si>
    <t>p.S71C</t>
  </si>
  <si>
    <t>p.F82L</t>
  </si>
  <si>
    <t>p.N92T</t>
  </si>
  <si>
    <t>p.N92S</t>
  </si>
  <si>
    <t>p.V93I</t>
  </si>
  <si>
    <t>p.R94H</t>
  </si>
  <si>
    <t>p.F98L</t>
  </si>
  <si>
    <t>p.E100D</t>
  </si>
  <si>
    <t>p.R102W</t>
  </si>
  <si>
    <t>p.C105F</t>
  </si>
  <si>
    <t>p.P106H</t>
  </si>
  <si>
    <t>p.P109L</t>
  </si>
  <si>
    <t>p.I110F</t>
  </si>
  <si>
    <t>p.K116R</t>
  </si>
  <si>
    <t>p.K116N</t>
  </si>
  <si>
    <t>p.R120L</t>
  </si>
  <si>
    <t>p.D122N</t>
  </si>
  <si>
    <t>p.D124Y</t>
  </si>
  <si>
    <t>p.D124E</t>
  </si>
  <si>
    <t>p.E127K</t>
  </si>
  <si>
    <t>p.E127D</t>
  </si>
  <si>
    <t>p.K130R</t>
  </si>
  <si>
    <t>p.E131K</t>
  </si>
  <si>
    <t>p.P136H</t>
  </si>
  <si>
    <t>p.P140L</t>
  </si>
  <si>
    <t>p.K147M</t>
  </si>
  <si>
    <t>p.E148K</t>
  </si>
  <si>
    <t>p.D150G</t>
  </si>
  <si>
    <t>p.S151L</t>
  </si>
  <si>
    <t>p.L160V</t>
  </si>
  <si>
    <t>p.T161I</t>
  </si>
  <si>
    <t>p.Q162H</t>
  </si>
  <si>
    <t>p.V168M</t>
  </si>
  <si>
    <t>p.E171K</t>
  </si>
  <si>
    <t>p.R174Q</t>
  </si>
  <si>
    <t>p.A175V</t>
  </si>
  <si>
    <t>p.P181H</t>
  </si>
  <si>
    <t>p.R183Q</t>
  </si>
  <si>
    <t>p.K186T</t>
  </si>
  <si>
    <t>p.R187H</t>
  </si>
  <si>
    <t>p.A188T</t>
  </si>
  <si>
    <t>p.C189S</t>
  </si>
  <si>
    <t>p.L191I</t>
  </si>
  <si>
    <t>p.L192F</t>
  </si>
  <si>
    <t>p.K16N</t>
  </si>
  <si>
    <t>p.I33T</t>
  </si>
  <si>
    <t>p.V44M</t>
  </si>
  <si>
    <t>p.T58I</t>
  </si>
  <si>
    <t>p.G60S</t>
  </si>
  <si>
    <t>p.E62Q</t>
  </si>
  <si>
    <t>p.C81Y</t>
  </si>
  <si>
    <t>p.A88T</t>
  </si>
  <si>
    <t>p.A95V</t>
  </si>
  <si>
    <t>p.K96R</t>
  </si>
  <si>
    <t>p.Y98C</t>
  </si>
  <si>
    <t>p.P99L</t>
  </si>
  <si>
    <t>p.R102Q</t>
  </si>
  <si>
    <t>p.H107N</t>
  </si>
  <si>
    <t>p.H107Y</t>
  </si>
  <si>
    <t>p.T108M</t>
  </si>
  <si>
    <t>p.P109S</t>
  </si>
  <si>
    <t>p.D118Y</t>
  </si>
  <si>
    <t>p.R120C</t>
  </si>
  <si>
    <t>p.D122Y</t>
  </si>
  <si>
    <t>p.T125N</t>
  </si>
  <si>
    <t>p.R130W</t>
  </si>
  <si>
    <t>p.P140Q</t>
  </si>
  <si>
    <t>p.Q141R</t>
  </si>
  <si>
    <t>p.G142S</t>
  </si>
  <si>
    <t>p.G142D</t>
  </si>
  <si>
    <t>p.M145L</t>
  </si>
  <si>
    <t>p.A146G</t>
  </si>
  <si>
    <t>p.R147W</t>
  </si>
  <si>
    <t>p.R163L</t>
  </si>
  <si>
    <t>p.P179Q</t>
  </si>
  <si>
    <t>p.P185L</t>
  </si>
  <si>
    <t>p.V191I</t>
  </si>
  <si>
    <t>Rac3</t>
  </si>
  <si>
    <t>p.I4V</t>
  </si>
  <si>
    <t>p.V7G</t>
  </si>
  <si>
    <t>p.D11H</t>
  </si>
  <si>
    <t>p.A13P</t>
  </si>
  <si>
    <t>p.A13V</t>
  </si>
  <si>
    <t>p.G15C</t>
  </si>
  <si>
    <t>p.G15V</t>
  </si>
  <si>
    <t>p.K16R</t>
  </si>
  <si>
    <t>p.L20P</t>
  </si>
  <si>
    <t>p.T24A</t>
  </si>
  <si>
    <t>p.T24K</t>
  </si>
  <si>
    <t>p.S30L</t>
  </si>
  <si>
    <t>p.P34Q</t>
  </si>
  <si>
    <t>p.D38N</t>
  </si>
  <si>
    <t>p.A41T</t>
  </si>
  <si>
    <t>p.V42G</t>
  </si>
  <si>
    <t>p.M45T</t>
  </si>
  <si>
    <t>p.G48E</t>
  </si>
  <si>
    <t>p.Y51H</t>
  </si>
  <si>
    <t>p.G54E</t>
  </si>
  <si>
    <t>p.D57Y</t>
  </si>
  <si>
    <t>p.T58A</t>
  </si>
  <si>
    <t>p.Q61H</t>
  </si>
  <si>
    <t>p.D65V</t>
  </si>
  <si>
    <t>p.R66K</t>
  </si>
  <si>
    <t>p.L70P</t>
  </si>
  <si>
    <t>p.S71I</t>
  </si>
  <si>
    <t>p.V80F</t>
  </si>
  <si>
    <t>p.F82I</t>
  </si>
  <si>
    <t>p.S83L</t>
  </si>
  <si>
    <t>p.E95Q</t>
  </si>
  <si>
    <t>p.V98M</t>
  </si>
  <si>
    <t>p.H104Y</t>
  </si>
  <si>
    <t>p.F110L</t>
  </si>
  <si>
    <t>p.Q116E</t>
  </si>
  <si>
    <t>p.K131E</t>
  </si>
  <si>
    <t>p.P136S</t>
  </si>
  <si>
    <t>p.A142S</t>
  </si>
  <si>
    <t>p.R147S</t>
  </si>
  <si>
    <t>p.R147L</t>
  </si>
  <si>
    <t>p.K150N</t>
  </si>
  <si>
    <t>p.K163N</t>
  </si>
  <si>
    <t>p.K166E</t>
  </si>
  <si>
    <t>p.K166N</t>
  </si>
  <si>
    <t>p.L174S</t>
  </si>
  <si>
    <t>p.A175T</t>
  </si>
  <si>
    <t>p.L177Q</t>
  </si>
  <si>
    <t>p.P180L</t>
  </si>
  <si>
    <t>p.P182L</t>
  </si>
  <si>
    <t>p.S185C</t>
  </si>
  <si>
    <t>p.R186H</t>
  </si>
  <si>
    <t>p.V189G</t>
  </si>
  <si>
    <t>Cdc42</t>
  </si>
  <si>
    <t>RhoJ</t>
  </si>
  <si>
    <t>p.D8N</t>
  </si>
  <si>
    <t>p.R14M</t>
  </si>
  <si>
    <t>p.N16K</t>
  </si>
  <si>
    <t>p.D17N</t>
  </si>
  <si>
    <t>p.E18K</t>
  </si>
  <si>
    <t>p.E18A</t>
  </si>
  <si>
    <t>p.K19M</t>
  </si>
  <si>
    <t>p.D29G</t>
  </si>
  <si>
    <t>p.A31D</t>
  </si>
  <si>
    <t>p.V32M</t>
  </si>
  <si>
    <t>p.G33W</t>
  </si>
  <si>
    <t>p.G33E</t>
  </si>
  <si>
    <t>p.K34E</t>
  </si>
  <si>
    <t>p.T35A</t>
  </si>
  <si>
    <t>p.A42T</t>
  </si>
  <si>
    <t>p.A42D</t>
  </si>
  <si>
    <t>p.A45T</t>
  </si>
  <si>
    <t>p.P47S</t>
  </si>
  <si>
    <t>p.E48D</t>
  </si>
  <si>
    <t>p.E49K</t>
  </si>
  <si>
    <t>p.V51M</t>
  </si>
  <si>
    <t>p.P52S</t>
  </si>
  <si>
    <t>p.D56H</t>
  </si>
  <si>
    <t>p.D56E</t>
  </si>
  <si>
    <t>p.Y58C</t>
  </si>
  <si>
    <t>p.K67R</t>
  </si>
  <si>
    <t>p.H69Q</t>
  </si>
  <si>
    <t>p.G72R</t>
  </si>
  <si>
    <t>p.A77T</t>
  </si>
  <si>
    <t>p.G78L</t>
  </si>
  <si>
    <t>p.G78V</t>
  </si>
  <si>
    <t>p.D81H</t>
  </si>
  <si>
    <t>p.S89F</t>
  </si>
  <si>
    <t>p.P91L</t>
  </si>
  <si>
    <t>p.S101F</t>
  </si>
  <si>
    <t>p.V103I</t>
  </si>
  <si>
    <t>p.Y108C</t>
  </si>
  <si>
    <t>p.Q112H</t>
  </si>
  <si>
    <t>p.E113K</t>
  </si>
  <si>
    <t>p.W115L</t>
  </si>
  <si>
    <t>p.P117A</t>
  </si>
  <si>
    <t>p.E118K</t>
  </si>
  <si>
    <t>p.D121N</t>
  </si>
  <si>
    <t>p.D121G</t>
  </si>
  <si>
    <t>p.V126M</t>
  </si>
  <si>
    <t>p.V129G</t>
  </si>
  <si>
    <t>p.L130P</t>
  </si>
  <si>
    <t>p.L137I</t>
  </si>
  <si>
    <t>p.R138P</t>
  </si>
  <si>
    <t>p.D139N</t>
  </si>
  <si>
    <t>p.L155I</t>
  </si>
  <si>
    <t>p.Y157C</t>
  </si>
  <si>
    <t>p.A164G</t>
  </si>
  <si>
    <t>p.A166G</t>
  </si>
  <si>
    <t>p.A166V</t>
  </si>
  <si>
    <t>p.G168R</t>
  </si>
  <si>
    <t>p.G168A</t>
  </si>
  <si>
    <t>p.Q170H</t>
  </si>
  <si>
    <t>p.Y172C</t>
  </si>
  <si>
    <t>p.A185V</t>
  </si>
  <si>
    <t>p.D188H</t>
  </si>
  <si>
    <t>p.E189K</t>
  </si>
  <si>
    <t>p.I191L</t>
  </si>
  <si>
    <t>p.I191T</t>
  </si>
  <si>
    <t>p.H196Y</t>
  </si>
  <si>
    <t>p.P197H</t>
  </si>
  <si>
    <t>p.K198Q</t>
  </si>
  <si>
    <t>p.K200N</t>
  </si>
  <si>
    <t>p.K201N</t>
  </si>
  <si>
    <t>p.K202R</t>
  </si>
  <si>
    <t>p.R203C</t>
  </si>
  <si>
    <t>p.S205A</t>
  </si>
  <si>
    <t>p.S205Y</t>
  </si>
  <si>
    <t>p.E206Q</t>
  </si>
  <si>
    <t>p.E206V</t>
  </si>
  <si>
    <t>p.H208N</t>
  </si>
  <si>
    <t>p.H208Q</t>
  </si>
  <si>
    <t>p.S209N</t>
  </si>
  <si>
    <t>p.I213V</t>
  </si>
  <si>
    <t>p.I214T</t>
  </si>
  <si>
    <t>RhoH</t>
  </si>
  <si>
    <t>p.D12N</t>
  </si>
  <si>
    <t>p.D12Y</t>
  </si>
  <si>
    <t>p.A14V</t>
  </si>
  <si>
    <t>p.S19Y</t>
  </si>
  <si>
    <t>p.L20Q</t>
  </si>
  <si>
    <t>p.R23C</t>
  </si>
  <si>
    <t>p.R23H</t>
  </si>
  <si>
    <t>p.E27K</t>
  </si>
  <si>
    <t>p.E31K</t>
  </si>
  <si>
    <t>p.A32T</t>
  </si>
  <si>
    <t>p.E39K</t>
  </si>
  <si>
    <t>p.G42R</t>
  </si>
  <si>
    <t>p.F46L</t>
  </si>
  <si>
    <t>p.M47T</t>
  </si>
  <si>
    <t>p.M47I</t>
  </si>
  <si>
    <t>p.G49S</t>
  </si>
  <si>
    <t>p.S53T</t>
  </si>
  <si>
    <t>p.L54M</t>
  </si>
  <si>
    <t>p.G55R</t>
  </si>
  <si>
    <t>p.D58G</t>
  </si>
  <si>
    <t>p.A60T</t>
  </si>
  <si>
    <t>p.G61S</t>
  </si>
  <si>
    <t>p.A64G</t>
  </si>
  <si>
    <t>p.F65L</t>
  </si>
  <si>
    <t>p.I68V</t>
  </si>
  <si>
    <t>p.R69W</t>
  </si>
  <si>
    <t>p.P70L</t>
  </si>
  <si>
    <t>p.S72F</t>
  </si>
  <si>
    <t>p.Q75K</t>
  </si>
  <si>
    <t>p.A76E</t>
  </si>
  <si>
    <t>p.C82R</t>
  </si>
  <si>
    <t>p.Y83C</t>
  </si>
  <si>
    <t>p.S84Y</t>
  </si>
  <si>
    <t>p.A86T</t>
  </si>
  <si>
    <t>p.K95N</t>
  </si>
  <si>
    <t>p.G100S</t>
  </si>
  <si>
    <t>p.G100D</t>
  </si>
  <si>
    <t>p.E101K</t>
  </si>
  <si>
    <t>p.S104G</t>
  </si>
  <si>
    <t>p.P110A</t>
  </si>
  <si>
    <t>p.T118I</t>
  </si>
  <si>
    <t>p.R121Q</t>
  </si>
  <si>
    <t>p.R121L</t>
  </si>
  <si>
    <t>p.E122D</t>
  </si>
  <si>
    <t>p.G124R</t>
  </si>
  <si>
    <t>p.H126Q</t>
  </si>
  <si>
    <t>p.R127M</t>
  </si>
  <si>
    <t>p.S129F</t>
  </si>
  <si>
    <t>p.V131F</t>
  </si>
  <si>
    <t>p.N132H</t>
  </si>
  <si>
    <t>p.A133V</t>
  </si>
  <si>
    <t>p.E135K</t>
  </si>
  <si>
    <t>p.G136E</t>
  </si>
  <si>
    <t>p.D142A</t>
  </si>
  <si>
    <t>p.R144I</t>
  </si>
  <si>
    <t>p.A145V</t>
  </si>
  <si>
    <t>p.S155G</t>
  </si>
  <si>
    <t>p.R157W</t>
  </si>
  <si>
    <t>p.R157Q</t>
  </si>
  <si>
    <t>p.G158R</t>
  </si>
  <si>
    <t>p.Q160H</t>
  </si>
  <si>
    <t>p.Q161=</t>
  </si>
  <si>
    <t>p.V162M</t>
  </si>
  <si>
    <t>p.E164Q</t>
  </si>
  <si>
    <t>p.V167I</t>
  </si>
  <si>
    <t>p.R168Q</t>
  </si>
  <si>
    <t>p.V171I</t>
  </si>
  <si>
    <t>p.A174S</t>
  </si>
  <si>
    <t>p.R175K</t>
  </si>
  <si>
    <t>p.R177Q</t>
  </si>
  <si>
    <t>p.R179T</t>
  </si>
  <si>
    <t>p.R179I</t>
  </si>
  <si>
    <t>p.S184F</t>
  </si>
  <si>
    <t>p.C188R</t>
  </si>
  <si>
    <t>p.C188Y</t>
  </si>
  <si>
    <t>p.F191L</t>
  </si>
  <si>
    <t>RhoU</t>
  </si>
  <si>
    <t>p.P36R</t>
  </si>
  <si>
    <t>p.G47R</t>
  </si>
  <si>
    <t>p.G49R</t>
  </si>
  <si>
    <t>p.V50G</t>
  </si>
  <si>
    <t>p.K51E</t>
  </si>
  <si>
    <t>p.V55G</t>
  </si>
  <si>
    <t>p.K62N</t>
  </si>
  <si>
    <t>p.V66M</t>
  </si>
  <si>
    <t>p.G73D</t>
  </si>
  <si>
    <t>p.E77K</t>
  </si>
  <si>
    <t>p.I79N</t>
  </si>
  <si>
    <t>p.T81S</t>
  </si>
  <si>
    <t>p.F86Y</t>
  </si>
  <si>
    <t>p.F86L</t>
  </si>
  <si>
    <t>p.A88S</t>
  </si>
  <si>
    <t>p.A88E</t>
  </si>
  <si>
    <t>p.A88V</t>
  </si>
  <si>
    <t>p.V89A</t>
  </si>
  <si>
    <t>p.V97M</t>
  </si>
  <si>
    <t>p.R98K</t>
  </si>
  <si>
    <t>p.T104A</t>
  </si>
  <si>
    <t>p.A105V</t>
  </si>
  <si>
    <t>p.Q107H</t>
  </si>
  <si>
    <t>p.D108N</t>
  </si>
  <si>
    <t>p.E109K</t>
  </si>
  <si>
    <t>p.D111Y</t>
  </si>
  <si>
    <t>p.D111G</t>
  </si>
  <si>
    <t>p.T119A</t>
  </si>
  <si>
    <t>p.D122E</t>
  </si>
  <si>
    <t>p.V131M</t>
  </si>
  <si>
    <t>p.S132N</t>
  </si>
  <si>
    <t>p.S135F</t>
  </si>
  <si>
    <t>p.Q137R</t>
  </si>
  <si>
    <t>p.N138T</t>
  </si>
  <si>
    <t>p.N138I</t>
  </si>
  <si>
    <t>p.V139I</t>
  </si>
  <si>
    <t>p.E141K</t>
  </si>
  <si>
    <t>p.P145S</t>
  </si>
  <si>
    <t>p.E146D</t>
  </si>
  <si>
    <t>p.R148Q</t>
  </si>
  <si>
    <t>p.P155F</t>
  </si>
  <si>
    <t>p.V159D</t>
  </si>
  <si>
    <t>p.G160A</t>
  </si>
  <si>
    <t>p.T161M</t>
  </si>
  <si>
    <t>p.S163L</t>
  </si>
  <si>
    <t>p.D168H</t>
  </si>
  <si>
    <t>p.V169I</t>
  </si>
  <si>
    <t>p.K170E</t>
  </si>
  <si>
    <t>p.K170I</t>
  </si>
  <si>
    <t>p.I173V</t>
  </si>
  <si>
    <t>p.I173T</t>
  </si>
  <si>
    <t>p.D176G</t>
  </si>
  <si>
    <t>p.K177R</t>
  </si>
  <si>
    <t>p.C178G</t>
  </si>
  <si>
    <t>p.E185K</t>
  </si>
  <si>
    <t>p.E185Q</t>
  </si>
  <si>
    <t>p.L190M</t>
  </si>
  <si>
    <t>p.A192V</t>
  </si>
  <si>
    <t>p.E193K</t>
  </si>
  <si>
    <t>p.E194K</t>
  </si>
  <si>
    <t>p.E202K</t>
  </si>
  <si>
    <t>p.L206S</t>
  </si>
  <si>
    <t>p.Q208R</t>
  </si>
  <si>
    <t>p.E213Q</t>
  </si>
  <si>
    <t>p.E213D</t>
  </si>
  <si>
    <t>p.D216N</t>
  </si>
  <si>
    <t>p.V220I</t>
  </si>
  <si>
    <t>p.A221T</t>
  </si>
  <si>
    <t>p.Q224E</t>
  </si>
  <si>
    <t>p.D227N</t>
  </si>
  <si>
    <t>p.Q231H</t>
  </si>
  <si>
    <t>p.S237N</t>
  </si>
  <si>
    <t>p.D241N</t>
  </si>
  <si>
    <t>p.M243I</t>
  </si>
  <si>
    <t>p.N245S</t>
  </si>
  <si>
    <t>p.K248E</t>
  </si>
  <si>
    <t>p.V258I</t>
  </si>
  <si>
    <t>p.V258L</t>
  </si>
  <si>
    <t>RhoD</t>
  </si>
  <si>
    <t>p.G8C</t>
  </si>
  <si>
    <t>p.V15L</t>
  </si>
  <si>
    <t>p.R16W</t>
  </si>
  <si>
    <t>p.G24D</t>
  </si>
  <si>
    <t>p.G27D</t>
  </si>
  <si>
    <t>p.L34Q</t>
  </si>
  <si>
    <t>p.P43L</t>
  </si>
  <si>
    <t>p.E44D</t>
  </si>
  <si>
    <t>p.P48S</t>
  </si>
  <si>
    <t>p.V50M</t>
  </si>
  <si>
    <t>p.E52K</t>
  </si>
  <si>
    <t>p.Y54C</t>
  </si>
  <si>
    <t>p.M55T</t>
  </si>
  <si>
    <t>p.Q59E</t>
  </si>
  <si>
    <t>p.A73T</t>
  </si>
  <si>
    <t>p.A73S</t>
  </si>
  <si>
    <t>p.Y78C</t>
  </si>
  <si>
    <t>p.R80C</t>
  </si>
  <si>
    <t>p.L81M</t>
  </si>
  <si>
    <t>p.R82W</t>
  </si>
  <si>
    <t>p.R82Q</t>
  </si>
  <si>
    <t>p.R82L</t>
  </si>
  <si>
    <t>p.A89T</t>
  </si>
  <si>
    <t>p.S100C</t>
  </si>
  <si>
    <t>p.N102D</t>
  </si>
  <si>
    <t>p.I107T</t>
  </si>
  <si>
    <t>p.R110W</t>
  </si>
  <si>
    <t>p.R110Q</t>
  </si>
  <si>
    <t>p.H117R</t>
  </si>
  <si>
    <t>p.D136G</t>
  </si>
  <si>
    <t>p.V140M</t>
  </si>
  <si>
    <t>p.R144Q</t>
  </si>
  <si>
    <t>p.R145I</t>
  </si>
  <si>
    <t>p.H154N</t>
  </si>
  <si>
    <t>p.R155S</t>
  </si>
  <si>
    <t>p.G156S</t>
  </si>
  <si>
    <t>p.A165S</t>
  </si>
  <si>
    <t>p.L169F</t>
  </si>
  <si>
    <t>p.E170K</t>
  </si>
  <si>
    <t>p.A173P</t>
  </si>
  <si>
    <t>p.D177Y</t>
  </si>
  <si>
    <t>p.A181T</t>
  </si>
  <si>
    <t>p.A181V</t>
  </si>
  <si>
    <t>p.F183I</t>
  </si>
  <si>
    <t>p.A187V</t>
  </si>
  <si>
    <t>p.A190D</t>
  </si>
  <si>
    <t>p.N197S</t>
  </si>
  <si>
    <t>p.W199L</t>
  </si>
  <si>
    <t>p.R201L</t>
  </si>
  <si>
    <t>p.G205S</t>
  </si>
  <si>
    <t>p.V209M</t>
  </si>
  <si>
    <t>RhoQ</t>
  </si>
  <si>
    <t>p.G6C</t>
  </si>
  <si>
    <t>p.L8P</t>
  </si>
  <si>
    <t>p.L10F</t>
  </si>
  <si>
    <t>p.V13A</t>
  </si>
  <si>
    <t>p.G18W</t>
  </si>
  <si>
    <t>p.C24Y</t>
  </si>
  <si>
    <t>p.L26F</t>
  </si>
  <si>
    <t>p.M27I</t>
  </si>
  <si>
    <t>p.E36K</t>
  </si>
  <si>
    <t>p.P40S</t>
  </si>
  <si>
    <t>p.G53R</t>
  </si>
  <si>
    <t>p.G54S</t>
  </si>
  <si>
    <t>p.G54D</t>
  </si>
  <si>
    <t>p.K55T</t>
  </si>
  <si>
    <t>p.Y57H</t>
  </si>
  <si>
    <t>p.G66R</t>
  </si>
  <si>
    <t>p.E68K</t>
  </si>
  <si>
    <t>p.D69Y</t>
  </si>
  <si>
    <t>p.D71N</t>
  </si>
  <si>
    <t>p.D71E</t>
  </si>
  <si>
    <t>p.R72G</t>
  </si>
  <si>
    <t>p.R74S</t>
  </si>
  <si>
    <t>p.M80V</t>
  </si>
  <si>
    <t>p.C87Y</t>
  </si>
  <si>
    <t>p.F96L</t>
  </si>
  <si>
    <t>p.P105L</t>
  </si>
  <si>
    <t>p.G120E</t>
  </si>
  <si>
    <t>p.T121A</t>
  </si>
  <si>
    <t>p.R134K</t>
  </si>
  <si>
    <t>p.R134I</t>
  </si>
  <si>
    <t>p.N136D</t>
  </si>
  <si>
    <t>p.D137H</t>
  </si>
  <si>
    <t>p.I143V</t>
  </si>
  <si>
    <t>p.K153Q</t>
  </si>
  <si>
    <t>p.C158R</t>
  </si>
  <si>
    <t>p.T167A</t>
  </si>
  <si>
    <t>p.T167I</t>
  </si>
  <si>
    <t>p.L171F</t>
  </si>
  <si>
    <t>p.T184A</t>
  </si>
  <si>
    <t>p.R193K</t>
  </si>
  <si>
    <t>p.I194L</t>
  </si>
  <si>
    <t>p.T205M</t>
  </si>
  <si>
    <t>RhoV</t>
  </si>
  <si>
    <t>p.P12S</t>
  </si>
  <si>
    <t>p.L14I</t>
  </si>
  <si>
    <t>p.K33E</t>
  </si>
  <si>
    <t>p.L36V</t>
  </si>
  <si>
    <t>p.D39Y</t>
  </si>
  <si>
    <t>p.V42L</t>
  </si>
  <si>
    <t>p.G43S</t>
  </si>
  <si>
    <t>p.G43D</t>
  </si>
  <si>
    <t>p.V49A</t>
  </si>
  <si>
    <t>p.G55W</t>
  </si>
  <si>
    <t>p.Q71L</t>
  </si>
  <si>
    <t>p.D75G</t>
  </si>
  <si>
    <t>p.P78S</t>
  </si>
  <si>
    <t>p.V79M</t>
  </si>
  <si>
    <t>p.E82K</t>
  </si>
  <si>
    <t>p.E82Q</t>
  </si>
  <si>
    <t>p.D85E</t>
  </si>
  <si>
    <t>p.G88R</t>
  </si>
  <si>
    <t>p.E90G</t>
  </si>
  <si>
    <t>p.V112A</t>
  </si>
  <si>
    <t>p.Q114R</t>
  </si>
  <si>
    <t>p.P115S</t>
  </si>
  <si>
    <t>p.E123D</t>
  </si>
  <si>
    <t>p.L126R</t>
  </si>
  <si>
    <t>p.R130H</t>
  </si>
  <si>
    <t>p.T131M</t>
  </si>
  <si>
    <t>p.A136V</t>
  </si>
  <si>
    <t>p.R148M</t>
  </si>
  <si>
    <t>p.D149N</t>
  </si>
  <si>
    <t>p.D150N</t>
  </si>
  <si>
    <t>p.V151A</t>
  </si>
  <si>
    <t>p.V153I</t>
  </si>
  <si>
    <t>p.G160W</t>
  </si>
  <si>
    <t>p.G160E</t>
  </si>
  <si>
    <t>p.G161S</t>
  </si>
  <si>
    <t>p.E163K</t>
  </si>
  <si>
    <t>p.G164D</t>
  </si>
  <si>
    <t>p.A171S</t>
  </si>
  <si>
    <t>p.G173C</t>
  </si>
  <si>
    <t>p.E176K</t>
  </si>
  <si>
    <t>p.R179Q</t>
  </si>
  <si>
    <t>p.R179L</t>
  </si>
  <si>
    <t>p.A180S</t>
  </si>
  <si>
    <t>p.C186R</t>
  </si>
  <si>
    <t>p.T190M</t>
  </si>
  <si>
    <t>p.E196K</t>
  </si>
  <si>
    <t>p.I202V</t>
  </si>
  <si>
    <t>p.I202T</t>
  </si>
  <si>
    <t>p.A205D</t>
  </si>
  <si>
    <t>p.K219R</t>
  </si>
  <si>
    <t>p.L224I</t>
  </si>
  <si>
    <t>p.R226C</t>
  </si>
  <si>
    <t>p.R228C</t>
  </si>
  <si>
    <t>p.R228H</t>
  </si>
  <si>
    <t>p.K231N</t>
  </si>
  <si>
    <t>-</t>
  </si>
  <si>
    <t>Rnd1</t>
  </si>
  <si>
    <t>p.E3K</t>
  </si>
  <si>
    <t>p.R5G</t>
  </si>
  <si>
    <t>p.A6G</t>
  </si>
  <si>
    <t>p.V11A</t>
  </si>
  <si>
    <t>p.A12S</t>
  </si>
  <si>
    <t>p.C14S</t>
  </si>
  <si>
    <t>p.C14F</t>
  </si>
  <si>
    <t>p.V17I</t>
  </si>
  <si>
    <t>p.L18M</t>
  </si>
  <si>
    <t>p.G20V</t>
  </si>
  <si>
    <t>p.T27P</t>
  </si>
  <si>
    <t>p.T45I</t>
  </si>
  <si>
    <t>p.V46M</t>
  </si>
  <si>
    <t>p.E48K</t>
  </si>
  <si>
    <t>p.A52V</t>
  </si>
  <si>
    <t>p.E57K</t>
  </si>
  <si>
    <t>p.E57G</t>
  </si>
  <si>
    <t>p.E58K</t>
  </si>
  <si>
    <t>p.E62V</t>
  </si>
  <si>
    <t>p.D67G</t>
  </si>
  <si>
    <t>p.P72S</t>
  </si>
  <si>
    <t>p.D75N</t>
  </si>
  <si>
    <t>p.D75H</t>
  </si>
  <si>
    <t>p.R78C</t>
  </si>
  <si>
    <t>p.C81R</t>
  </si>
  <si>
    <t>p.S83N</t>
  </si>
  <si>
    <t>p.D86N</t>
  </si>
  <si>
    <t>p.A87V</t>
  </si>
  <si>
    <t>p.I94T</t>
  </si>
  <si>
    <t>p.R96H</t>
  </si>
  <si>
    <t>p.D101N</t>
  </si>
  <si>
    <t>p.A103T</t>
  </si>
  <si>
    <t>p.L104F</t>
  </si>
  <si>
    <t>p.K106Q</t>
  </si>
  <si>
    <t>p.W107G</t>
  </si>
  <si>
    <t>p.R108K</t>
  </si>
  <si>
    <t>p.R108M</t>
  </si>
  <si>
    <t>p.E110K</t>
  </si>
  <si>
    <t>p.D113Y</t>
  </si>
  <si>
    <t>p.P116S</t>
  </si>
  <si>
    <t>p.T118A</t>
  </si>
  <si>
    <t>p.R119G</t>
  </si>
  <si>
    <t>p.R119C</t>
  </si>
  <si>
    <t>p.I123F</t>
  </si>
  <si>
    <t>p.K126N</t>
  </si>
  <si>
    <t>p.R130Q</t>
  </si>
  <si>
    <t>p.D132Y</t>
  </si>
  <si>
    <t>p.M137I</t>
  </si>
  <si>
    <t>p.S148F</t>
  </si>
  <si>
    <t>p.E150D</t>
  </si>
  <si>
    <t>p.A154T</t>
  </si>
  <si>
    <t>p.G160S</t>
  </si>
  <si>
    <t>p.E162D</t>
  </si>
  <si>
    <t>p.L165P</t>
  </si>
  <si>
    <t>p.A169S</t>
  </si>
  <si>
    <t>p.A169V</t>
  </si>
  <si>
    <t>p.R181W</t>
  </si>
  <si>
    <t>p.S184T</t>
  </si>
  <si>
    <t>p.P191S</t>
  </si>
  <si>
    <t>p.P195T</t>
  </si>
  <si>
    <t>p.Q196H</t>
  </si>
  <si>
    <t>p.R201Q</t>
  </si>
  <si>
    <t>p.L203F</t>
  </si>
  <si>
    <t>p.R206Q</t>
  </si>
  <si>
    <t>p.P211L</t>
  </si>
  <si>
    <t>p.R213H</t>
  </si>
  <si>
    <t>p.S214F</t>
  </si>
  <si>
    <t>p.I217M</t>
  </si>
  <si>
    <t>p.S218C</t>
  </si>
  <si>
    <t>p.S219F</t>
  </si>
  <si>
    <t>p.S228I</t>
  </si>
  <si>
    <t>p.S230Y</t>
  </si>
  <si>
    <t>Rnd2</t>
  </si>
  <si>
    <t>p.G6S</t>
  </si>
  <si>
    <t>p.R7H</t>
  </si>
  <si>
    <t>p.A28T</t>
  </si>
  <si>
    <t>p.D30E</t>
  </si>
  <si>
    <t>p.P33S</t>
  </si>
  <si>
    <t>p.P33R</t>
  </si>
  <si>
    <t>p.E42K</t>
  </si>
  <si>
    <t>p.E42Q</t>
  </si>
  <si>
    <t>p.R53C</t>
  </si>
  <si>
    <t>p.R53H</t>
  </si>
  <si>
    <t>p.R54H</t>
  </si>
  <si>
    <t>p.I55T</t>
  </si>
  <si>
    <t>p.E56K</t>
  </si>
  <si>
    <t>p.S65F</t>
  </si>
  <si>
    <t>p.N70T</t>
  </si>
  <si>
    <t>p.R72Q</t>
  </si>
  <si>
    <t>p.L74Q</t>
  </si>
  <si>
    <t>p.D80G</t>
  </si>
  <si>
    <t>p.L83F</t>
  </si>
  <si>
    <t>p.D87N</t>
  </si>
  <si>
    <t>p.I88S</t>
  </si>
  <si>
    <t>p.K99N</t>
  </si>
  <si>
    <t>p.F108L</t>
  </si>
  <si>
    <t>p.P110H</t>
  </si>
  <si>
    <t>p.C119Y</t>
  </si>
  <si>
    <t>p.K120Q</t>
  </si>
  <si>
    <t>p.K120I</t>
  </si>
  <si>
    <t>p.R124Q</t>
  </si>
  <si>
    <t>p.T125S</t>
  </si>
  <si>
    <t>p.T129I</t>
  </si>
  <si>
    <t>p.L133Q</t>
  </si>
  <si>
    <t>p.L138I</t>
  </si>
  <si>
    <t>p.Q145H</t>
  </si>
  <si>
    <t>p.R164Q</t>
  </si>
  <si>
    <t>p.S166C</t>
  </si>
  <si>
    <t>p.V170I</t>
  </si>
  <si>
    <t>p.V170D</t>
  </si>
  <si>
    <t>p.D172N</t>
  </si>
  <si>
    <t>p.V179M</t>
  </si>
  <si>
    <t>p.R190C</t>
  </si>
  <si>
    <t>p.R191Q</t>
  </si>
  <si>
    <t>p.R196W</t>
  </si>
  <si>
    <t>p.R200Q</t>
  </si>
  <si>
    <t>p.S201P</t>
  </si>
  <si>
    <t>p.R210Q</t>
  </si>
  <si>
    <t>p.E213V</t>
  </si>
  <si>
    <t>p.E215D</t>
  </si>
  <si>
    <t>p.I216M</t>
  </si>
  <si>
    <t>p.H217R</t>
  </si>
  <si>
    <t>Rnd3</t>
  </si>
  <si>
    <t>p.K25N</t>
  </si>
  <si>
    <t>p.H41N</t>
  </si>
  <si>
    <t>p.F48L</t>
  </si>
  <si>
    <t>p.P49L</t>
  </si>
  <si>
    <t>p.E50K</t>
  </si>
  <si>
    <t>p.E58D</t>
  </si>
  <si>
    <t>p.T61M</t>
  </si>
  <si>
    <t>p.E65G</t>
  </si>
  <si>
    <t>p.E65V</t>
  </si>
  <si>
    <t>p.D67N</t>
  </si>
  <si>
    <t>p.W76C</t>
  </si>
  <si>
    <t>p.D77G</t>
  </si>
  <si>
    <t>p.G80A</t>
  </si>
  <si>
    <t>p.S81Y</t>
  </si>
  <si>
    <t>p.S81F</t>
  </si>
  <si>
    <t>p.Y84C</t>
  </si>
  <si>
    <t>p.R88H</t>
  </si>
  <si>
    <t>p.L90I</t>
  </si>
  <si>
    <t>p.S91C</t>
  </si>
  <si>
    <t>p.S91F</t>
  </si>
  <si>
    <t>p.S95L</t>
  </si>
  <si>
    <t>p.A97V</t>
  </si>
  <si>
    <t>p.F102I</t>
  </si>
  <si>
    <t>p.I121V</t>
  </si>
  <si>
    <t>p.C125F</t>
  </si>
  <si>
    <t>p.P126L</t>
  </si>
  <si>
    <t>p.T128A</t>
  </si>
  <si>
    <t>p.L139M</t>
  </si>
  <si>
    <t>p.R140Q</t>
  </si>
  <si>
    <t>p.R140L</t>
  </si>
  <si>
    <t>p.H152N</t>
  </si>
  <si>
    <t>p.R153M</t>
  </si>
  <si>
    <t>p.T155M</t>
  </si>
  <si>
    <t>p.S158T</t>
  </si>
  <si>
    <t>p.S158F</t>
  </si>
  <si>
    <t>p.D160N</t>
  </si>
  <si>
    <t>p.D160H</t>
  </si>
  <si>
    <t>p.N164Y</t>
  </si>
  <si>
    <t>p.Y174D</t>
  </si>
  <si>
    <t>p.V186G</t>
  </si>
  <si>
    <t>p.H191Y</t>
  </si>
  <si>
    <t>p.A193S</t>
  </si>
  <si>
    <t>p.C197G</t>
  </si>
  <si>
    <t>p.N204S</t>
  </si>
  <si>
    <t>p.V205G</t>
  </si>
  <si>
    <t>p.R207W</t>
  </si>
  <si>
    <t>p.S210T</t>
  </si>
  <si>
    <t>p.S210L</t>
  </si>
  <si>
    <t>p.A213P</t>
  </si>
  <si>
    <t>p.A213V</t>
  </si>
  <si>
    <t>p.R216W</t>
  </si>
  <si>
    <t>p.R223G</t>
  </si>
  <si>
    <t>p.R223I</t>
  </si>
  <si>
    <t>p.T231M</t>
  </si>
  <si>
    <t>p.D232Y</t>
  </si>
  <si>
    <t>p.L233V</t>
  </si>
  <si>
    <t>p.S240I</t>
  </si>
  <si>
    <t>p.T242I</t>
  </si>
  <si>
    <t>p.M244T</t>
  </si>
  <si>
    <t>Position (RhoA #)</t>
  </si>
  <si>
    <t>sequence ID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</si>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</sst>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34" borderId="0" xfId="0" applyFont="1" applyFill="1" applyAlignment="1">
      <alignment horizontal="center"/>
    </xf>
    <xf numFmtId="0" fontId="18" fillId="0" borderId="0" xfId="0" applyFont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50800</xdr:rowOff>
    </xdr:from>
    <xdr:to>
      <xdr:col>12</xdr:col>
      <xdr:colOff>762000</xdr:colOff>
      <xdr:row>46</xdr:row>
      <xdr:rowOff>79804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4C3095-96B9-A24F-83D7-1203BE90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473200"/>
          <a:ext cx="9842500" cy="7953804"/>
        </a:xfrm>
        <a:prstGeom prst="rect">
          <a:avLst/>
        </a:prstGeom>
      </xdr:spPr>
    </xdr:pic>
    <xdr:clientData/>
  </xdr:twoCellAnchor>
  <xdr:twoCellAnchor editAs="oneCell">
    <xdr:from>
      <xdr:col>3</xdr:col>
      <xdr:colOff>146050</xdr:colOff>
      <xdr:row>2</xdr:row>
      <xdr:rowOff>44450</xdr:rowOff>
    </xdr:from>
    <xdr:to>
      <xdr:col>12</xdr:col>
      <xdr:colOff>672546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3834A7-FD1C-D346-9F06-3AD014E690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443" r="1"/>
        <a:stretch/>
      </xdr:blipFill>
      <xdr:spPr>
        <a:xfrm rot="16200000">
          <a:off x="6178273" y="-3104873"/>
          <a:ext cx="844550" cy="795599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49</xdr:row>
      <xdr:rowOff>127000</xdr:rowOff>
    </xdr:from>
    <xdr:to>
      <xdr:col>20</xdr:col>
      <xdr:colOff>457200</xdr:colOff>
      <xdr:row>72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8A215D-2734-7A42-B065-3EC3D392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700" y="10083800"/>
          <a:ext cx="16065500" cy="4673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1</xdr:row>
      <xdr:rowOff>101600</xdr:rowOff>
    </xdr:from>
    <xdr:to>
      <xdr:col>22</xdr:col>
      <xdr:colOff>520700</xdr:colOff>
      <xdr:row>14</xdr:row>
      <xdr:rowOff>102514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70F68A-B2DC-F34C-AB39-60B27CD2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1700" y="304800"/>
          <a:ext cx="13525500" cy="26425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774700</xdr:colOff>
      <xdr:row>2</xdr:row>
      <xdr:rowOff>177800</xdr:rowOff>
    </xdr:from>
    <xdr:to>
      <xdr:col>22</xdr:col>
      <xdr:colOff>241300</xdr:colOff>
      <xdr:row>16</xdr:row>
      <xdr:rowOff>2663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C3AA2-3934-F144-A495-4F23049B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3800" y="584200"/>
          <a:ext cx="13500100" cy="26696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414703</xdr:colOff>
      <xdr:row>3</xdr:row>
      <xdr:rowOff>101600</xdr:rowOff>
    </xdr:from>
    <xdr:to>
      <xdr:col>22</xdr:col>
      <xdr:colOff>815952</xdr:colOff>
      <xdr:row>16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3BB345-55EE-E340-AAE4-2D520F0EB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203" y="711200"/>
          <a:ext cx="14434749" cy="2717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292100</xdr:colOff>
      <xdr:row>2</xdr:row>
      <xdr:rowOff>190500</xdr:rowOff>
    </xdr:from>
    <xdr:to>
      <xdr:col>22</xdr:col>
      <xdr:colOff>101599</xdr:colOff>
      <xdr:row>15</xdr:row>
      <xdr:rowOff>135271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6A9FF-A6D3-9D47-A441-C701A6619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100" y="596900"/>
          <a:ext cx="13017499" cy="25863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746382</xdr:colOff>
      <xdr:row>3</xdr:row>
      <xdr:rowOff>25401</xdr:rowOff>
    </xdr:from>
    <xdr:to>
      <xdr:col>21</xdr:col>
      <xdr:colOff>406400</xdr:colOff>
      <xdr:row>18</xdr:row>
      <xdr:rowOff>101601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4F7F2-BE75-AC4A-9281-B52BA39E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9382" y="635001"/>
          <a:ext cx="12042518" cy="3124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2</xdr:row>
      <xdr:rowOff>127000</xdr:rowOff>
    </xdr:from>
    <xdr:to>
      <xdr:col>21</xdr:col>
      <xdr:colOff>317500</xdr:colOff>
      <xdr:row>19</xdr:row>
      <xdr:rowOff>1667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53C1-12C6-EC49-8CB4-86ED705A5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533400"/>
          <a:ext cx="12585700" cy="33290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4</xdr:row>
      <xdr:rowOff>88900</xdr:rowOff>
    </xdr:from>
    <xdr:to>
      <xdr:col>21</xdr:col>
      <xdr:colOff>190500</xdr:colOff>
      <xdr:row>21</xdr:row>
      <xdr:rowOff>69284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17E3-4D21-3D43-B12E-68F1D956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00" y="901700"/>
          <a:ext cx="12509500" cy="3434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406400</xdr:colOff>
      <xdr:row>1</xdr:row>
      <xdr:rowOff>143174</xdr:rowOff>
    </xdr:from>
    <xdr:to>
      <xdr:col>19</xdr:col>
      <xdr:colOff>203200</xdr:colOff>
      <xdr:row>17</xdr:row>
      <xdr:rowOff>50799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4408B-6405-3A4E-B9EA-A86313D85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8400" y="346374"/>
          <a:ext cx="12179300" cy="3158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</xdr:row>
      <xdr:rowOff>137786</xdr:rowOff>
    </xdr:from>
    <xdr:to>
      <xdr:col>19</xdr:col>
      <xdr:colOff>355600</xdr:colOff>
      <xdr:row>16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EB748-2070-664A-89B5-35F577FC0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6100" y="340986"/>
          <a:ext cx="11684000" cy="29610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629820</xdr:colOff>
      <xdr:row>2</xdr:row>
      <xdr:rowOff>165100</xdr:rowOff>
    </xdr:from>
    <xdr:to>
      <xdr:col>20</xdr:col>
      <xdr:colOff>685799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F4F7D-621E-BD41-929A-081D45E80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2820" y="571500"/>
          <a:ext cx="11612979" cy="3035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2</xdr:row>
      <xdr:rowOff>76200</xdr:rowOff>
    </xdr:from>
    <xdr:to>
      <xdr:col>21</xdr:col>
      <xdr:colOff>749300</xdr:colOff>
      <xdr:row>19</xdr:row>
      <xdr:rowOff>113570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E80D2-BA05-6A43-ADB1-B1D0ADF9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482600"/>
          <a:ext cx="13208000" cy="34917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3</xdr:row>
      <xdr:rowOff>127000</xdr:rowOff>
    </xdr:from>
    <xdr:to>
      <xdr:col>21</xdr:col>
      <xdr:colOff>787400</xdr:colOff>
      <xdr:row>20</xdr:row>
      <xdr:rowOff>157146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91F40-C086-624A-B8CB-D78F36EA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8900" y="736600"/>
          <a:ext cx="12954000" cy="34845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698500</xdr:colOff>
      <xdr:row>1</xdr:row>
      <xdr:rowOff>33319</xdr:rowOff>
    </xdr:from>
    <xdr:to>
      <xdr:col>20</xdr:col>
      <xdr:colOff>330200</xdr:colOff>
      <xdr:row>16</xdr:row>
      <xdr:rowOff>151279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CF8ED-06B0-DA4C-B94A-FD24B9E23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6000" y="236519"/>
          <a:ext cx="12014200" cy="3165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443404</xdr:colOff>
      <xdr:row>1</xdr:row>
      <xdr:rowOff>177800</xdr:rowOff>
    </xdr:from>
    <xdr:to>
      <xdr:col>20</xdr:col>
      <xdr:colOff>749300</xdr:colOff>
      <xdr:row>18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5BBC6-598B-794C-B9A0-65EC53610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0904" y="381000"/>
          <a:ext cx="12688396" cy="3302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210360</xdr:colOff>
      <xdr:row>3</xdr:row>
      <xdr:rowOff>38101</xdr:rowOff>
    </xdr:from>
    <xdr:to>
      <xdr:col>20</xdr:col>
      <xdr:colOff>787399</xdr:colOff>
      <xdr:row>18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F813F6-FDB1-3948-A651-BDA5DEE89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3360" y="647701"/>
          <a:ext cx="12134039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5" sqref="O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B42" sqref="B42"/>
    </sheetView>
  </sheetViews>
  <sheetFormatPr baseColWidth="10" defaultRowHeight="16" x14ac:dyDescent="0.2"/>
  <cols>
    <col min="1" max="16384" width="10.83203125" style="4"/>
  </cols>
  <sheetData>
    <row r="1" spans="1:5" x14ac:dyDescent="0.2">
      <c r="A1" s="3" t="s">
        <v>708</v>
      </c>
      <c r="B1" s="3"/>
      <c r="C1" s="3"/>
      <c r="D1" s="3"/>
      <c r="E1" s="12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12" t="s">
        <v>195</v>
      </c>
    </row>
    <row r="3" spans="1:5" x14ac:dyDescent="0.2">
      <c r="A3" s="13">
        <v>30</v>
      </c>
      <c r="B3" s="5">
        <f>A3-44</f>
        <v>-14</v>
      </c>
      <c r="C3" s="13" t="s">
        <v>312</v>
      </c>
      <c r="D3" s="13">
        <v>1</v>
      </c>
      <c r="E3" s="5">
        <f>SUM(D3)</f>
        <v>1</v>
      </c>
    </row>
    <row r="4" spans="1:5" x14ac:dyDescent="0.2">
      <c r="A4" s="12">
        <v>36</v>
      </c>
      <c r="B4" s="4">
        <f t="shared" ref="B4:B44" si="0">A4-44</f>
        <v>-8</v>
      </c>
      <c r="C4" s="12" t="s">
        <v>709</v>
      </c>
      <c r="D4" s="12">
        <v>2</v>
      </c>
      <c r="E4" s="4">
        <f>SUM(D4)</f>
        <v>2</v>
      </c>
    </row>
    <row r="5" spans="1:5" x14ac:dyDescent="0.2">
      <c r="A5" s="13">
        <v>47</v>
      </c>
      <c r="B5" s="5">
        <f t="shared" si="0"/>
        <v>3</v>
      </c>
      <c r="C5" s="13" t="s">
        <v>710</v>
      </c>
      <c r="D5" s="13">
        <v>1</v>
      </c>
      <c r="E5" s="5">
        <f>SUM(D5)</f>
        <v>1</v>
      </c>
    </row>
    <row r="6" spans="1:5" x14ac:dyDescent="0.2">
      <c r="A6" s="12">
        <v>49</v>
      </c>
      <c r="B6" s="4">
        <f t="shared" si="0"/>
        <v>5</v>
      </c>
      <c r="C6" s="12" t="s">
        <v>711</v>
      </c>
      <c r="D6" s="12">
        <v>2</v>
      </c>
      <c r="E6" s="4">
        <f>SUM(D6)</f>
        <v>2</v>
      </c>
    </row>
    <row r="7" spans="1:5" x14ac:dyDescent="0.2">
      <c r="A7" s="13">
        <v>50</v>
      </c>
      <c r="B7" s="5">
        <f t="shared" si="0"/>
        <v>6</v>
      </c>
      <c r="C7" s="13" t="s">
        <v>712</v>
      </c>
      <c r="D7" s="13">
        <v>1</v>
      </c>
      <c r="E7" s="5">
        <f>SUM(D7)</f>
        <v>1</v>
      </c>
    </row>
    <row r="8" spans="1:5" x14ac:dyDescent="0.2">
      <c r="A8" s="12">
        <v>51</v>
      </c>
      <c r="B8" s="4">
        <f t="shared" si="0"/>
        <v>7</v>
      </c>
      <c r="C8" s="12" t="s">
        <v>713</v>
      </c>
      <c r="D8" s="12">
        <v>2</v>
      </c>
      <c r="E8" s="4">
        <f>SUM(D8)</f>
        <v>2</v>
      </c>
    </row>
    <row r="9" spans="1:5" x14ac:dyDescent="0.2">
      <c r="A9" s="13">
        <v>55</v>
      </c>
      <c r="B9" s="5">
        <f t="shared" si="0"/>
        <v>11</v>
      </c>
      <c r="C9" s="13" t="s">
        <v>714</v>
      </c>
      <c r="D9" s="13">
        <v>1</v>
      </c>
      <c r="E9" s="5">
        <f>SUM(D9)</f>
        <v>1</v>
      </c>
    </row>
    <row r="10" spans="1:5" x14ac:dyDescent="0.2">
      <c r="A10" s="12">
        <v>62</v>
      </c>
      <c r="B10" s="4">
        <f t="shared" si="0"/>
        <v>18</v>
      </c>
      <c r="C10" s="12" t="s">
        <v>715</v>
      </c>
      <c r="D10" s="12">
        <v>1</v>
      </c>
      <c r="E10" s="4">
        <f>SUM(D10)</f>
        <v>1</v>
      </c>
    </row>
    <row r="11" spans="1:5" x14ac:dyDescent="0.2">
      <c r="A11" s="13">
        <v>66</v>
      </c>
      <c r="B11" s="5">
        <f t="shared" si="0"/>
        <v>22</v>
      </c>
      <c r="C11" s="13" t="s">
        <v>716</v>
      </c>
      <c r="D11" s="13">
        <v>1</v>
      </c>
      <c r="E11" s="5">
        <f>SUM(D11)</f>
        <v>1</v>
      </c>
    </row>
    <row r="12" spans="1:5" x14ac:dyDescent="0.2">
      <c r="A12" s="12">
        <v>73</v>
      </c>
      <c r="B12" s="4">
        <f t="shared" si="0"/>
        <v>29</v>
      </c>
      <c r="C12" s="12" t="s">
        <v>717</v>
      </c>
      <c r="D12" s="12">
        <v>2</v>
      </c>
      <c r="E12" s="4">
        <f>SUM(D12)</f>
        <v>2</v>
      </c>
    </row>
    <row r="13" spans="1:5" x14ac:dyDescent="0.2">
      <c r="A13" s="13">
        <v>77</v>
      </c>
      <c r="B13" s="5">
        <f t="shared" si="0"/>
        <v>33</v>
      </c>
      <c r="C13" s="13" t="s">
        <v>718</v>
      </c>
      <c r="D13" s="13">
        <v>1</v>
      </c>
      <c r="E13" s="5">
        <f>SUM(D13)</f>
        <v>1</v>
      </c>
    </row>
    <row r="14" spans="1:5" x14ac:dyDescent="0.2">
      <c r="A14" s="12">
        <v>79</v>
      </c>
      <c r="B14" s="4">
        <f t="shared" si="0"/>
        <v>35</v>
      </c>
      <c r="C14" s="12" t="s">
        <v>719</v>
      </c>
      <c r="D14" s="12">
        <v>1</v>
      </c>
      <c r="E14" s="4">
        <f>SUM(D14)</f>
        <v>1</v>
      </c>
    </row>
    <row r="15" spans="1:5" x14ac:dyDescent="0.2">
      <c r="A15" s="13">
        <v>81</v>
      </c>
      <c r="B15" s="5">
        <f t="shared" si="0"/>
        <v>37</v>
      </c>
      <c r="C15" s="13" t="s">
        <v>720</v>
      </c>
      <c r="D15" s="13">
        <v>1</v>
      </c>
      <c r="E15" s="5">
        <f>SUM(D15)</f>
        <v>1</v>
      </c>
    </row>
    <row r="16" spans="1:5" x14ac:dyDescent="0.2">
      <c r="A16" s="12">
        <v>86</v>
      </c>
      <c r="B16" s="4">
        <f t="shared" si="0"/>
        <v>42</v>
      </c>
      <c r="C16" s="12" t="s">
        <v>721</v>
      </c>
      <c r="D16" s="12">
        <v>1</v>
      </c>
      <c r="E16" s="4">
        <f>SUM(D16:D17)</f>
        <v>2</v>
      </c>
    </row>
    <row r="17" spans="1:5" x14ac:dyDescent="0.2">
      <c r="A17" s="12">
        <v>86</v>
      </c>
      <c r="B17" s="4">
        <f t="shared" si="0"/>
        <v>42</v>
      </c>
      <c r="C17" s="12" t="s">
        <v>722</v>
      </c>
      <c r="D17" s="12">
        <v>1</v>
      </c>
    </row>
    <row r="18" spans="1:5" x14ac:dyDescent="0.2">
      <c r="A18" s="13">
        <v>88</v>
      </c>
      <c r="B18" s="5">
        <f t="shared" si="0"/>
        <v>44</v>
      </c>
      <c r="C18" s="13" t="s">
        <v>723</v>
      </c>
      <c r="D18" s="13">
        <v>1</v>
      </c>
      <c r="E18" s="5">
        <f>SUM(D18:D20)</f>
        <v>3</v>
      </c>
    </row>
    <row r="19" spans="1:5" x14ac:dyDescent="0.2">
      <c r="A19" s="13">
        <v>88</v>
      </c>
      <c r="B19" s="5">
        <f t="shared" si="0"/>
        <v>44</v>
      </c>
      <c r="C19" s="13" t="s">
        <v>724</v>
      </c>
      <c r="D19" s="13">
        <v>1</v>
      </c>
      <c r="E19" s="5"/>
    </row>
    <row r="20" spans="1:5" x14ac:dyDescent="0.2">
      <c r="A20" s="13">
        <v>88</v>
      </c>
      <c r="B20" s="5">
        <f t="shared" si="0"/>
        <v>44</v>
      </c>
      <c r="C20" s="13" t="s">
        <v>725</v>
      </c>
      <c r="D20" s="13">
        <v>1</v>
      </c>
      <c r="E20" s="5"/>
    </row>
    <row r="21" spans="1:5" x14ac:dyDescent="0.2">
      <c r="A21" s="12">
        <v>89</v>
      </c>
      <c r="B21" s="4">
        <f t="shared" si="0"/>
        <v>45</v>
      </c>
      <c r="C21" s="12" t="s">
        <v>726</v>
      </c>
      <c r="D21" s="12">
        <v>1</v>
      </c>
      <c r="E21" s="4">
        <f>SUM(D21)</f>
        <v>1</v>
      </c>
    </row>
    <row r="22" spans="1:5" x14ac:dyDescent="0.2">
      <c r="A22" s="13">
        <v>97</v>
      </c>
      <c r="B22" s="5">
        <f t="shared" si="0"/>
        <v>53</v>
      </c>
      <c r="C22" s="13" t="s">
        <v>727</v>
      </c>
      <c r="D22" s="13">
        <v>1</v>
      </c>
      <c r="E22" s="5">
        <f>SUM(D22)</f>
        <v>1</v>
      </c>
    </row>
    <row r="23" spans="1:5" x14ac:dyDescent="0.2">
      <c r="A23" s="12">
        <v>98</v>
      </c>
      <c r="B23" s="4">
        <f t="shared" si="0"/>
        <v>54</v>
      </c>
      <c r="C23" s="12" t="s">
        <v>728</v>
      </c>
      <c r="D23" s="12">
        <v>5</v>
      </c>
      <c r="E23" s="4">
        <f>SUM(D23)</f>
        <v>5</v>
      </c>
    </row>
    <row r="24" spans="1:5" x14ac:dyDescent="0.2">
      <c r="A24" s="13">
        <v>104</v>
      </c>
      <c r="B24" s="5">
        <f t="shared" si="0"/>
        <v>60</v>
      </c>
      <c r="C24" s="13" t="s">
        <v>729</v>
      </c>
      <c r="D24" s="13">
        <v>2</v>
      </c>
      <c r="E24" s="5">
        <f>SUM(D24)</f>
        <v>2</v>
      </c>
    </row>
    <row r="25" spans="1:5" x14ac:dyDescent="0.2">
      <c r="A25" s="12">
        <v>105</v>
      </c>
      <c r="B25" s="4">
        <f t="shared" si="0"/>
        <v>61</v>
      </c>
      <c r="C25" s="12" t="s">
        <v>730</v>
      </c>
      <c r="D25" s="12">
        <v>1</v>
      </c>
      <c r="E25" s="4">
        <f>SUM(D25)</f>
        <v>1</v>
      </c>
    </row>
    <row r="26" spans="1:5" x14ac:dyDescent="0.2">
      <c r="A26" s="13">
        <v>107</v>
      </c>
      <c r="B26" s="5">
        <f t="shared" si="0"/>
        <v>63</v>
      </c>
      <c r="C26" s="13" t="s">
        <v>731</v>
      </c>
      <c r="D26" s="13">
        <v>1</v>
      </c>
      <c r="E26" s="5">
        <f>SUM(D26)</f>
        <v>1</v>
      </c>
    </row>
    <row r="27" spans="1:5" x14ac:dyDescent="0.2">
      <c r="A27" s="12">
        <v>108</v>
      </c>
      <c r="B27" s="4">
        <f t="shared" si="0"/>
        <v>64</v>
      </c>
      <c r="C27" s="12" t="s">
        <v>732</v>
      </c>
      <c r="D27" s="12">
        <v>2</v>
      </c>
      <c r="E27" s="4">
        <f>SUM(D27)</f>
        <v>2</v>
      </c>
    </row>
    <row r="28" spans="1:5" x14ac:dyDescent="0.2">
      <c r="A28" s="13">
        <v>109</v>
      </c>
      <c r="B28" s="5">
        <f t="shared" si="0"/>
        <v>65</v>
      </c>
      <c r="C28" s="13" t="s">
        <v>733</v>
      </c>
      <c r="D28" s="13">
        <v>3</v>
      </c>
      <c r="E28" s="5">
        <f>SUM(D28)</f>
        <v>3</v>
      </c>
    </row>
    <row r="29" spans="1:5" x14ac:dyDescent="0.2">
      <c r="A29" s="12">
        <v>111</v>
      </c>
      <c r="B29" s="4">
        <f t="shared" si="0"/>
        <v>67</v>
      </c>
      <c r="C29" s="12" t="s">
        <v>734</v>
      </c>
      <c r="D29" s="12">
        <v>3</v>
      </c>
      <c r="E29" s="4">
        <f>SUM(D29:D30)</f>
        <v>4</v>
      </c>
    </row>
    <row r="30" spans="1:5" x14ac:dyDescent="0.2">
      <c r="A30" s="12">
        <v>111</v>
      </c>
      <c r="B30" s="4">
        <f t="shared" si="0"/>
        <v>67</v>
      </c>
      <c r="C30" s="12" t="s">
        <v>735</v>
      </c>
      <c r="D30" s="12">
        <v>1</v>
      </c>
    </row>
    <row r="31" spans="1:5" x14ac:dyDescent="0.2">
      <c r="A31" s="13">
        <v>119</v>
      </c>
      <c r="B31" s="5">
        <f t="shared" si="0"/>
        <v>75</v>
      </c>
      <c r="C31" s="13" t="s">
        <v>736</v>
      </c>
      <c r="D31" s="13">
        <v>1</v>
      </c>
      <c r="E31" s="5">
        <f>SUM(D31)</f>
        <v>1</v>
      </c>
    </row>
    <row r="32" spans="1:5" x14ac:dyDescent="0.2">
      <c r="A32" s="12">
        <v>122</v>
      </c>
      <c r="B32" s="4">
        <f t="shared" si="0"/>
        <v>78</v>
      </c>
      <c r="C32" s="12" t="s">
        <v>737</v>
      </c>
      <c r="D32" s="12">
        <v>5</v>
      </c>
      <c r="E32" s="4">
        <f>SUM(D32)</f>
        <v>5</v>
      </c>
    </row>
    <row r="33" spans="1:5" x14ac:dyDescent="0.2">
      <c r="A33" s="13">
        <v>131</v>
      </c>
      <c r="B33" s="5">
        <f t="shared" si="0"/>
        <v>87</v>
      </c>
      <c r="C33" s="13" t="s">
        <v>738</v>
      </c>
      <c r="D33" s="13">
        <v>3</v>
      </c>
      <c r="E33" s="5">
        <f>SUM(D33)</f>
        <v>3</v>
      </c>
    </row>
    <row r="34" spans="1:5" x14ac:dyDescent="0.2">
      <c r="A34" s="12">
        <v>132</v>
      </c>
      <c r="B34" s="4">
        <f t="shared" si="0"/>
        <v>88</v>
      </c>
      <c r="C34" s="12" t="s">
        <v>739</v>
      </c>
      <c r="D34" s="12">
        <v>1</v>
      </c>
      <c r="E34" s="4">
        <f>SUM(D34)</f>
        <v>1</v>
      </c>
    </row>
    <row r="35" spans="1:5" x14ac:dyDescent="0.2">
      <c r="A35" s="13">
        <v>135</v>
      </c>
      <c r="B35" s="5">
        <f t="shared" si="0"/>
        <v>91</v>
      </c>
      <c r="C35" s="13" t="s">
        <v>740</v>
      </c>
      <c r="D35" s="13">
        <v>1</v>
      </c>
      <c r="E35" s="5">
        <f>SUM(D35)</f>
        <v>1</v>
      </c>
    </row>
    <row r="36" spans="1:5" x14ac:dyDescent="0.2">
      <c r="A36" s="12">
        <v>137</v>
      </c>
      <c r="B36" s="4">
        <f t="shared" si="0"/>
        <v>93</v>
      </c>
      <c r="C36" s="12" t="s">
        <v>741</v>
      </c>
      <c r="D36" s="12">
        <v>2</v>
      </c>
      <c r="E36" s="4">
        <f>SUM(D36)</f>
        <v>2</v>
      </c>
    </row>
    <row r="37" spans="1:5" x14ac:dyDescent="0.2">
      <c r="A37" s="13">
        <v>138</v>
      </c>
      <c r="B37" s="5">
        <f t="shared" si="0"/>
        <v>94</v>
      </c>
      <c r="C37" s="13" t="s">
        <v>742</v>
      </c>
      <c r="D37" s="13">
        <v>1</v>
      </c>
      <c r="E37" s="16">
        <f>SUM(D37:D38)</f>
        <v>2</v>
      </c>
    </row>
    <row r="38" spans="1:5" x14ac:dyDescent="0.2">
      <c r="A38" s="13">
        <v>138</v>
      </c>
      <c r="B38" s="5">
        <f t="shared" si="0"/>
        <v>94</v>
      </c>
      <c r="C38" s="13" t="s">
        <v>743</v>
      </c>
      <c r="D38" s="13">
        <v>1</v>
      </c>
      <c r="E38" s="5"/>
    </row>
    <row r="39" spans="1:5" x14ac:dyDescent="0.2">
      <c r="A39" s="12">
        <v>139</v>
      </c>
      <c r="B39" s="4">
        <f t="shared" si="0"/>
        <v>95</v>
      </c>
      <c r="C39" s="12" t="s">
        <v>744</v>
      </c>
      <c r="D39" s="12">
        <v>2</v>
      </c>
      <c r="E39" s="4">
        <f>SUM(D39)</f>
        <v>2</v>
      </c>
    </row>
    <row r="40" spans="1:5" x14ac:dyDescent="0.2">
      <c r="A40" s="13">
        <v>141</v>
      </c>
      <c r="B40" s="5">
        <f t="shared" si="0"/>
        <v>97</v>
      </c>
      <c r="C40" s="13" t="s">
        <v>745</v>
      </c>
      <c r="D40" s="13">
        <v>1</v>
      </c>
      <c r="E40" s="5">
        <f>SUM(D40)</f>
        <v>1</v>
      </c>
    </row>
    <row r="41" spans="1:5" x14ac:dyDescent="0.2">
      <c r="A41" s="12">
        <v>145</v>
      </c>
      <c r="B41" s="4">
        <f t="shared" si="0"/>
        <v>101</v>
      </c>
      <c r="C41" s="12" t="s">
        <v>746</v>
      </c>
      <c r="D41" s="12">
        <v>1</v>
      </c>
      <c r="E41" s="4">
        <f>SUM(D41)</f>
        <v>1</v>
      </c>
    </row>
    <row r="42" spans="1:5" x14ac:dyDescent="0.2">
      <c r="A42" s="13">
        <v>146</v>
      </c>
      <c r="B42" s="5">
        <f t="shared" si="0"/>
        <v>102</v>
      </c>
      <c r="C42" s="13" t="s">
        <v>747</v>
      </c>
      <c r="D42" s="13">
        <v>1</v>
      </c>
      <c r="E42" s="5">
        <f>SUM(D42)</f>
        <v>1</v>
      </c>
    </row>
    <row r="43" spans="1:5" x14ac:dyDescent="0.2">
      <c r="A43" s="12">
        <v>148</v>
      </c>
      <c r="B43" s="4">
        <f t="shared" si="0"/>
        <v>104</v>
      </c>
      <c r="C43" s="12" t="s">
        <v>748</v>
      </c>
      <c r="D43" s="12">
        <v>3</v>
      </c>
      <c r="E43" s="4">
        <f>SUM(D43)</f>
        <v>3</v>
      </c>
    </row>
    <row r="44" spans="1:5" x14ac:dyDescent="0.2">
      <c r="A44" s="13">
        <v>155</v>
      </c>
      <c r="B44" s="5">
        <f t="shared" si="0"/>
        <v>111</v>
      </c>
      <c r="C44" s="13" t="s">
        <v>749</v>
      </c>
      <c r="D44" s="13">
        <v>1</v>
      </c>
      <c r="E44" s="5">
        <f>SUM(D44)</f>
        <v>1</v>
      </c>
    </row>
    <row r="45" spans="1:5" x14ac:dyDescent="0.2">
      <c r="A45" s="12">
        <v>159</v>
      </c>
      <c r="B45" s="4">
        <f t="shared" ref="B45:B82" si="1">A45-44</f>
        <v>115</v>
      </c>
      <c r="C45" s="12" t="s">
        <v>750</v>
      </c>
      <c r="D45" s="12">
        <v>1</v>
      </c>
      <c r="E45" s="4">
        <f>SUM(D45)</f>
        <v>1</v>
      </c>
    </row>
    <row r="46" spans="1:5" x14ac:dyDescent="0.2">
      <c r="A46" s="13">
        <v>160</v>
      </c>
      <c r="B46" s="5">
        <f t="shared" si="1"/>
        <v>116</v>
      </c>
      <c r="C46" s="13" t="s">
        <v>751</v>
      </c>
      <c r="D46" s="13">
        <v>1</v>
      </c>
      <c r="E46" s="5">
        <f>SUM(D46)</f>
        <v>1</v>
      </c>
    </row>
    <row r="47" spans="1:5" x14ac:dyDescent="0.2">
      <c r="A47" s="12">
        <v>161</v>
      </c>
      <c r="B47" s="4">
        <f t="shared" si="1"/>
        <v>117</v>
      </c>
      <c r="C47" s="12" t="s">
        <v>752</v>
      </c>
      <c r="D47" s="12">
        <v>2</v>
      </c>
      <c r="E47" s="4">
        <f>SUM(D47)</f>
        <v>2</v>
      </c>
    </row>
    <row r="48" spans="1:5" x14ac:dyDescent="0.2">
      <c r="A48" s="13">
        <v>162</v>
      </c>
      <c r="B48" s="5">
        <f t="shared" si="1"/>
        <v>118</v>
      </c>
      <c r="C48" s="13" t="s">
        <v>450</v>
      </c>
      <c r="D48" s="13">
        <v>1</v>
      </c>
      <c r="E48" s="5">
        <f>SUM(D48)</f>
        <v>1</v>
      </c>
    </row>
    <row r="49" spans="1:5" x14ac:dyDescent="0.2">
      <c r="A49" s="12">
        <v>163</v>
      </c>
      <c r="B49" s="4">
        <f t="shared" si="1"/>
        <v>119</v>
      </c>
      <c r="C49" s="12" t="s">
        <v>753</v>
      </c>
      <c r="D49" s="12">
        <v>2</v>
      </c>
      <c r="E49" s="4">
        <f>SUM(D49)</f>
        <v>2</v>
      </c>
    </row>
    <row r="50" spans="1:5" x14ac:dyDescent="0.2">
      <c r="A50" s="13">
        <v>168</v>
      </c>
      <c r="B50" s="5">
        <f t="shared" si="1"/>
        <v>124</v>
      </c>
      <c r="C50" s="13" t="s">
        <v>754</v>
      </c>
      <c r="D50" s="13">
        <v>1</v>
      </c>
      <c r="E50" s="5">
        <f>SUM(D50)</f>
        <v>1</v>
      </c>
    </row>
    <row r="51" spans="1:5" x14ac:dyDescent="0.2">
      <c r="A51" s="12">
        <v>169</v>
      </c>
      <c r="B51" s="4">
        <f t="shared" si="1"/>
        <v>125</v>
      </c>
      <c r="C51" s="12" t="s">
        <v>755</v>
      </c>
      <c r="D51" s="12">
        <v>1</v>
      </c>
      <c r="E51" s="4">
        <f>SUM(D51)</f>
        <v>1</v>
      </c>
    </row>
    <row r="52" spans="1:5" x14ac:dyDescent="0.2">
      <c r="A52" s="13">
        <v>170</v>
      </c>
      <c r="B52" s="5">
        <f t="shared" si="1"/>
        <v>126</v>
      </c>
      <c r="C52" s="13" t="s">
        <v>756</v>
      </c>
      <c r="D52" s="13">
        <v>2</v>
      </c>
      <c r="E52" s="16">
        <f>SUM(D52:D53)</f>
        <v>3</v>
      </c>
    </row>
    <row r="53" spans="1:5" x14ac:dyDescent="0.2">
      <c r="A53" s="13">
        <v>170</v>
      </c>
      <c r="B53" s="5">
        <f t="shared" si="1"/>
        <v>126</v>
      </c>
      <c r="C53" s="13" t="s">
        <v>757</v>
      </c>
      <c r="D53" s="13">
        <v>1</v>
      </c>
      <c r="E53" s="5"/>
    </row>
    <row r="54" spans="1:5" x14ac:dyDescent="0.2">
      <c r="A54" s="12">
        <v>173</v>
      </c>
      <c r="B54" s="4">
        <f t="shared" si="1"/>
        <v>129</v>
      </c>
      <c r="C54" s="12" t="s">
        <v>758</v>
      </c>
      <c r="D54" s="12">
        <v>1</v>
      </c>
      <c r="E54" s="4">
        <f>SUM(D54:D55)</f>
        <v>2</v>
      </c>
    </row>
    <row r="55" spans="1:5" x14ac:dyDescent="0.2">
      <c r="A55" s="12">
        <v>173</v>
      </c>
      <c r="B55" s="4">
        <f t="shared" si="1"/>
        <v>129</v>
      </c>
      <c r="C55" s="12" t="s">
        <v>759</v>
      </c>
      <c r="D55" s="12">
        <v>1</v>
      </c>
    </row>
    <row r="56" spans="1:5" x14ac:dyDescent="0.2">
      <c r="A56" s="13">
        <v>176</v>
      </c>
      <c r="B56" s="5">
        <f t="shared" si="1"/>
        <v>132</v>
      </c>
      <c r="C56" s="13" t="s">
        <v>760</v>
      </c>
      <c r="D56" s="13">
        <v>1</v>
      </c>
      <c r="E56" s="5">
        <f>SUM(D56)</f>
        <v>1</v>
      </c>
    </row>
    <row r="57" spans="1:5" x14ac:dyDescent="0.2">
      <c r="A57" s="12">
        <v>177</v>
      </c>
      <c r="B57" s="4">
        <f t="shared" si="1"/>
        <v>133</v>
      </c>
      <c r="C57" s="12" t="s">
        <v>761</v>
      </c>
      <c r="D57" s="12">
        <v>1</v>
      </c>
      <c r="E57" s="4">
        <f>SUM(D57)</f>
        <v>1</v>
      </c>
    </row>
    <row r="58" spans="1:5" x14ac:dyDescent="0.2">
      <c r="A58" s="13">
        <v>178</v>
      </c>
      <c r="B58" s="5">
        <f t="shared" si="1"/>
        <v>134</v>
      </c>
      <c r="C58" s="13" t="s">
        <v>762</v>
      </c>
      <c r="D58" s="13">
        <v>1</v>
      </c>
      <c r="E58" s="5">
        <f>SUM(D58)</f>
        <v>1</v>
      </c>
    </row>
    <row r="59" spans="1:5" x14ac:dyDescent="0.2">
      <c r="A59" s="12">
        <v>185</v>
      </c>
      <c r="B59" s="4">
        <f t="shared" si="1"/>
        <v>141</v>
      </c>
      <c r="C59" s="12" t="s">
        <v>763</v>
      </c>
      <c r="D59" s="12">
        <v>1</v>
      </c>
      <c r="E59" s="4">
        <f>SUM(D59:D60)</f>
        <v>2</v>
      </c>
    </row>
    <row r="60" spans="1:5" x14ac:dyDescent="0.2">
      <c r="A60" s="12">
        <v>185</v>
      </c>
      <c r="B60" s="4">
        <f t="shared" si="1"/>
        <v>141</v>
      </c>
      <c r="C60" s="12" t="s">
        <v>764</v>
      </c>
      <c r="D60" s="12">
        <v>1</v>
      </c>
    </row>
    <row r="61" spans="1:5" x14ac:dyDescent="0.2">
      <c r="A61" s="13">
        <v>188</v>
      </c>
      <c r="B61" s="5">
        <f t="shared" si="1"/>
        <v>144</v>
      </c>
      <c r="C61" s="13" t="s">
        <v>459</v>
      </c>
      <c r="D61" s="13">
        <v>2</v>
      </c>
      <c r="E61" s="5">
        <f>SUM(D61)</f>
        <v>2</v>
      </c>
    </row>
    <row r="62" spans="1:5" x14ac:dyDescent="0.2">
      <c r="A62" s="12">
        <v>190</v>
      </c>
      <c r="B62" s="4">
        <f t="shared" si="1"/>
        <v>146</v>
      </c>
      <c r="C62" s="12" t="s">
        <v>765</v>
      </c>
      <c r="D62" s="12">
        <v>1</v>
      </c>
      <c r="E62" s="4">
        <f>SUM(D62)</f>
        <v>1</v>
      </c>
    </row>
    <row r="63" spans="1:5" x14ac:dyDescent="0.2">
      <c r="A63" s="13">
        <v>192</v>
      </c>
      <c r="B63" s="5">
        <f t="shared" si="1"/>
        <v>148</v>
      </c>
      <c r="C63" s="13" t="s">
        <v>766</v>
      </c>
      <c r="D63" s="13">
        <v>1</v>
      </c>
      <c r="E63" s="5">
        <f>SUM(D63)</f>
        <v>1</v>
      </c>
    </row>
    <row r="64" spans="1:5" x14ac:dyDescent="0.2">
      <c r="A64" s="12">
        <v>193</v>
      </c>
      <c r="B64" s="4">
        <f t="shared" si="1"/>
        <v>149</v>
      </c>
      <c r="C64" s="12" t="s">
        <v>767</v>
      </c>
      <c r="D64" s="12">
        <v>1</v>
      </c>
      <c r="E64" s="4">
        <f>SUM(D64)</f>
        <v>1</v>
      </c>
    </row>
    <row r="65" spans="1:5" x14ac:dyDescent="0.2">
      <c r="A65" s="13">
        <v>194</v>
      </c>
      <c r="B65" s="5">
        <f t="shared" si="1"/>
        <v>150</v>
      </c>
      <c r="C65" s="13" t="s">
        <v>768</v>
      </c>
      <c r="D65" s="13">
        <v>1</v>
      </c>
      <c r="E65" s="5">
        <f>SUM(D65)</f>
        <v>1</v>
      </c>
    </row>
    <row r="66" spans="1:5" x14ac:dyDescent="0.2">
      <c r="A66" s="12">
        <v>202</v>
      </c>
      <c r="B66" s="4">
        <f t="shared" si="1"/>
        <v>158</v>
      </c>
      <c r="C66" s="12" t="s">
        <v>769</v>
      </c>
      <c r="D66" s="12">
        <v>2</v>
      </c>
      <c r="E66" s="4">
        <f>SUM(D66)</f>
        <v>2</v>
      </c>
    </row>
    <row r="67" spans="1:5" x14ac:dyDescent="0.2">
      <c r="A67" s="13">
        <v>206</v>
      </c>
      <c r="B67" s="5">
        <f t="shared" si="1"/>
        <v>162</v>
      </c>
      <c r="C67" s="13" t="s">
        <v>770</v>
      </c>
      <c r="D67" s="13">
        <v>1</v>
      </c>
      <c r="E67" s="5">
        <f>SUM(D67)</f>
        <v>1</v>
      </c>
    </row>
    <row r="68" spans="1:5" x14ac:dyDescent="0.2">
      <c r="A68" s="12">
        <v>208</v>
      </c>
      <c r="B68" s="4">
        <f t="shared" si="1"/>
        <v>164</v>
      </c>
      <c r="C68" s="12" t="s">
        <v>771</v>
      </c>
      <c r="D68" s="12">
        <v>1</v>
      </c>
      <c r="E68" s="4">
        <f>SUM(D68)</f>
        <v>1</v>
      </c>
    </row>
    <row r="69" spans="1:5" x14ac:dyDescent="0.2">
      <c r="A69" s="13">
        <v>213</v>
      </c>
      <c r="B69" s="5">
        <f t="shared" si="1"/>
        <v>169</v>
      </c>
      <c r="C69" s="13" t="s">
        <v>772</v>
      </c>
      <c r="D69" s="13">
        <v>1</v>
      </c>
      <c r="E69" s="16">
        <f>SUM(D69:D70)</f>
        <v>2</v>
      </c>
    </row>
    <row r="70" spans="1:5" x14ac:dyDescent="0.2">
      <c r="A70" s="13">
        <v>213</v>
      </c>
      <c r="B70" s="5">
        <f t="shared" si="1"/>
        <v>169</v>
      </c>
      <c r="C70" s="13" t="s">
        <v>773</v>
      </c>
      <c r="D70" s="13">
        <v>1</v>
      </c>
      <c r="E70" s="5"/>
    </row>
    <row r="71" spans="1:5" x14ac:dyDescent="0.2">
      <c r="A71" s="12">
        <v>216</v>
      </c>
      <c r="B71" s="4">
        <f t="shared" si="1"/>
        <v>172</v>
      </c>
      <c r="C71" s="12" t="s">
        <v>774</v>
      </c>
      <c r="D71" s="12">
        <v>1</v>
      </c>
      <c r="E71" s="4">
        <f>SUM(D71)</f>
        <v>1</v>
      </c>
    </row>
    <row r="72" spans="1:5" x14ac:dyDescent="0.2">
      <c r="A72" s="13">
        <v>220</v>
      </c>
      <c r="B72" s="5">
        <f t="shared" si="1"/>
        <v>176</v>
      </c>
      <c r="C72" s="13" t="s">
        <v>775</v>
      </c>
      <c r="D72" s="13">
        <v>1</v>
      </c>
      <c r="E72" s="5">
        <f>SUM(D72)</f>
        <v>1</v>
      </c>
    </row>
    <row r="73" spans="1:5" x14ac:dyDescent="0.2">
      <c r="A73" s="12">
        <v>221</v>
      </c>
      <c r="B73" s="4">
        <f t="shared" si="1"/>
        <v>177</v>
      </c>
      <c r="C73" s="12" t="s">
        <v>776</v>
      </c>
      <c r="D73" s="12">
        <v>2</v>
      </c>
      <c r="E73" s="4">
        <f>SUM(D73)</f>
        <v>2</v>
      </c>
    </row>
    <row r="74" spans="1:5" x14ac:dyDescent="0.2">
      <c r="A74" s="13">
        <v>224</v>
      </c>
      <c r="B74" s="5">
        <f t="shared" si="1"/>
        <v>180</v>
      </c>
      <c r="C74" s="13" t="s">
        <v>777</v>
      </c>
      <c r="D74" s="13">
        <v>1</v>
      </c>
      <c r="E74" s="5">
        <f>SUM(D74)</f>
        <v>1</v>
      </c>
    </row>
    <row r="75" spans="1:5" x14ac:dyDescent="0.2">
      <c r="A75" s="12">
        <v>227</v>
      </c>
      <c r="B75" s="4">
        <f t="shared" si="1"/>
        <v>183</v>
      </c>
      <c r="C75" s="12" t="s">
        <v>778</v>
      </c>
      <c r="D75" s="12">
        <v>1</v>
      </c>
      <c r="E75" s="4">
        <f>SUM(D75)</f>
        <v>1</v>
      </c>
    </row>
    <row r="76" spans="1:5" x14ac:dyDescent="0.2">
      <c r="A76" s="13">
        <v>231</v>
      </c>
      <c r="B76" s="5">
        <f t="shared" si="1"/>
        <v>187</v>
      </c>
      <c r="C76" s="13" t="s">
        <v>779</v>
      </c>
      <c r="D76" s="13">
        <v>1</v>
      </c>
      <c r="E76" s="5">
        <f>SUM(D76)</f>
        <v>1</v>
      </c>
    </row>
    <row r="77" spans="1:5" x14ac:dyDescent="0.2">
      <c r="A77" s="12">
        <v>237</v>
      </c>
      <c r="B77" s="4">
        <f t="shared" si="1"/>
        <v>193</v>
      </c>
      <c r="C77" s="12" t="s">
        <v>780</v>
      </c>
      <c r="D77" s="12">
        <v>1</v>
      </c>
      <c r="E77" s="4">
        <f>SUM(D77)</f>
        <v>1</v>
      </c>
    </row>
    <row r="78" spans="1:5" x14ac:dyDescent="0.2">
      <c r="A78" s="13">
        <v>241</v>
      </c>
      <c r="B78" s="5">
        <f t="shared" si="1"/>
        <v>197</v>
      </c>
      <c r="C78" s="13" t="s">
        <v>781</v>
      </c>
      <c r="D78" s="13">
        <v>2</v>
      </c>
      <c r="E78" s="5">
        <f>SUM(D78)</f>
        <v>2</v>
      </c>
    </row>
    <row r="79" spans="1:5" x14ac:dyDescent="0.2">
      <c r="A79" s="12">
        <v>243</v>
      </c>
      <c r="B79" s="4">
        <f t="shared" si="1"/>
        <v>199</v>
      </c>
      <c r="C79" s="12" t="s">
        <v>782</v>
      </c>
      <c r="D79" s="12">
        <v>5</v>
      </c>
      <c r="E79" s="4">
        <f>SUM(D79)</f>
        <v>5</v>
      </c>
    </row>
    <row r="80" spans="1:5" x14ac:dyDescent="0.2">
      <c r="A80" s="13">
        <v>245</v>
      </c>
      <c r="B80" s="5">
        <f t="shared" si="1"/>
        <v>201</v>
      </c>
      <c r="C80" s="13" t="s">
        <v>783</v>
      </c>
      <c r="D80" s="13">
        <v>1</v>
      </c>
      <c r="E80" s="5">
        <f>SUM(D80)</f>
        <v>1</v>
      </c>
    </row>
    <row r="81" spans="1:5" x14ac:dyDescent="0.2">
      <c r="A81" s="12">
        <v>248</v>
      </c>
      <c r="B81" s="4">
        <f t="shared" si="1"/>
        <v>204</v>
      </c>
      <c r="C81" s="12" t="s">
        <v>784</v>
      </c>
      <c r="D81" s="12">
        <v>1</v>
      </c>
      <c r="E81" s="4">
        <f>SUM(D81)</f>
        <v>1</v>
      </c>
    </row>
    <row r="82" spans="1:5" x14ac:dyDescent="0.2">
      <c r="A82" s="13">
        <v>258</v>
      </c>
      <c r="B82" s="5">
        <f t="shared" si="1"/>
        <v>214</v>
      </c>
      <c r="C82" s="13" t="s">
        <v>785</v>
      </c>
      <c r="D82" s="13">
        <v>1</v>
      </c>
      <c r="E82" s="5">
        <f>SUM(D82)</f>
        <v>1</v>
      </c>
    </row>
    <row r="83" spans="1:5" x14ac:dyDescent="0.2">
      <c r="A83" s="12">
        <v>258</v>
      </c>
      <c r="B83" s="4">
        <f t="shared" ref="B83" si="2">A83-44</f>
        <v>214</v>
      </c>
      <c r="C83" s="12" t="s">
        <v>786</v>
      </c>
      <c r="D83" s="12">
        <v>1</v>
      </c>
      <c r="E83" s="4">
        <f>SUM(D83)</f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1" workbookViewId="0">
      <selection activeCell="J27" sqref="J27"/>
    </sheetView>
  </sheetViews>
  <sheetFormatPr baseColWidth="10" defaultRowHeight="16" x14ac:dyDescent="0.2"/>
  <cols>
    <col min="1" max="16384" width="10.83203125" style="12"/>
  </cols>
  <sheetData>
    <row r="1" spans="1:5" x14ac:dyDescent="0.2">
      <c r="A1" s="3" t="s">
        <v>882</v>
      </c>
      <c r="B1" s="3"/>
      <c r="C1" s="3"/>
      <c r="D1" s="3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12" t="s">
        <v>195</v>
      </c>
    </row>
    <row r="3" spans="1:5" x14ac:dyDescent="0.2">
      <c r="A3" s="13">
        <v>12</v>
      </c>
      <c r="B3" s="13">
        <f>A3-26</f>
        <v>-14</v>
      </c>
      <c r="C3" s="13" t="s">
        <v>883</v>
      </c>
      <c r="D3" s="13">
        <v>1</v>
      </c>
      <c r="E3" s="13">
        <f>SUM(D3)</f>
        <v>1</v>
      </c>
    </row>
    <row r="4" spans="1:5" x14ac:dyDescent="0.2">
      <c r="A4" s="12">
        <v>14</v>
      </c>
      <c r="B4" s="12">
        <f t="shared" ref="B4:B37" si="0">A4-26</f>
        <v>-12</v>
      </c>
      <c r="C4" s="12" t="s">
        <v>884</v>
      </c>
      <c r="D4" s="12">
        <v>2</v>
      </c>
      <c r="E4" s="12">
        <f>SUM(D4)</f>
        <v>2</v>
      </c>
    </row>
    <row r="5" spans="1:5" x14ac:dyDescent="0.2">
      <c r="A5" s="13">
        <v>33</v>
      </c>
      <c r="B5" s="13">
        <f t="shared" si="0"/>
        <v>7</v>
      </c>
      <c r="C5" s="13" t="s">
        <v>885</v>
      </c>
      <c r="D5" s="13">
        <v>1</v>
      </c>
      <c r="E5" s="13">
        <f t="shared" ref="E5:E8" si="1">SUM(D5)</f>
        <v>1</v>
      </c>
    </row>
    <row r="6" spans="1:5" x14ac:dyDescent="0.2">
      <c r="A6" s="12">
        <v>36</v>
      </c>
      <c r="B6" s="12">
        <f t="shared" si="0"/>
        <v>10</v>
      </c>
      <c r="C6" s="12" t="s">
        <v>886</v>
      </c>
      <c r="D6" s="12">
        <v>1</v>
      </c>
      <c r="E6" s="12">
        <f t="shared" si="1"/>
        <v>1</v>
      </c>
    </row>
    <row r="7" spans="1:5" x14ac:dyDescent="0.2">
      <c r="A7" s="13">
        <v>39</v>
      </c>
      <c r="B7" s="13">
        <f t="shared" si="0"/>
        <v>13</v>
      </c>
      <c r="C7" s="13" t="s">
        <v>887</v>
      </c>
      <c r="D7" s="13">
        <v>1</v>
      </c>
      <c r="E7" s="13">
        <f t="shared" si="1"/>
        <v>1</v>
      </c>
    </row>
    <row r="8" spans="1:5" x14ac:dyDescent="0.2">
      <c r="A8" s="12">
        <v>42</v>
      </c>
      <c r="B8" s="12">
        <f t="shared" si="0"/>
        <v>16</v>
      </c>
      <c r="C8" s="12" t="s">
        <v>888</v>
      </c>
      <c r="D8" s="12">
        <v>1</v>
      </c>
      <c r="E8" s="12">
        <f t="shared" si="1"/>
        <v>1</v>
      </c>
    </row>
    <row r="9" spans="1:5" x14ac:dyDescent="0.2">
      <c r="A9" s="13">
        <v>43</v>
      </c>
      <c r="B9" s="13">
        <f t="shared" si="0"/>
        <v>17</v>
      </c>
      <c r="C9" s="13" t="s">
        <v>889</v>
      </c>
      <c r="D9" s="13">
        <v>2</v>
      </c>
      <c r="E9" s="13">
        <f>SUM(D9:D10)</f>
        <v>3</v>
      </c>
    </row>
    <row r="10" spans="1:5" x14ac:dyDescent="0.2">
      <c r="A10" s="13">
        <v>43</v>
      </c>
      <c r="B10" s="13">
        <f t="shared" si="0"/>
        <v>17</v>
      </c>
      <c r="C10" s="13" t="s">
        <v>890</v>
      </c>
      <c r="D10" s="13">
        <v>1</v>
      </c>
      <c r="E10" s="13"/>
    </row>
    <row r="11" spans="1:5" x14ac:dyDescent="0.2">
      <c r="A11" s="12">
        <v>49</v>
      </c>
      <c r="B11" s="12">
        <f t="shared" si="0"/>
        <v>23</v>
      </c>
      <c r="C11" s="12" t="s">
        <v>891</v>
      </c>
      <c r="D11" s="12">
        <v>1</v>
      </c>
      <c r="E11" s="12">
        <f t="shared" ref="E11:E16" si="2">SUM(D11)</f>
        <v>1</v>
      </c>
    </row>
    <row r="12" spans="1:5" x14ac:dyDescent="0.2">
      <c r="A12" s="13">
        <v>55</v>
      </c>
      <c r="B12" s="13">
        <f t="shared" si="0"/>
        <v>29</v>
      </c>
      <c r="C12" s="13" t="s">
        <v>892</v>
      </c>
      <c r="D12" s="13">
        <v>1</v>
      </c>
      <c r="E12" s="13">
        <f t="shared" si="2"/>
        <v>1</v>
      </c>
    </row>
    <row r="13" spans="1:5" x14ac:dyDescent="0.2">
      <c r="A13" s="12">
        <v>71</v>
      </c>
      <c r="B13" s="12">
        <f t="shared" si="0"/>
        <v>45</v>
      </c>
      <c r="C13" s="12" t="s">
        <v>893</v>
      </c>
      <c r="D13" s="12">
        <v>1</v>
      </c>
      <c r="E13" s="12">
        <f t="shared" si="2"/>
        <v>1</v>
      </c>
    </row>
    <row r="14" spans="1:5" x14ac:dyDescent="0.2">
      <c r="A14" s="13">
        <v>75</v>
      </c>
      <c r="B14" s="13">
        <f t="shared" si="0"/>
        <v>49</v>
      </c>
      <c r="C14" s="13" t="s">
        <v>894</v>
      </c>
      <c r="D14" s="13">
        <v>1</v>
      </c>
      <c r="E14" s="13">
        <f t="shared" si="2"/>
        <v>1</v>
      </c>
    </row>
    <row r="15" spans="1:5" x14ac:dyDescent="0.2">
      <c r="A15" s="12">
        <v>78</v>
      </c>
      <c r="B15" s="12">
        <f t="shared" si="0"/>
        <v>52</v>
      </c>
      <c r="C15" s="12" t="s">
        <v>895</v>
      </c>
      <c r="D15" s="12">
        <v>1</v>
      </c>
      <c r="E15" s="12">
        <f t="shared" si="2"/>
        <v>1</v>
      </c>
    </row>
    <row r="16" spans="1:5" x14ac:dyDescent="0.2">
      <c r="A16" s="13">
        <v>79</v>
      </c>
      <c r="B16" s="13">
        <f t="shared" si="0"/>
        <v>53</v>
      </c>
      <c r="C16" s="13" t="s">
        <v>896</v>
      </c>
      <c r="D16" s="13">
        <v>1</v>
      </c>
      <c r="E16" s="13">
        <f t="shared" si="2"/>
        <v>1</v>
      </c>
    </row>
    <row r="17" spans="1:5" x14ac:dyDescent="0.2">
      <c r="A17" s="12">
        <v>82</v>
      </c>
      <c r="B17" s="12">
        <f t="shared" si="0"/>
        <v>56</v>
      </c>
      <c r="C17" s="12" t="s">
        <v>897</v>
      </c>
      <c r="D17" s="12">
        <v>1</v>
      </c>
      <c r="E17" s="12">
        <f>SUM(D17:D18)</f>
        <v>2</v>
      </c>
    </row>
    <row r="18" spans="1:5" x14ac:dyDescent="0.2">
      <c r="A18" s="12">
        <v>82</v>
      </c>
      <c r="B18" s="12">
        <f t="shared" si="0"/>
        <v>56</v>
      </c>
      <c r="C18" s="12" t="s">
        <v>898</v>
      </c>
      <c r="D18" s="12">
        <v>1</v>
      </c>
    </row>
    <row r="19" spans="1:5" x14ac:dyDescent="0.2">
      <c r="A19" s="13">
        <v>85</v>
      </c>
      <c r="B19" s="13">
        <f t="shared" si="0"/>
        <v>59</v>
      </c>
      <c r="C19" s="13" t="s">
        <v>899</v>
      </c>
      <c r="D19" s="13">
        <v>2</v>
      </c>
      <c r="E19" s="13">
        <f t="shared" ref="E19:E35" si="3">SUM(D19)</f>
        <v>2</v>
      </c>
    </row>
    <row r="20" spans="1:5" x14ac:dyDescent="0.2">
      <c r="A20" s="12">
        <v>88</v>
      </c>
      <c r="B20" s="12">
        <f t="shared" si="0"/>
        <v>62</v>
      </c>
      <c r="C20" s="12" t="s">
        <v>900</v>
      </c>
      <c r="D20" s="12">
        <v>1</v>
      </c>
      <c r="E20" s="12">
        <f t="shared" si="3"/>
        <v>1</v>
      </c>
    </row>
    <row r="21" spans="1:5" x14ac:dyDescent="0.2">
      <c r="A21" s="13">
        <v>90</v>
      </c>
      <c r="B21" s="13">
        <f t="shared" si="0"/>
        <v>64</v>
      </c>
      <c r="C21" s="13" t="s">
        <v>901</v>
      </c>
      <c r="D21" s="13">
        <v>1</v>
      </c>
      <c r="E21" s="13">
        <f t="shared" si="3"/>
        <v>1</v>
      </c>
    </row>
    <row r="22" spans="1:5" x14ac:dyDescent="0.2">
      <c r="A22" s="12">
        <v>112</v>
      </c>
      <c r="B22" s="12">
        <f t="shared" si="0"/>
        <v>86</v>
      </c>
      <c r="C22" s="12" t="s">
        <v>902</v>
      </c>
      <c r="D22" s="12">
        <v>1</v>
      </c>
      <c r="E22" s="12">
        <f t="shared" si="3"/>
        <v>1</v>
      </c>
    </row>
    <row r="23" spans="1:5" x14ac:dyDescent="0.2">
      <c r="A23" s="13">
        <v>114</v>
      </c>
      <c r="B23" s="13">
        <f t="shared" si="0"/>
        <v>88</v>
      </c>
      <c r="C23" s="13" t="s">
        <v>903</v>
      </c>
      <c r="D23" s="13">
        <v>2</v>
      </c>
      <c r="E23" s="13">
        <f t="shared" si="3"/>
        <v>2</v>
      </c>
    </row>
    <row r="24" spans="1:5" x14ac:dyDescent="0.2">
      <c r="A24" s="12">
        <v>115</v>
      </c>
      <c r="B24" s="12">
        <f t="shared" si="0"/>
        <v>89</v>
      </c>
      <c r="C24" s="12" t="s">
        <v>904</v>
      </c>
      <c r="D24" s="12">
        <v>1</v>
      </c>
      <c r="E24" s="12">
        <f t="shared" si="3"/>
        <v>1</v>
      </c>
    </row>
    <row r="25" spans="1:5" x14ac:dyDescent="0.2">
      <c r="A25" s="13">
        <v>123</v>
      </c>
      <c r="B25" s="13">
        <f t="shared" si="0"/>
        <v>97</v>
      </c>
      <c r="C25" s="13" t="s">
        <v>905</v>
      </c>
      <c r="D25" s="13">
        <v>1</v>
      </c>
      <c r="E25" s="13">
        <f t="shared" si="3"/>
        <v>1</v>
      </c>
    </row>
    <row r="26" spans="1:5" x14ac:dyDescent="0.2">
      <c r="A26" s="12">
        <v>126</v>
      </c>
      <c r="B26" s="12">
        <f t="shared" si="0"/>
        <v>100</v>
      </c>
      <c r="C26" s="12" t="s">
        <v>906</v>
      </c>
      <c r="D26" s="12">
        <v>1</v>
      </c>
      <c r="E26" s="12">
        <f t="shared" si="3"/>
        <v>1</v>
      </c>
    </row>
    <row r="27" spans="1:5" x14ac:dyDescent="0.2">
      <c r="A27" s="13">
        <v>130</v>
      </c>
      <c r="B27" s="13">
        <f t="shared" si="0"/>
        <v>104</v>
      </c>
      <c r="C27" s="13" t="s">
        <v>907</v>
      </c>
      <c r="D27" s="13">
        <v>1</v>
      </c>
      <c r="E27" s="13">
        <f t="shared" si="3"/>
        <v>1</v>
      </c>
    </row>
    <row r="28" spans="1:5" x14ac:dyDescent="0.2">
      <c r="A28" s="12">
        <v>131</v>
      </c>
      <c r="B28" s="12">
        <f t="shared" si="0"/>
        <v>105</v>
      </c>
      <c r="C28" s="12" t="s">
        <v>908</v>
      </c>
      <c r="D28" s="12">
        <v>1</v>
      </c>
      <c r="E28" s="12">
        <f t="shared" si="3"/>
        <v>1</v>
      </c>
    </row>
    <row r="29" spans="1:5" x14ac:dyDescent="0.2">
      <c r="A29" s="13">
        <v>136</v>
      </c>
      <c r="B29" s="13">
        <f t="shared" si="0"/>
        <v>110</v>
      </c>
      <c r="C29" s="13" t="s">
        <v>909</v>
      </c>
      <c r="D29" s="13">
        <v>1</v>
      </c>
      <c r="E29" s="13">
        <f t="shared" si="3"/>
        <v>1</v>
      </c>
    </row>
    <row r="30" spans="1:5" x14ac:dyDescent="0.2">
      <c r="A30" s="12">
        <v>145</v>
      </c>
      <c r="B30" s="12">
        <f t="shared" si="0"/>
        <v>119</v>
      </c>
      <c r="C30" s="12" t="s">
        <v>687</v>
      </c>
      <c r="D30" s="12">
        <v>1</v>
      </c>
      <c r="E30" s="12">
        <f t="shared" si="3"/>
        <v>1</v>
      </c>
    </row>
    <row r="31" spans="1:5" x14ac:dyDescent="0.2">
      <c r="A31" s="13">
        <v>148</v>
      </c>
      <c r="B31" s="13">
        <f t="shared" si="0"/>
        <v>122</v>
      </c>
      <c r="C31" s="13" t="s">
        <v>910</v>
      </c>
      <c r="D31" s="13">
        <v>1</v>
      </c>
      <c r="E31" s="13">
        <f t="shared" si="3"/>
        <v>1</v>
      </c>
    </row>
    <row r="32" spans="1:5" x14ac:dyDescent="0.2">
      <c r="A32" s="12">
        <v>149</v>
      </c>
      <c r="B32" s="12">
        <f t="shared" si="0"/>
        <v>123</v>
      </c>
      <c r="C32" s="12" t="s">
        <v>911</v>
      </c>
      <c r="D32" s="12">
        <v>1</v>
      </c>
      <c r="E32" s="12">
        <f t="shared" si="3"/>
        <v>1</v>
      </c>
    </row>
    <row r="33" spans="1:5" x14ac:dyDescent="0.2">
      <c r="A33" s="13">
        <v>150</v>
      </c>
      <c r="B33" s="13">
        <f t="shared" si="0"/>
        <v>124</v>
      </c>
      <c r="C33" s="13" t="s">
        <v>912</v>
      </c>
      <c r="D33" s="13">
        <v>2</v>
      </c>
      <c r="E33" s="13">
        <f t="shared" si="3"/>
        <v>2</v>
      </c>
    </row>
    <row r="34" spans="1:5" x14ac:dyDescent="0.2">
      <c r="A34" s="12">
        <v>151</v>
      </c>
      <c r="B34" s="12">
        <f t="shared" si="0"/>
        <v>125</v>
      </c>
      <c r="C34" s="12" t="s">
        <v>913</v>
      </c>
      <c r="D34" s="12">
        <v>1</v>
      </c>
      <c r="E34" s="12">
        <f t="shared" si="3"/>
        <v>1</v>
      </c>
    </row>
    <row r="35" spans="1:5" x14ac:dyDescent="0.2">
      <c r="A35" s="13">
        <v>153</v>
      </c>
      <c r="B35" s="13">
        <f t="shared" si="0"/>
        <v>127</v>
      </c>
      <c r="C35" s="13" t="s">
        <v>914</v>
      </c>
      <c r="D35" s="13">
        <v>1</v>
      </c>
      <c r="E35" s="13">
        <f t="shared" si="3"/>
        <v>1</v>
      </c>
    </row>
    <row r="36" spans="1:5" x14ac:dyDescent="0.2">
      <c r="A36" s="12">
        <v>160</v>
      </c>
      <c r="B36" s="12">
        <f t="shared" si="0"/>
        <v>134</v>
      </c>
      <c r="C36" s="12" t="s">
        <v>915</v>
      </c>
      <c r="D36" s="12">
        <v>1</v>
      </c>
      <c r="E36" s="12">
        <f>SUM(D36:D37)</f>
        <v>2</v>
      </c>
    </row>
    <row r="37" spans="1:5" x14ac:dyDescent="0.2">
      <c r="A37" s="12">
        <v>160</v>
      </c>
      <c r="B37" s="12">
        <f t="shared" si="0"/>
        <v>134</v>
      </c>
      <c r="C37" s="12" t="s">
        <v>916</v>
      </c>
      <c r="D37" s="12">
        <v>1</v>
      </c>
    </row>
    <row r="38" spans="1:5" x14ac:dyDescent="0.2">
      <c r="A38" s="13">
        <v>161</v>
      </c>
      <c r="B38" s="13" t="s">
        <v>938</v>
      </c>
      <c r="C38" s="13" t="s">
        <v>917</v>
      </c>
      <c r="D38" s="13">
        <v>1</v>
      </c>
      <c r="E38" s="13">
        <f t="shared" ref="E38:E43" si="4">SUM(D38)</f>
        <v>1</v>
      </c>
    </row>
    <row r="39" spans="1:5" x14ac:dyDescent="0.2">
      <c r="A39" s="12">
        <v>163</v>
      </c>
      <c r="B39" s="12">
        <f>A39-27</f>
        <v>136</v>
      </c>
      <c r="C39" s="12" t="s">
        <v>918</v>
      </c>
      <c r="D39" s="12">
        <v>1</v>
      </c>
      <c r="E39" s="12">
        <f t="shared" si="4"/>
        <v>1</v>
      </c>
    </row>
    <row r="40" spans="1:5" x14ac:dyDescent="0.2">
      <c r="A40" s="13">
        <v>164</v>
      </c>
      <c r="B40" s="13">
        <f t="shared" ref="B40:B61" si="5">A40-27</f>
        <v>137</v>
      </c>
      <c r="C40" s="13" t="s">
        <v>919</v>
      </c>
      <c r="D40" s="13">
        <v>1</v>
      </c>
      <c r="E40" s="13">
        <f t="shared" si="4"/>
        <v>1</v>
      </c>
    </row>
    <row r="41" spans="1:5" x14ac:dyDescent="0.2">
      <c r="A41" s="12">
        <v>171</v>
      </c>
      <c r="B41" s="12">
        <f t="shared" si="5"/>
        <v>144</v>
      </c>
      <c r="C41" s="12" t="s">
        <v>920</v>
      </c>
      <c r="D41" s="12">
        <v>1</v>
      </c>
      <c r="E41" s="12">
        <f t="shared" si="4"/>
        <v>1</v>
      </c>
    </row>
    <row r="42" spans="1:5" x14ac:dyDescent="0.2">
      <c r="A42" s="13">
        <v>173</v>
      </c>
      <c r="B42" s="13">
        <f t="shared" si="5"/>
        <v>146</v>
      </c>
      <c r="C42" s="13" t="s">
        <v>921</v>
      </c>
      <c r="D42" s="13">
        <v>1</v>
      </c>
      <c r="E42" s="13">
        <f t="shared" si="4"/>
        <v>1</v>
      </c>
    </row>
    <row r="43" spans="1:5" x14ac:dyDescent="0.2">
      <c r="A43" s="12">
        <v>176</v>
      </c>
      <c r="B43" s="12">
        <f t="shared" si="5"/>
        <v>149</v>
      </c>
      <c r="C43" s="12" t="s">
        <v>922</v>
      </c>
      <c r="D43" s="12">
        <v>1</v>
      </c>
      <c r="E43" s="12">
        <f t="shared" si="4"/>
        <v>1</v>
      </c>
    </row>
    <row r="44" spans="1:5" x14ac:dyDescent="0.2">
      <c r="A44" s="13">
        <v>179</v>
      </c>
      <c r="B44" s="13">
        <f t="shared" si="5"/>
        <v>152</v>
      </c>
      <c r="C44" s="13" t="s">
        <v>923</v>
      </c>
      <c r="D44" s="13">
        <v>5</v>
      </c>
      <c r="E44" s="13">
        <f>SUM(D44:D45)</f>
        <v>6</v>
      </c>
    </row>
    <row r="45" spans="1:5" x14ac:dyDescent="0.2">
      <c r="A45" s="13">
        <v>179</v>
      </c>
      <c r="B45" s="13">
        <f t="shared" si="5"/>
        <v>152</v>
      </c>
      <c r="C45" s="13" t="s">
        <v>924</v>
      </c>
      <c r="D45" s="13">
        <v>1</v>
      </c>
      <c r="E45" s="13"/>
    </row>
    <row r="46" spans="1:5" x14ac:dyDescent="0.2">
      <c r="A46" s="12">
        <v>180</v>
      </c>
      <c r="B46" s="12">
        <f t="shared" si="5"/>
        <v>153</v>
      </c>
      <c r="C46" s="12" t="s">
        <v>925</v>
      </c>
      <c r="D46" s="12">
        <v>1</v>
      </c>
      <c r="E46" s="12">
        <f t="shared" ref="E46" si="6">SUM(D46)</f>
        <v>1</v>
      </c>
    </row>
    <row r="47" spans="1:5" x14ac:dyDescent="0.2">
      <c r="A47" s="13">
        <v>185</v>
      </c>
      <c r="B47" s="13">
        <f t="shared" si="5"/>
        <v>158</v>
      </c>
      <c r="C47" s="13" t="s">
        <v>763</v>
      </c>
      <c r="D47" s="13">
        <v>1</v>
      </c>
      <c r="E47" s="13">
        <f>SUM(D47:D48)</f>
        <v>2</v>
      </c>
    </row>
    <row r="48" spans="1:5" x14ac:dyDescent="0.2">
      <c r="A48" s="13">
        <v>185</v>
      </c>
      <c r="B48" s="13">
        <f t="shared" si="5"/>
        <v>158</v>
      </c>
      <c r="C48" s="13" t="s">
        <v>764</v>
      </c>
      <c r="D48" s="13">
        <v>1</v>
      </c>
      <c r="E48" s="13"/>
    </row>
    <row r="49" spans="1:5" x14ac:dyDescent="0.2">
      <c r="A49" s="12">
        <v>186</v>
      </c>
      <c r="B49" s="12">
        <f t="shared" si="5"/>
        <v>159</v>
      </c>
      <c r="C49" s="12" t="s">
        <v>926</v>
      </c>
      <c r="D49" s="12">
        <v>1</v>
      </c>
      <c r="E49" s="12">
        <f>SUM(D49:D50)</f>
        <v>2</v>
      </c>
    </row>
    <row r="50" spans="1:5" x14ac:dyDescent="0.2">
      <c r="A50" s="12">
        <v>188</v>
      </c>
      <c r="B50" s="12">
        <f t="shared" si="5"/>
        <v>161</v>
      </c>
      <c r="C50" s="12" t="s">
        <v>459</v>
      </c>
      <c r="D50" s="12">
        <v>1</v>
      </c>
      <c r="E50" s="12">
        <v>1</v>
      </c>
    </row>
    <row r="51" spans="1:5" x14ac:dyDescent="0.2">
      <c r="A51" s="13">
        <v>190</v>
      </c>
      <c r="B51" s="13">
        <f t="shared" si="5"/>
        <v>163</v>
      </c>
      <c r="C51" s="13" t="s">
        <v>927</v>
      </c>
      <c r="D51" s="13">
        <v>2</v>
      </c>
      <c r="E51" s="13">
        <f t="shared" ref="E51:E52" si="7">SUM(D51)</f>
        <v>2</v>
      </c>
    </row>
    <row r="52" spans="1:5" x14ac:dyDescent="0.2">
      <c r="A52" s="12">
        <v>196</v>
      </c>
      <c r="B52" s="12">
        <f t="shared" si="5"/>
        <v>169</v>
      </c>
      <c r="C52" s="12" t="s">
        <v>928</v>
      </c>
      <c r="D52" s="12">
        <v>1</v>
      </c>
      <c r="E52" s="12">
        <f t="shared" si="7"/>
        <v>1</v>
      </c>
    </row>
    <row r="53" spans="1:5" x14ac:dyDescent="0.2">
      <c r="A53" s="13">
        <v>202</v>
      </c>
      <c r="B53" s="13">
        <f t="shared" si="5"/>
        <v>175</v>
      </c>
      <c r="C53" s="13" t="s">
        <v>929</v>
      </c>
      <c r="D53" s="13">
        <v>1</v>
      </c>
      <c r="E53" s="13">
        <f>SUM(D53:D54)</f>
        <v>2</v>
      </c>
    </row>
    <row r="54" spans="1:5" x14ac:dyDescent="0.2">
      <c r="A54" s="13">
        <v>202</v>
      </c>
      <c r="B54" s="13">
        <f t="shared" si="5"/>
        <v>175</v>
      </c>
      <c r="C54" s="13" t="s">
        <v>930</v>
      </c>
      <c r="D54" s="13">
        <v>1</v>
      </c>
      <c r="E54" s="13"/>
    </row>
    <row r="55" spans="1:5" x14ac:dyDescent="0.2">
      <c r="A55" s="12">
        <v>205</v>
      </c>
      <c r="B55" s="12">
        <f t="shared" si="5"/>
        <v>178</v>
      </c>
      <c r="C55" s="12" t="s">
        <v>931</v>
      </c>
      <c r="D55" s="12">
        <v>2</v>
      </c>
      <c r="E55" s="12">
        <f t="shared" ref="E55" si="8">SUM(D55)</f>
        <v>2</v>
      </c>
    </row>
    <row r="56" spans="1:5" x14ac:dyDescent="0.2">
      <c r="A56" s="13">
        <v>219</v>
      </c>
      <c r="B56" s="13">
        <f t="shared" si="5"/>
        <v>192</v>
      </c>
      <c r="C56" s="13" t="s">
        <v>932</v>
      </c>
      <c r="D56" s="13">
        <v>2</v>
      </c>
      <c r="E56" s="13">
        <f t="shared" ref="E56:E58" si="9">SUM(D56)</f>
        <v>2</v>
      </c>
    </row>
    <row r="57" spans="1:5" x14ac:dyDescent="0.2">
      <c r="A57" s="12">
        <v>224</v>
      </c>
      <c r="B57" s="12">
        <f t="shared" si="5"/>
        <v>197</v>
      </c>
      <c r="C57" s="12" t="s">
        <v>933</v>
      </c>
      <c r="D57" s="12">
        <v>1</v>
      </c>
      <c r="E57" s="12">
        <f t="shared" si="9"/>
        <v>1</v>
      </c>
    </row>
    <row r="58" spans="1:5" x14ac:dyDescent="0.2">
      <c r="A58" s="13">
        <v>226</v>
      </c>
      <c r="B58" s="13">
        <f t="shared" si="5"/>
        <v>199</v>
      </c>
      <c r="C58" s="13" t="s">
        <v>934</v>
      </c>
      <c r="D58" s="13">
        <v>1</v>
      </c>
      <c r="E58" s="13">
        <f t="shared" si="9"/>
        <v>1</v>
      </c>
    </row>
    <row r="59" spans="1:5" x14ac:dyDescent="0.2">
      <c r="A59" s="12">
        <v>228</v>
      </c>
      <c r="B59" s="12">
        <f t="shared" si="5"/>
        <v>201</v>
      </c>
      <c r="C59" s="12" t="s">
        <v>935</v>
      </c>
      <c r="D59" s="12">
        <v>1</v>
      </c>
      <c r="E59" s="12">
        <f>SUM(D59:D60)</f>
        <v>2</v>
      </c>
    </row>
    <row r="60" spans="1:5" x14ac:dyDescent="0.2">
      <c r="A60" s="12">
        <v>228</v>
      </c>
      <c r="B60" s="12">
        <f t="shared" si="5"/>
        <v>201</v>
      </c>
      <c r="C60" s="12" t="s">
        <v>936</v>
      </c>
      <c r="D60" s="12">
        <v>1</v>
      </c>
    </row>
    <row r="61" spans="1:5" x14ac:dyDescent="0.2">
      <c r="A61" s="13">
        <v>231</v>
      </c>
      <c r="B61" s="13">
        <f t="shared" si="5"/>
        <v>204</v>
      </c>
      <c r="C61" s="13" t="s">
        <v>937</v>
      </c>
      <c r="D61" s="13">
        <v>1</v>
      </c>
      <c r="E61" s="13">
        <f t="shared" ref="E61" si="10">SUM(D61)</f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34" workbookViewId="0">
      <selection activeCell="E57" sqref="E57"/>
    </sheetView>
  </sheetViews>
  <sheetFormatPr baseColWidth="10" defaultRowHeight="16" x14ac:dyDescent="0.2"/>
  <cols>
    <col min="1" max="1" width="8.5" style="4" bestFit="1" customWidth="1"/>
    <col min="2" max="2" width="7.33203125" style="4" bestFit="1" customWidth="1"/>
    <col min="3" max="16384" width="10.83203125" style="4"/>
  </cols>
  <sheetData>
    <row r="1" spans="1:5" x14ac:dyDescent="0.2">
      <c r="A1" s="8" t="s">
        <v>287</v>
      </c>
      <c r="B1" s="8"/>
      <c r="C1" s="8"/>
      <c r="D1" s="8"/>
      <c r="E1" s="7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5">
        <v>4</v>
      </c>
      <c r="B3" s="5">
        <f>A3+2</f>
        <v>6</v>
      </c>
      <c r="C3" s="5" t="s">
        <v>288</v>
      </c>
      <c r="D3" s="5">
        <v>1</v>
      </c>
      <c r="E3" s="5">
        <f>SUM(D3)</f>
        <v>1</v>
      </c>
    </row>
    <row r="4" spans="1:5" x14ac:dyDescent="0.2">
      <c r="A4" s="4">
        <v>11</v>
      </c>
      <c r="B4" s="7">
        <f t="shared" ref="B4:B67" si="0">A4+2</f>
        <v>13</v>
      </c>
      <c r="C4" s="4" t="s">
        <v>289</v>
      </c>
      <c r="D4" s="4">
        <v>2</v>
      </c>
      <c r="E4" s="4">
        <f>SUM(D4:D5)</f>
        <v>5</v>
      </c>
    </row>
    <row r="5" spans="1:5" x14ac:dyDescent="0.2">
      <c r="A5" s="4">
        <v>11</v>
      </c>
      <c r="B5" s="7">
        <f t="shared" si="0"/>
        <v>13</v>
      </c>
      <c r="C5" s="4" t="s">
        <v>290</v>
      </c>
      <c r="D5" s="4">
        <v>3</v>
      </c>
    </row>
    <row r="6" spans="1:5" x14ac:dyDescent="0.2">
      <c r="A6" s="5">
        <v>12</v>
      </c>
      <c r="B6" s="5">
        <f t="shared" si="0"/>
        <v>14</v>
      </c>
      <c r="C6" s="5" t="s">
        <v>291</v>
      </c>
      <c r="D6" s="5">
        <v>2</v>
      </c>
      <c r="E6" s="5">
        <f>SUM(D6:D7)</f>
        <v>5</v>
      </c>
    </row>
    <row r="7" spans="1:5" x14ac:dyDescent="0.2">
      <c r="A7" s="5">
        <v>12</v>
      </c>
      <c r="B7" s="5">
        <f t="shared" si="0"/>
        <v>14</v>
      </c>
      <c r="C7" s="5" t="s">
        <v>292</v>
      </c>
      <c r="D7" s="5">
        <v>3</v>
      </c>
      <c r="E7" s="5"/>
    </row>
    <row r="8" spans="1:5" x14ac:dyDescent="0.2">
      <c r="A8" s="4">
        <v>13</v>
      </c>
      <c r="B8" s="7">
        <f t="shared" si="0"/>
        <v>15</v>
      </c>
      <c r="C8" s="4" t="s">
        <v>293</v>
      </c>
      <c r="D8" s="4">
        <v>1</v>
      </c>
      <c r="E8" s="4">
        <f>SUM(D8)</f>
        <v>1</v>
      </c>
    </row>
    <row r="9" spans="1:5" x14ac:dyDescent="0.2">
      <c r="A9" s="5">
        <v>14</v>
      </c>
      <c r="B9" s="5">
        <f t="shared" si="0"/>
        <v>16</v>
      </c>
      <c r="C9" s="5" t="s">
        <v>294</v>
      </c>
      <c r="D9" s="5">
        <v>1</v>
      </c>
      <c r="E9" s="5">
        <f>SUM(D9:D10)</f>
        <v>2</v>
      </c>
    </row>
    <row r="10" spans="1:5" x14ac:dyDescent="0.2">
      <c r="A10" s="5">
        <v>14</v>
      </c>
      <c r="B10" s="5">
        <f t="shared" si="0"/>
        <v>16</v>
      </c>
      <c r="C10" s="5" t="s">
        <v>295</v>
      </c>
      <c r="D10" s="5">
        <v>1</v>
      </c>
      <c r="E10" s="5"/>
    </row>
    <row r="11" spans="1:5" x14ac:dyDescent="0.2">
      <c r="A11" s="4">
        <v>15</v>
      </c>
      <c r="B11" s="7">
        <f t="shared" si="0"/>
        <v>17</v>
      </c>
      <c r="C11" s="4" t="s">
        <v>296</v>
      </c>
      <c r="D11" s="4">
        <v>1</v>
      </c>
      <c r="E11" s="4">
        <f>SUM(D11)</f>
        <v>1</v>
      </c>
    </row>
    <row r="12" spans="1:5" x14ac:dyDescent="0.2">
      <c r="A12" s="5">
        <v>18</v>
      </c>
      <c r="B12" s="5">
        <f t="shared" si="0"/>
        <v>20</v>
      </c>
      <c r="C12" s="5" t="s">
        <v>297</v>
      </c>
      <c r="D12" s="5">
        <v>2</v>
      </c>
      <c r="E12" s="5">
        <f>SUM(D12:D14)</f>
        <v>4</v>
      </c>
    </row>
    <row r="13" spans="1:5" x14ac:dyDescent="0.2">
      <c r="A13" s="5">
        <v>18</v>
      </c>
      <c r="B13" s="5">
        <f t="shared" si="0"/>
        <v>20</v>
      </c>
      <c r="C13" s="5" t="s">
        <v>298</v>
      </c>
      <c r="D13" s="5">
        <v>1</v>
      </c>
      <c r="E13" s="5"/>
    </row>
    <row r="14" spans="1:5" x14ac:dyDescent="0.2">
      <c r="A14" s="5">
        <v>18</v>
      </c>
      <c r="B14" s="5">
        <f t="shared" si="0"/>
        <v>20</v>
      </c>
      <c r="C14" s="5" t="s">
        <v>299</v>
      </c>
      <c r="D14" s="5">
        <v>1</v>
      </c>
      <c r="E14" s="5"/>
    </row>
    <row r="15" spans="1:5" x14ac:dyDescent="0.2">
      <c r="A15" s="4">
        <v>21</v>
      </c>
      <c r="B15" s="7">
        <f t="shared" si="0"/>
        <v>23</v>
      </c>
      <c r="C15" s="4" t="s">
        <v>300</v>
      </c>
      <c r="D15" s="4">
        <v>1</v>
      </c>
      <c r="E15" s="4">
        <f>SUM(D15:D17)</f>
        <v>4</v>
      </c>
    </row>
    <row r="16" spans="1:5" x14ac:dyDescent="0.2">
      <c r="A16" s="4">
        <v>21</v>
      </c>
      <c r="B16" s="7">
        <f t="shared" si="0"/>
        <v>23</v>
      </c>
      <c r="C16" s="4" t="s">
        <v>301</v>
      </c>
      <c r="D16" s="4">
        <v>2</v>
      </c>
    </row>
    <row r="17" spans="1:5" x14ac:dyDescent="0.2">
      <c r="A17" s="4">
        <v>21</v>
      </c>
      <c r="B17" s="7">
        <f t="shared" si="0"/>
        <v>23</v>
      </c>
      <c r="C17" s="4" t="s">
        <v>302</v>
      </c>
      <c r="D17" s="4">
        <v>1</v>
      </c>
    </row>
    <row r="18" spans="1:5" x14ac:dyDescent="0.2">
      <c r="A18" s="5">
        <v>22</v>
      </c>
      <c r="B18" s="5">
        <f t="shared" si="0"/>
        <v>24</v>
      </c>
      <c r="C18" s="5" t="s">
        <v>303</v>
      </c>
      <c r="D18" s="5">
        <v>2</v>
      </c>
      <c r="E18" s="5">
        <f>SUM(D18)</f>
        <v>2</v>
      </c>
    </row>
    <row r="19" spans="1:5" x14ac:dyDescent="0.2">
      <c r="A19" s="4">
        <v>25</v>
      </c>
      <c r="B19" s="7">
        <f t="shared" si="0"/>
        <v>27</v>
      </c>
      <c r="C19" s="4" t="s">
        <v>304</v>
      </c>
      <c r="D19" s="4">
        <v>1</v>
      </c>
      <c r="E19" s="4">
        <f>SUM(D19)</f>
        <v>1</v>
      </c>
    </row>
    <row r="20" spans="1:5" x14ac:dyDescent="0.2">
      <c r="A20" s="5">
        <v>26</v>
      </c>
      <c r="B20" s="5">
        <f t="shared" si="0"/>
        <v>28</v>
      </c>
      <c r="C20" s="5" t="s">
        <v>305</v>
      </c>
      <c r="D20" s="5">
        <v>1</v>
      </c>
      <c r="E20" s="5">
        <f>SUM(D20)</f>
        <v>1</v>
      </c>
    </row>
    <row r="21" spans="1:5" x14ac:dyDescent="0.2">
      <c r="A21" s="4">
        <v>29</v>
      </c>
      <c r="B21" s="7">
        <f t="shared" si="0"/>
        <v>31</v>
      </c>
      <c r="C21" s="4" t="s">
        <v>306</v>
      </c>
      <c r="D21" s="4">
        <v>6</v>
      </c>
      <c r="E21" s="4">
        <f>SUM(D21:D26)</f>
        <v>187</v>
      </c>
    </row>
    <row r="22" spans="1:5" x14ac:dyDescent="0.2">
      <c r="A22" s="4">
        <v>29</v>
      </c>
      <c r="B22" s="7">
        <f t="shared" si="0"/>
        <v>31</v>
      </c>
      <c r="C22" s="4" t="s">
        <v>307</v>
      </c>
      <c r="D22" s="4">
        <v>167</v>
      </c>
    </row>
    <row r="23" spans="1:5" x14ac:dyDescent="0.2">
      <c r="A23" s="4">
        <v>29</v>
      </c>
      <c r="B23" s="7">
        <f t="shared" si="0"/>
        <v>31</v>
      </c>
      <c r="C23" s="4" t="s">
        <v>308</v>
      </c>
      <c r="D23" s="4">
        <v>1</v>
      </c>
    </row>
    <row r="24" spans="1:5" x14ac:dyDescent="0.2">
      <c r="A24" s="4">
        <v>29</v>
      </c>
      <c r="B24" s="7">
        <f t="shared" si="0"/>
        <v>31</v>
      </c>
      <c r="C24" s="4" t="s">
        <v>309</v>
      </c>
      <c r="D24" s="4">
        <v>1</v>
      </c>
    </row>
    <row r="25" spans="1:5" x14ac:dyDescent="0.2">
      <c r="A25" s="4">
        <v>29</v>
      </c>
      <c r="B25" s="7">
        <f t="shared" si="0"/>
        <v>31</v>
      </c>
      <c r="C25" s="4" t="s">
        <v>310</v>
      </c>
      <c r="D25" s="4">
        <v>1</v>
      </c>
    </row>
    <row r="26" spans="1:5" x14ac:dyDescent="0.2">
      <c r="A26" s="4">
        <v>29</v>
      </c>
      <c r="B26" s="7">
        <f t="shared" si="0"/>
        <v>31</v>
      </c>
      <c r="C26" s="4" t="s">
        <v>311</v>
      </c>
      <c r="D26" s="4">
        <v>11</v>
      </c>
    </row>
    <row r="27" spans="1:5" x14ac:dyDescent="0.2">
      <c r="A27" s="5">
        <v>30</v>
      </c>
      <c r="B27" s="5">
        <f t="shared" si="0"/>
        <v>32</v>
      </c>
      <c r="C27" s="5" t="s">
        <v>312</v>
      </c>
      <c r="D27" s="5">
        <v>2</v>
      </c>
      <c r="E27" s="5">
        <f>SUM(D27)</f>
        <v>2</v>
      </c>
    </row>
    <row r="28" spans="1:5" x14ac:dyDescent="0.2">
      <c r="A28" s="4">
        <v>31</v>
      </c>
      <c r="B28" s="7">
        <f t="shared" si="0"/>
        <v>33</v>
      </c>
      <c r="C28" s="4" t="s">
        <v>313</v>
      </c>
      <c r="D28" s="4">
        <v>1</v>
      </c>
      <c r="E28" s="4">
        <f>SUM(D28:D29)</f>
        <v>2</v>
      </c>
    </row>
    <row r="29" spans="1:5" x14ac:dyDescent="0.2">
      <c r="A29" s="4">
        <v>31</v>
      </c>
      <c r="B29" s="7">
        <f t="shared" si="0"/>
        <v>33</v>
      </c>
      <c r="C29" s="4" t="s">
        <v>313</v>
      </c>
      <c r="D29" s="4">
        <v>1</v>
      </c>
    </row>
    <row r="30" spans="1:5" x14ac:dyDescent="0.2">
      <c r="A30" s="5">
        <v>33</v>
      </c>
      <c r="B30" s="5">
        <f t="shared" si="0"/>
        <v>35</v>
      </c>
      <c r="C30" s="5" t="s">
        <v>314</v>
      </c>
      <c r="D30" s="5">
        <v>1</v>
      </c>
      <c r="E30" s="5">
        <f>SUM(D30)</f>
        <v>1</v>
      </c>
    </row>
    <row r="31" spans="1:5" x14ac:dyDescent="0.2">
      <c r="A31" s="4">
        <v>34</v>
      </c>
      <c r="B31" s="7">
        <f t="shared" si="0"/>
        <v>36</v>
      </c>
      <c r="C31" s="4" t="s">
        <v>315</v>
      </c>
      <c r="D31" s="4">
        <v>4</v>
      </c>
      <c r="E31" s="4">
        <f>SUM(D31:D34)</f>
        <v>8</v>
      </c>
    </row>
    <row r="32" spans="1:5" x14ac:dyDescent="0.2">
      <c r="A32" s="4">
        <v>34</v>
      </c>
      <c r="B32" s="7">
        <f t="shared" si="0"/>
        <v>36</v>
      </c>
      <c r="C32" s="4" t="s">
        <v>316</v>
      </c>
      <c r="D32" s="4">
        <v>1</v>
      </c>
    </row>
    <row r="33" spans="1:5" x14ac:dyDescent="0.2">
      <c r="A33" s="4">
        <v>34</v>
      </c>
      <c r="B33" s="7">
        <f t="shared" si="0"/>
        <v>36</v>
      </c>
      <c r="C33" s="4" t="s">
        <v>317</v>
      </c>
      <c r="D33" s="4">
        <v>2</v>
      </c>
    </row>
    <row r="34" spans="1:5" x14ac:dyDescent="0.2">
      <c r="A34" s="4">
        <v>34</v>
      </c>
      <c r="B34" s="7">
        <f t="shared" si="0"/>
        <v>36</v>
      </c>
      <c r="C34" s="4" t="s">
        <v>318</v>
      </c>
      <c r="D34" s="4">
        <v>1</v>
      </c>
    </row>
    <row r="35" spans="1:5" x14ac:dyDescent="0.2">
      <c r="A35" s="5">
        <v>39</v>
      </c>
      <c r="B35" s="5">
        <f t="shared" si="0"/>
        <v>41</v>
      </c>
      <c r="C35" s="5" t="s">
        <v>319</v>
      </c>
      <c r="D35" s="5">
        <v>1</v>
      </c>
      <c r="E35" s="5">
        <f>SUM(D35)</f>
        <v>1</v>
      </c>
    </row>
    <row r="36" spans="1:5" x14ac:dyDescent="0.2">
      <c r="A36" s="4">
        <v>40</v>
      </c>
      <c r="B36" s="7">
        <f t="shared" si="0"/>
        <v>42</v>
      </c>
      <c r="C36" s="4" t="s">
        <v>320</v>
      </c>
      <c r="D36" s="4">
        <v>1</v>
      </c>
      <c r="E36" s="4">
        <f>SUM(D36)</f>
        <v>1</v>
      </c>
    </row>
    <row r="37" spans="1:5" x14ac:dyDescent="0.2">
      <c r="A37" s="5">
        <v>41</v>
      </c>
      <c r="B37" s="5">
        <f t="shared" si="0"/>
        <v>43</v>
      </c>
      <c r="C37" s="5" t="s">
        <v>321</v>
      </c>
      <c r="D37" s="5">
        <v>1</v>
      </c>
      <c r="E37" s="5">
        <f>SUM(D37)</f>
        <v>1</v>
      </c>
    </row>
    <row r="38" spans="1:5" x14ac:dyDescent="0.2">
      <c r="A38" s="4">
        <v>43</v>
      </c>
      <c r="B38" s="7">
        <f t="shared" si="0"/>
        <v>45</v>
      </c>
      <c r="C38" s="4" t="s">
        <v>322</v>
      </c>
      <c r="D38" s="4">
        <v>1</v>
      </c>
      <c r="E38" s="4">
        <f>SUM(D38)</f>
        <v>1</v>
      </c>
    </row>
    <row r="39" spans="1:5" x14ac:dyDescent="0.2">
      <c r="A39" s="5">
        <v>44</v>
      </c>
      <c r="B39" s="5">
        <f t="shared" si="0"/>
        <v>46</v>
      </c>
      <c r="C39" s="5" t="s">
        <v>323</v>
      </c>
      <c r="D39" s="5">
        <v>1</v>
      </c>
      <c r="E39" s="5">
        <f>SUM(D39)</f>
        <v>1</v>
      </c>
    </row>
    <row r="40" spans="1:5" x14ac:dyDescent="0.2">
      <c r="A40" s="4">
        <v>46</v>
      </c>
      <c r="B40" s="7">
        <f t="shared" si="0"/>
        <v>48</v>
      </c>
      <c r="C40" s="4" t="s">
        <v>324</v>
      </c>
      <c r="D40" s="4">
        <v>2</v>
      </c>
      <c r="E40" s="4">
        <f>SUM(D40)</f>
        <v>2</v>
      </c>
    </row>
    <row r="41" spans="1:5" x14ac:dyDescent="0.2">
      <c r="A41" s="5">
        <v>57</v>
      </c>
      <c r="B41" s="5">
        <f t="shared" si="0"/>
        <v>59</v>
      </c>
      <c r="C41" s="5" t="s">
        <v>325</v>
      </c>
      <c r="D41" s="5">
        <v>1</v>
      </c>
      <c r="E41" s="5">
        <f>SUM(D41:D42)</f>
        <v>2</v>
      </c>
    </row>
    <row r="42" spans="1:5" x14ac:dyDescent="0.2">
      <c r="A42" s="5">
        <v>57</v>
      </c>
      <c r="B42" s="5">
        <f t="shared" si="0"/>
        <v>59</v>
      </c>
      <c r="C42" s="5" t="s">
        <v>326</v>
      </c>
      <c r="D42" s="5">
        <v>1</v>
      </c>
      <c r="E42" s="5"/>
    </row>
    <row r="43" spans="1:5" x14ac:dyDescent="0.2">
      <c r="A43" s="4">
        <v>59</v>
      </c>
      <c r="B43" s="7">
        <f t="shared" si="0"/>
        <v>61</v>
      </c>
      <c r="C43" s="4" t="s">
        <v>327</v>
      </c>
      <c r="D43" s="4">
        <v>2</v>
      </c>
      <c r="E43" s="4">
        <f>SUM(D43)</f>
        <v>2</v>
      </c>
    </row>
    <row r="44" spans="1:5" x14ac:dyDescent="0.2">
      <c r="A44" s="5">
        <v>60</v>
      </c>
      <c r="B44" s="5">
        <f t="shared" si="0"/>
        <v>62</v>
      </c>
      <c r="C44" s="5" t="s">
        <v>328</v>
      </c>
      <c r="D44" s="5">
        <v>3</v>
      </c>
      <c r="E44" s="5">
        <f>SUM(D44)</f>
        <v>3</v>
      </c>
    </row>
    <row r="45" spans="1:5" x14ac:dyDescent="0.2">
      <c r="A45" s="4">
        <v>61</v>
      </c>
      <c r="B45" s="7">
        <f t="shared" si="0"/>
        <v>63</v>
      </c>
      <c r="C45" s="4" t="s">
        <v>329</v>
      </c>
      <c r="D45" s="4">
        <v>2</v>
      </c>
      <c r="E45" s="4">
        <f>SUM(D45:D46)</f>
        <v>4</v>
      </c>
    </row>
    <row r="46" spans="1:5" x14ac:dyDescent="0.2">
      <c r="A46" s="4">
        <v>61</v>
      </c>
      <c r="B46" s="7">
        <f t="shared" si="0"/>
        <v>63</v>
      </c>
      <c r="C46" s="4" t="s">
        <v>330</v>
      </c>
      <c r="D46" s="4">
        <v>2</v>
      </c>
    </row>
    <row r="47" spans="1:5" x14ac:dyDescent="0.2">
      <c r="A47" s="5">
        <v>62</v>
      </c>
      <c r="B47" s="5">
        <f t="shared" si="0"/>
        <v>64</v>
      </c>
      <c r="C47" s="5" t="s">
        <v>331</v>
      </c>
      <c r="D47" s="5">
        <v>2</v>
      </c>
      <c r="E47" s="5">
        <f>SUM(D47)</f>
        <v>2</v>
      </c>
    </row>
    <row r="48" spans="1:5" x14ac:dyDescent="0.2">
      <c r="A48" s="4">
        <v>63</v>
      </c>
      <c r="B48" s="7">
        <f t="shared" si="0"/>
        <v>65</v>
      </c>
      <c r="C48" s="4" t="s">
        <v>332</v>
      </c>
      <c r="D48" s="4">
        <v>3</v>
      </c>
      <c r="E48" s="4">
        <f>SUM(D48:D53)</f>
        <v>8</v>
      </c>
    </row>
    <row r="49" spans="1:5" x14ac:dyDescent="0.2">
      <c r="A49" s="4">
        <v>63</v>
      </c>
      <c r="B49" s="7">
        <f t="shared" si="0"/>
        <v>65</v>
      </c>
      <c r="C49" s="4" t="s">
        <v>333</v>
      </c>
      <c r="D49" s="4">
        <v>1</v>
      </c>
    </row>
    <row r="50" spans="1:5" x14ac:dyDescent="0.2">
      <c r="A50" s="4">
        <v>63</v>
      </c>
      <c r="B50" s="7">
        <f t="shared" si="0"/>
        <v>65</v>
      </c>
      <c r="C50" s="4" t="s">
        <v>334</v>
      </c>
      <c r="D50" s="4">
        <v>1</v>
      </c>
    </row>
    <row r="51" spans="1:5" x14ac:dyDescent="0.2">
      <c r="A51" s="4">
        <v>63</v>
      </c>
      <c r="B51" s="7">
        <f t="shared" si="0"/>
        <v>65</v>
      </c>
      <c r="C51" s="4" t="s">
        <v>335</v>
      </c>
      <c r="D51" s="4">
        <v>1</v>
      </c>
    </row>
    <row r="52" spans="1:5" x14ac:dyDescent="0.2">
      <c r="A52" s="4">
        <v>63</v>
      </c>
      <c r="B52" s="7">
        <f t="shared" si="0"/>
        <v>65</v>
      </c>
      <c r="C52" s="4" t="s">
        <v>336</v>
      </c>
      <c r="D52" s="4">
        <v>1</v>
      </c>
    </row>
    <row r="53" spans="1:5" x14ac:dyDescent="0.2">
      <c r="A53" s="4">
        <v>63</v>
      </c>
      <c r="B53" s="7">
        <f t="shared" si="0"/>
        <v>65</v>
      </c>
      <c r="C53" s="4" t="s">
        <v>337</v>
      </c>
      <c r="D53" s="4">
        <v>1</v>
      </c>
    </row>
    <row r="54" spans="1:5" x14ac:dyDescent="0.2">
      <c r="A54" s="5">
        <v>65</v>
      </c>
      <c r="B54" s="5">
        <f t="shared" si="0"/>
        <v>67</v>
      </c>
      <c r="C54" s="5" t="s">
        <v>338</v>
      </c>
      <c r="D54" s="5">
        <v>2</v>
      </c>
      <c r="E54" s="5">
        <f>SUM(D54:D55)</f>
        <v>3</v>
      </c>
    </row>
    <row r="55" spans="1:5" x14ac:dyDescent="0.2">
      <c r="A55" s="5">
        <v>65</v>
      </c>
      <c r="B55" s="5">
        <f t="shared" si="0"/>
        <v>67</v>
      </c>
      <c r="C55" s="5" t="s">
        <v>102</v>
      </c>
      <c r="D55" s="5">
        <v>1</v>
      </c>
      <c r="E55" s="5"/>
    </row>
    <row r="56" spans="1:5" x14ac:dyDescent="0.2">
      <c r="A56" s="4">
        <v>67</v>
      </c>
      <c r="B56" s="7">
        <f t="shared" si="0"/>
        <v>69</v>
      </c>
      <c r="C56" s="4" t="s">
        <v>339</v>
      </c>
      <c r="D56" s="4">
        <v>1</v>
      </c>
      <c r="E56" s="4">
        <f>SUM(D56)</f>
        <v>1</v>
      </c>
    </row>
    <row r="57" spans="1:5" x14ac:dyDescent="0.2">
      <c r="A57" s="5">
        <v>68</v>
      </c>
      <c r="B57" s="5">
        <f t="shared" si="0"/>
        <v>70</v>
      </c>
      <c r="C57" s="5" t="s">
        <v>340</v>
      </c>
      <c r="D57" s="5">
        <v>1</v>
      </c>
      <c r="E57" s="5">
        <f>SUM(D57:D59)</f>
        <v>8</v>
      </c>
    </row>
    <row r="58" spans="1:5" x14ac:dyDescent="0.2">
      <c r="A58" s="5">
        <v>68</v>
      </c>
      <c r="B58" s="5">
        <f t="shared" si="0"/>
        <v>70</v>
      </c>
      <c r="C58" s="5" t="s">
        <v>104</v>
      </c>
      <c r="D58" s="5">
        <v>3</v>
      </c>
      <c r="E58" s="5"/>
    </row>
    <row r="59" spans="1:5" x14ac:dyDescent="0.2">
      <c r="A59" s="5">
        <v>68</v>
      </c>
      <c r="B59" s="5">
        <f t="shared" si="0"/>
        <v>70</v>
      </c>
      <c r="C59" s="5" t="s">
        <v>105</v>
      </c>
      <c r="D59" s="5">
        <v>4</v>
      </c>
      <c r="E59" s="5"/>
    </row>
    <row r="60" spans="1:5" x14ac:dyDescent="0.2">
      <c r="A60" s="4">
        <v>69</v>
      </c>
      <c r="B60" s="7">
        <f t="shared" si="0"/>
        <v>71</v>
      </c>
      <c r="C60" s="4" t="s">
        <v>341</v>
      </c>
      <c r="D60" s="4">
        <v>3</v>
      </c>
      <c r="E60" s="4">
        <f>SUM(D60:D62)</f>
        <v>6</v>
      </c>
    </row>
    <row r="61" spans="1:5" x14ac:dyDescent="0.2">
      <c r="A61" s="4">
        <v>69</v>
      </c>
      <c r="B61" s="7">
        <f t="shared" si="0"/>
        <v>71</v>
      </c>
      <c r="C61" s="4" t="s">
        <v>342</v>
      </c>
      <c r="D61" s="4">
        <v>2</v>
      </c>
    </row>
    <row r="62" spans="1:5" x14ac:dyDescent="0.2">
      <c r="A62" s="4">
        <v>69</v>
      </c>
      <c r="B62" s="7">
        <f t="shared" si="0"/>
        <v>71</v>
      </c>
      <c r="C62" s="4" t="s">
        <v>343</v>
      </c>
      <c r="D62" s="4">
        <v>1</v>
      </c>
    </row>
    <row r="63" spans="1:5" x14ac:dyDescent="0.2">
      <c r="A63" s="5">
        <v>71</v>
      </c>
      <c r="B63" s="5">
        <f t="shared" si="0"/>
        <v>73</v>
      </c>
      <c r="C63" s="5" t="s">
        <v>344</v>
      </c>
      <c r="D63" s="5">
        <v>2</v>
      </c>
      <c r="E63" s="5">
        <f>SUM(D63)</f>
        <v>2</v>
      </c>
    </row>
    <row r="64" spans="1:5" x14ac:dyDescent="0.2">
      <c r="A64" s="4">
        <v>72</v>
      </c>
      <c r="B64" s="7">
        <f t="shared" si="0"/>
        <v>74</v>
      </c>
      <c r="C64" s="4" t="s">
        <v>345</v>
      </c>
      <c r="D64" s="4">
        <v>1</v>
      </c>
      <c r="E64" s="4">
        <f>SUM(D64)</f>
        <v>1</v>
      </c>
    </row>
    <row r="65" spans="1:5" x14ac:dyDescent="0.2">
      <c r="A65" s="5">
        <v>73</v>
      </c>
      <c r="B65" s="5">
        <f t="shared" si="0"/>
        <v>75</v>
      </c>
      <c r="C65" s="5" t="s">
        <v>346</v>
      </c>
      <c r="D65" s="5">
        <v>2</v>
      </c>
      <c r="E65" s="5">
        <f>SUM(D65)</f>
        <v>2</v>
      </c>
    </row>
    <row r="66" spans="1:5" x14ac:dyDescent="0.2">
      <c r="A66" s="4">
        <v>82</v>
      </c>
      <c r="B66" s="7">
        <f t="shared" si="0"/>
        <v>84</v>
      </c>
      <c r="C66" s="4" t="s">
        <v>347</v>
      </c>
      <c r="D66" s="4">
        <v>1</v>
      </c>
      <c r="E66" s="4">
        <f>SUM(D66)</f>
        <v>1</v>
      </c>
    </row>
    <row r="67" spans="1:5" x14ac:dyDescent="0.2">
      <c r="A67" s="5">
        <v>84</v>
      </c>
      <c r="B67" s="5">
        <f t="shared" si="0"/>
        <v>86</v>
      </c>
      <c r="C67" s="5" t="s">
        <v>348</v>
      </c>
      <c r="D67" s="5">
        <v>1</v>
      </c>
      <c r="E67" s="5">
        <f>SUM(D67)</f>
        <v>1</v>
      </c>
    </row>
    <row r="68" spans="1:5" x14ac:dyDescent="0.2">
      <c r="A68" s="4">
        <v>86</v>
      </c>
      <c r="B68" s="7">
        <f t="shared" ref="B68:B109" si="1">A68+2</f>
        <v>88</v>
      </c>
      <c r="C68" s="4" t="s">
        <v>349</v>
      </c>
      <c r="D68" s="4">
        <v>1</v>
      </c>
      <c r="E68" s="4">
        <f>SUM(D68)</f>
        <v>1</v>
      </c>
    </row>
    <row r="69" spans="1:5" x14ac:dyDescent="0.2">
      <c r="A69" s="5">
        <v>87</v>
      </c>
      <c r="B69" s="5">
        <f t="shared" si="1"/>
        <v>89</v>
      </c>
      <c r="C69" s="5" t="s">
        <v>350</v>
      </c>
      <c r="D69" s="5">
        <v>1</v>
      </c>
      <c r="E69" s="5">
        <f>SUM(D69:D70)</f>
        <v>2</v>
      </c>
    </row>
    <row r="70" spans="1:5" x14ac:dyDescent="0.2">
      <c r="A70" s="5">
        <v>87</v>
      </c>
      <c r="B70" s="5">
        <f t="shared" si="1"/>
        <v>89</v>
      </c>
      <c r="C70" s="5" t="s">
        <v>351</v>
      </c>
      <c r="D70" s="5">
        <v>1</v>
      </c>
      <c r="E70" s="5"/>
    </row>
    <row r="71" spans="1:5" x14ac:dyDescent="0.2">
      <c r="A71" s="4">
        <v>102</v>
      </c>
      <c r="B71" s="7">
        <f t="shared" si="1"/>
        <v>104</v>
      </c>
      <c r="C71" s="4" t="s">
        <v>352</v>
      </c>
      <c r="D71" s="4">
        <v>1</v>
      </c>
      <c r="E71" s="4">
        <f>SUM(D71:D72)</f>
        <v>2</v>
      </c>
    </row>
    <row r="72" spans="1:5" x14ac:dyDescent="0.2">
      <c r="A72" s="4">
        <v>102</v>
      </c>
      <c r="B72" s="7">
        <f t="shared" si="1"/>
        <v>104</v>
      </c>
      <c r="C72" s="4" t="s">
        <v>353</v>
      </c>
      <c r="D72" s="4">
        <v>1</v>
      </c>
    </row>
    <row r="73" spans="1:5" x14ac:dyDescent="0.2">
      <c r="A73" s="5">
        <v>106</v>
      </c>
      <c r="B73" s="5">
        <f t="shared" si="1"/>
        <v>108</v>
      </c>
      <c r="C73" s="5" t="s">
        <v>354</v>
      </c>
      <c r="D73" s="5">
        <v>1</v>
      </c>
      <c r="E73" s="5">
        <f>SUM(D73)</f>
        <v>1</v>
      </c>
    </row>
    <row r="74" spans="1:5" x14ac:dyDescent="0.2">
      <c r="A74" s="4">
        <v>108</v>
      </c>
      <c r="B74" s="7">
        <f t="shared" si="1"/>
        <v>110</v>
      </c>
      <c r="C74" s="4" t="s">
        <v>355</v>
      </c>
      <c r="D74" s="4">
        <v>5</v>
      </c>
      <c r="E74" s="4">
        <f>SUM(D74)</f>
        <v>5</v>
      </c>
    </row>
    <row r="75" spans="1:5" x14ac:dyDescent="0.2">
      <c r="A75" s="5">
        <v>110</v>
      </c>
      <c r="B75" s="5">
        <f t="shared" si="1"/>
        <v>112</v>
      </c>
      <c r="C75" s="5" t="s">
        <v>356</v>
      </c>
      <c r="D75" s="5">
        <v>1</v>
      </c>
      <c r="E75" s="5">
        <f>SUM(D75)</f>
        <v>1</v>
      </c>
    </row>
    <row r="76" spans="1:5" x14ac:dyDescent="0.2">
      <c r="A76" s="4">
        <v>111</v>
      </c>
      <c r="B76" s="7">
        <f t="shared" si="1"/>
        <v>113</v>
      </c>
      <c r="C76" s="4" t="s">
        <v>357</v>
      </c>
      <c r="D76" s="4">
        <v>1</v>
      </c>
      <c r="E76" s="4">
        <f>SUM(D76:D81)</f>
        <v>14</v>
      </c>
    </row>
    <row r="77" spans="1:5" x14ac:dyDescent="0.2">
      <c r="A77" s="4">
        <v>111</v>
      </c>
      <c r="B77" s="7">
        <f t="shared" si="1"/>
        <v>113</v>
      </c>
      <c r="C77" s="4" t="s">
        <v>358</v>
      </c>
      <c r="D77" s="4">
        <v>1</v>
      </c>
    </row>
    <row r="78" spans="1:5" x14ac:dyDescent="0.2">
      <c r="A78" s="4">
        <v>111</v>
      </c>
      <c r="B78" s="7">
        <f t="shared" si="1"/>
        <v>113</v>
      </c>
      <c r="C78" s="4" t="s">
        <v>359</v>
      </c>
      <c r="D78" s="4">
        <v>2</v>
      </c>
    </row>
    <row r="79" spans="1:5" x14ac:dyDescent="0.2">
      <c r="A79" s="4">
        <v>111</v>
      </c>
      <c r="B79" s="7">
        <f t="shared" si="1"/>
        <v>113</v>
      </c>
      <c r="C79" s="4" t="s">
        <v>360</v>
      </c>
      <c r="D79" s="4">
        <v>6</v>
      </c>
    </row>
    <row r="80" spans="1:5" x14ac:dyDescent="0.2">
      <c r="A80" s="4">
        <v>111</v>
      </c>
      <c r="B80" s="7">
        <f t="shared" si="1"/>
        <v>113</v>
      </c>
      <c r="C80" s="4" t="s">
        <v>361</v>
      </c>
      <c r="D80" s="4">
        <v>2</v>
      </c>
    </row>
    <row r="81" spans="1:5" x14ac:dyDescent="0.2">
      <c r="A81" s="4">
        <v>111</v>
      </c>
      <c r="B81" s="7">
        <f t="shared" si="1"/>
        <v>113</v>
      </c>
      <c r="C81" s="4" t="s">
        <v>361</v>
      </c>
      <c r="D81" s="4">
        <v>2</v>
      </c>
    </row>
    <row r="82" spans="1:5" x14ac:dyDescent="0.2">
      <c r="A82" s="5">
        <v>120</v>
      </c>
      <c r="B82" s="5">
        <f t="shared" si="1"/>
        <v>122</v>
      </c>
      <c r="C82" s="5" t="s">
        <v>362</v>
      </c>
      <c r="D82" s="5">
        <v>1</v>
      </c>
      <c r="E82" s="5">
        <f>SUM(D82)</f>
        <v>1</v>
      </c>
    </row>
    <row r="83" spans="1:5" x14ac:dyDescent="0.2">
      <c r="A83" s="4">
        <v>121</v>
      </c>
      <c r="B83" s="7">
        <f t="shared" si="1"/>
        <v>123</v>
      </c>
      <c r="C83" s="4" t="s">
        <v>363</v>
      </c>
      <c r="D83" s="4">
        <v>1</v>
      </c>
      <c r="E83" s="4">
        <f>SUM(D83)</f>
        <v>1</v>
      </c>
    </row>
    <row r="84" spans="1:5" x14ac:dyDescent="0.2">
      <c r="A84" s="5">
        <v>132</v>
      </c>
      <c r="B84" s="5">
        <f t="shared" si="1"/>
        <v>134</v>
      </c>
      <c r="C84" s="5" t="s">
        <v>364</v>
      </c>
      <c r="D84" s="5">
        <v>1</v>
      </c>
      <c r="E84" s="5">
        <f>SUM(D84)</f>
        <v>1</v>
      </c>
    </row>
    <row r="85" spans="1:5" x14ac:dyDescent="0.2">
      <c r="A85" s="4">
        <v>134</v>
      </c>
      <c r="B85" s="7">
        <f t="shared" si="1"/>
        <v>136</v>
      </c>
      <c r="C85" s="4" t="s">
        <v>365</v>
      </c>
      <c r="D85" s="4">
        <v>1</v>
      </c>
      <c r="E85" s="4">
        <f>SUM(D85)</f>
        <v>1</v>
      </c>
    </row>
    <row r="86" spans="1:5" x14ac:dyDescent="0.2">
      <c r="A86" s="5">
        <v>135</v>
      </c>
      <c r="B86" s="5">
        <f t="shared" si="1"/>
        <v>137</v>
      </c>
      <c r="C86" s="5" t="s">
        <v>366</v>
      </c>
      <c r="D86" s="5">
        <v>1</v>
      </c>
      <c r="E86" s="5">
        <f>SUM(D86)</f>
        <v>1</v>
      </c>
    </row>
    <row r="87" spans="1:5" x14ac:dyDescent="0.2">
      <c r="A87" s="4">
        <v>138</v>
      </c>
      <c r="B87" s="7">
        <f t="shared" si="1"/>
        <v>140</v>
      </c>
      <c r="C87" s="4" t="s">
        <v>367</v>
      </c>
      <c r="D87" s="4">
        <v>1</v>
      </c>
      <c r="E87" s="4">
        <f>SUM(D87)</f>
        <v>1</v>
      </c>
    </row>
    <row r="88" spans="1:5" x14ac:dyDescent="0.2">
      <c r="A88" s="5">
        <v>140</v>
      </c>
      <c r="B88" s="5">
        <f t="shared" si="1"/>
        <v>142</v>
      </c>
      <c r="C88" s="5" t="s">
        <v>368</v>
      </c>
      <c r="D88" s="5">
        <v>1</v>
      </c>
      <c r="E88" s="5">
        <f>SUM(D88)</f>
        <v>1</v>
      </c>
    </row>
    <row r="89" spans="1:5" x14ac:dyDescent="0.2">
      <c r="A89" s="4">
        <v>145</v>
      </c>
      <c r="B89" s="7">
        <f t="shared" si="1"/>
        <v>147</v>
      </c>
      <c r="C89" s="4" t="s">
        <v>369</v>
      </c>
      <c r="D89" s="4">
        <v>2</v>
      </c>
      <c r="E89" s="4">
        <f>SUM(D89)</f>
        <v>2</v>
      </c>
    </row>
    <row r="90" spans="1:5" x14ac:dyDescent="0.2">
      <c r="A90" s="5">
        <v>146</v>
      </c>
      <c r="B90" s="5">
        <f t="shared" si="1"/>
        <v>148</v>
      </c>
      <c r="C90" s="5" t="s">
        <v>370</v>
      </c>
      <c r="D90" s="5">
        <v>1</v>
      </c>
      <c r="E90" s="5">
        <f>SUM(D90:D92)</f>
        <v>3</v>
      </c>
    </row>
    <row r="91" spans="1:5" x14ac:dyDescent="0.2">
      <c r="A91" s="5">
        <v>146</v>
      </c>
      <c r="B91" s="5">
        <f t="shared" si="1"/>
        <v>148</v>
      </c>
      <c r="C91" s="5" t="s">
        <v>371</v>
      </c>
      <c r="D91" s="5">
        <v>1</v>
      </c>
      <c r="E91" s="5"/>
    </row>
    <row r="92" spans="1:5" x14ac:dyDescent="0.2">
      <c r="A92" s="5">
        <v>146</v>
      </c>
      <c r="B92" s="5">
        <f t="shared" si="1"/>
        <v>148</v>
      </c>
      <c r="C92" s="5" t="s">
        <v>372</v>
      </c>
      <c r="D92" s="5">
        <v>1</v>
      </c>
      <c r="E92" s="5"/>
    </row>
    <row r="93" spans="1:5" x14ac:dyDescent="0.2">
      <c r="A93" s="4">
        <v>153</v>
      </c>
      <c r="B93" s="7">
        <f t="shared" si="1"/>
        <v>155</v>
      </c>
      <c r="C93" s="4" t="s">
        <v>373</v>
      </c>
      <c r="D93" s="4">
        <v>1</v>
      </c>
      <c r="E93" s="4">
        <f>SUM(D93)</f>
        <v>1</v>
      </c>
    </row>
    <row r="94" spans="1:5" x14ac:dyDescent="0.2">
      <c r="A94" s="5">
        <v>159</v>
      </c>
      <c r="B94" s="5">
        <f t="shared" si="1"/>
        <v>161</v>
      </c>
      <c r="C94" s="5" t="s">
        <v>374</v>
      </c>
      <c r="D94" s="5">
        <v>1</v>
      </c>
      <c r="E94" s="5">
        <f>SUM(D94)</f>
        <v>1</v>
      </c>
    </row>
    <row r="95" spans="1:5" x14ac:dyDescent="0.2">
      <c r="A95" s="4">
        <v>159</v>
      </c>
      <c r="B95" s="7">
        <f t="shared" si="1"/>
        <v>161</v>
      </c>
      <c r="C95" s="4" t="s">
        <v>375</v>
      </c>
      <c r="D95" s="4">
        <v>2</v>
      </c>
      <c r="E95" s="4">
        <f>SUM(D95)</f>
        <v>2</v>
      </c>
    </row>
    <row r="96" spans="1:5" x14ac:dyDescent="0.2">
      <c r="A96" s="5">
        <v>162</v>
      </c>
      <c r="B96" s="5">
        <f t="shared" si="1"/>
        <v>164</v>
      </c>
      <c r="C96" s="5" t="s">
        <v>376</v>
      </c>
      <c r="D96" s="5">
        <v>1</v>
      </c>
      <c r="E96" s="5">
        <f>SUM(D96)</f>
        <v>1</v>
      </c>
    </row>
    <row r="97" spans="1:5" x14ac:dyDescent="0.2">
      <c r="A97" s="4">
        <v>167</v>
      </c>
      <c r="B97" s="7">
        <f t="shared" si="1"/>
        <v>169</v>
      </c>
      <c r="C97" s="4" t="s">
        <v>377</v>
      </c>
      <c r="D97" s="4">
        <v>1</v>
      </c>
      <c r="E97" s="4">
        <f>SUM(D97)</f>
        <v>1</v>
      </c>
    </row>
    <row r="98" spans="1:5" x14ac:dyDescent="0.2">
      <c r="A98" s="5">
        <v>174</v>
      </c>
      <c r="B98" s="5">
        <f t="shared" si="1"/>
        <v>176</v>
      </c>
      <c r="C98" s="5" t="s">
        <v>378</v>
      </c>
      <c r="D98" s="5">
        <v>1</v>
      </c>
      <c r="E98" s="5">
        <f>SUM(D98)</f>
        <v>1</v>
      </c>
    </row>
    <row r="99" spans="1:5" x14ac:dyDescent="0.2">
      <c r="A99" s="4">
        <v>176</v>
      </c>
      <c r="B99" s="7">
        <f t="shared" si="1"/>
        <v>178</v>
      </c>
      <c r="C99" s="4" t="s">
        <v>379</v>
      </c>
      <c r="D99" s="4">
        <v>1</v>
      </c>
      <c r="E99" s="4">
        <f>SUM(D99)</f>
        <v>1</v>
      </c>
    </row>
    <row r="100" spans="1:5" x14ac:dyDescent="0.2">
      <c r="A100" s="5">
        <v>178</v>
      </c>
      <c r="B100" s="5">
        <f t="shared" si="1"/>
        <v>180</v>
      </c>
      <c r="C100" s="5" t="s">
        <v>380</v>
      </c>
      <c r="D100" s="5">
        <v>22</v>
      </c>
      <c r="E100" s="5">
        <f>SUM(D100)</f>
        <v>22</v>
      </c>
    </row>
    <row r="101" spans="1:5" x14ac:dyDescent="0.2">
      <c r="A101" s="4">
        <v>182</v>
      </c>
      <c r="B101" s="7">
        <f t="shared" si="1"/>
        <v>184</v>
      </c>
      <c r="C101" s="4" t="s">
        <v>381</v>
      </c>
      <c r="D101" s="4">
        <v>2</v>
      </c>
      <c r="E101" s="4">
        <f>SUM(D101)</f>
        <v>2</v>
      </c>
    </row>
    <row r="102" spans="1:5" x14ac:dyDescent="0.2">
      <c r="A102" s="5">
        <v>186</v>
      </c>
      <c r="B102" s="5">
        <f t="shared" si="1"/>
        <v>188</v>
      </c>
      <c r="C102" s="5" t="s">
        <v>382</v>
      </c>
      <c r="D102" s="5">
        <v>1</v>
      </c>
      <c r="E102" s="5">
        <f>SUM(D102)</f>
        <v>1</v>
      </c>
    </row>
    <row r="103" spans="1:5" x14ac:dyDescent="0.2">
      <c r="A103" s="4">
        <v>190</v>
      </c>
      <c r="B103" s="7">
        <f t="shared" si="1"/>
        <v>192</v>
      </c>
      <c r="C103" s="4" t="s">
        <v>383</v>
      </c>
      <c r="D103" s="4">
        <v>1</v>
      </c>
      <c r="E103" s="4">
        <f>SUM(D103)</f>
        <v>1</v>
      </c>
    </row>
    <row r="104" spans="1:5" x14ac:dyDescent="0.2">
      <c r="A104" s="5">
        <v>191</v>
      </c>
      <c r="B104" s="5">
        <f t="shared" si="1"/>
        <v>193</v>
      </c>
      <c r="C104" s="5" t="s">
        <v>384</v>
      </c>
      <c r="D104" s="5">
        <v>2</v>
      </c>
      <c r="E104" s="5">
        <f>SUM(D104)</f>
        <v>2</v>
      </c>
    </row>
    <row r="105" spans="1:5" x14ac:dyDescent="0.2">
      <c r="A105" s="4">
        <v>193</v>
      </c>
      <c r="B105" s="7">
        <f t="shared" si="1"/>
        <v>195</v>
      </c>
      <c r="C105" s="4" t="s">
        <v>385</v>
      </c>
      <c r="D105" s="4">
        <v>1</v>
      </c>
      <c r="E105" s="4">
        <f>SUM(D105)</f>
        <v>1</v>
      </c>
    </row>
    <row r="106" spans="1:5" x14ac:dyDescent="0.2">
      <c r="A106" s="5">
        <v>196</v>
      </c>
      <c r="B106" s="5">
        <f t="shared" si="1"/>
        <v>198</v>
      </c>
      <c r="C106" s="5" t="s">
        <v>386</v>
      </c>
      <c r="D106" s="5">
        <v>1</v>
      </c>
      <c r="E106" s="5">
        <f>SUM(D106)</f>
        <v>1</v>
      </c>
    </row>
    <row r="107" spans="1:5" x14ac:dyDescent="0.2">
      <c r="A107" s="4">
        <v>198</v>
      </c>
      <c r="B107" s="7">
        <f t="shared" si="1"/>
        <v>200</v>
      </c>
      <c r="C107" s="4" t="s">
        <v>387</v>
      </c>
      <c r="D107" s="4">
        <v>1</v>
      </c>
      <c r="E107" s="4">
        <f>SUM(D107)</f>
        <v>1</v>
      </c>
    </row>
    <row r="108" spans="1:5" x14ac:dyDescent="0.2">
      <c r="A108" s="5">
        <v>201</v>
      </c>
      <c r="B108" s="5">
        <f t="shared" si="1"/>
        <v>203</v>
      </c>
      <c r="C108" s="5" t="s">
        <v>388</v>
      </c>
      <c r="D108" s="5">
        <v>1</v>
      </c>
      <c r="E108" s="5">
        <f>SUM(D108:D109)</f>
        <v>2</v>
      </c>
    </row>
    <row r="109" spans="1:5" x14ac:dyDescent="0.2">
      <c r="A109" s="5">
        <v>201</v>
      </c>
      <c r="B109" s="5">
        <f t="shared" si="1"/>
        <v>203</v>
      </c>
      <c r="C109" s="5" t="s">
        <v>389</v>
      </c>
      <c r="D109" s="5">
        <v>1</v>
      </c>
      <c r="E109" s="5"/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9" workbookViewId="0">
      <selection activeCell="K22" sqref="K22"/>
    </sheetView>
  </sheetViews>
  <sheetFormatPr baseColWidth="10" defaultRowHeight="16" x14ac:dyDescent="0.2"/>
  <cols>
    <col min="1" max="2" width="10.83203125" style="4"/>
    <col min="3" max="3" width="12.1640625" style="4" bestFit="1" customWidth="1"/>
    <col min="4" max="16384" width="10.83203125" style="4"/>
  </cols>
  <sheetData>
    <row r="1" spans="1:5" x14ac:dyDescent="0.2">
      <c r="A1" s="11" t="s">
        <v>391</v>
      </c>
      <c r="B1" s="11"/>
      <c r="C1" s="11"/>
      <c r="D1" s="11"/>
      <c r="E1" s="7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5">
        <v>3</v>
      </c>
      <c r="B3" s="5">
        <f>A3+2</f>
        <v>5</v>
      </c>
      <c r="C3" s="5" t="s">
        <v>392</v>
      </c>
      <c r="D3" s="5">
        <v>1</v>
      </c>
      <c r="E3" s="5">
        <f>SUM(D3)</f>
        <v>1</v>
      </c>
    </row>
    <row r="4" spans="1:5" x14ac:dyDescent="0.2">
      <c r="A4" s="4">
        <v>8</v>
      </c>
      <c r="B4" s="4">
        <f t="shared" ref="B4:B48" si="0">A4+2</f>
        <v>10</v>
      </c>
      <c r="C4" s="4" t="s">
        <v>393</v>
      </c>
      <c r="D4" s="4">
        <v>1</v>
      </c>
      <c r="E4" s="4">
        <f>SUM(D4)</f>
        <v>1</v>
      </c>
    </row>
    <row r="5" spans="1:5" x14ac:dyDescent="0.2">
      <c r="A5" s="5">
        <v>11</v>
      </c>
      <c r="B5" s="5">
        <f t="shared" si="0"/>
        <v>13</v>
      </c>
      <c r="C5" s="5" t="s">
        <v>289</v>
      </c>
      <c r="D5" s="5">
        <v>1</v>
      </c>
      <c r="E5" s="5">
        <f>SUM(D5)</f>
        <v>1</v>
      </c>
    </row>
    <row r="6" spans="1:5" x14ac:dyDescent="0.2">
      <c r="A6" s="4">
        <v>12</v>
      </c>
      <c r="B6" s="4">
        <f t="shared" si="0"/>
        <v>14</v>
      </c>
      <c r="C6" s="4" t="s">
        <v>291</v>
      </c>
      <c r="D6" s="4">
        <v>2</v>
      </c>
      <c r="E6" s="4">
        <f>SUM(D6:D7)</f>
        <v>3</v>
      </c>
    </row>
    <row r="7" spans="1:5" x14ac:dyDescent="0.2">
      <c r="A7" s="4">
        <v>12</v>
      </c>
      <c r="B7" s="4">
        <f t="shared" si="0"/>
        <v>14</v>
      </c>
      <c r="C7" s="4" t="s">
        <v>394</v>
      </c>
      <c r="D7" s="4">
        <v>1</v>
      </c>
    </row>
    <row r="8" spans="1:5" x14ac:dyDescent="0.2">
      <c r="A8" s="5">
        <v>14</v>
      </c>
      <c r="B8" s="5">
        <f t="shared" si="0"/>
        <v>16</v>
      </c>
      <c r="C8" s="5" t="s">
        <v>395</v>
      </c>
      <c r="D8" s="5">
        <v>1</v>
      </c>
      <c r="E8" s="5">
        <f>SUM(D8)</f>
        <v>1</v>
      </c>
    </row>
    <row r="9" spans="1:5" x14ac:dyDescent="0.2">
      <c r="A9" s="4">
        <v>15</v>
      </c>
      <c r="B9" s="4">
        <f t="shared" si="0"/>
        <v>17</v>
      </c>
      <c r="C9" s="4" t="s">
        <v>396</v>
      </c>
      <c r="D9" s="4">
        <v>1</v>
      </c>
      <c r="E9" s="4">
        <f>SUM(D9)</f>
        <v>1</v>
      </c>
    </row>
    <row r="10" spans="1:5" x14ac:dyDescent="0.2">
      <c r="A10" s="5">
        <v>18</v>
      </c>
      <c r="B10" s="5">
        <f t="shared" si="0"/>
        <v>20</v>
      </c>
      <c r="C10" s="5" t="s">
        <v>397</v>
      </c>
      <c r="D10" s="5">
        <v>1</v>
      </c>
      <c r="E10" s="5">
        <f>SUM(D10)</f>
        <v>1</v>
      </c>
    </row>
    <row r="11" spans="1:5" x14ac:dyDescent="0.2">
      <c r="A11" s="4">
        <v>21</v>
      </c>
      <c r="B11" s="4">
        <f t="shared" si="0"/>
        <v>23</v>
      </c>
      <c r="C11" s="4" t="s">
        <v>398</v>
      </c>
      <c r="D11" s="4">
        <v>1</v>
      </c>
      <c r="E11" s="4">
        <f>SUM(D11:D12)</f>
        <v>3</v>
      </c>
    </row>
    <row r="12" spans="1:5" x14ac:dyDescent="0.2">
      <c r="A12" s="4">
        <v>21</v>
      </c>
      <c r="B12" s="4">
        <f t="shared" si="0"/>
        <v>23</v>
      </c>
      <c r="C12" s="4" t="s">
        <v>399</v>
      </c>
      <c r="D12" s="4">
        <v>2</v>
      </c>
    </row>
    <row r="13" spans="1:5" x14ac:dyDescent="0.2">
      <c r="A13" s="5">
        <v>23</v>
      </c>
      <c r="B13" s="5">
        <f t="shared" si="0"/>
        <v>25</v>
      </c>
      <c r="C13" s="5" t="s">
        <v>400</v>
      </c>
      <c r="D13" s="5">
        <v>1</v>
      </c>
      <c r="E13" s="5">
        <f>SUM(D13)</f>
        <v>1</v>
      </c>
    </row>
    <row r="14" spans="1:5" x14ac:dyDescent="0.2">
      <c r="A14" s="4">
        <v>27</v>
      </c>
      <c r="B14" s="4">
        <f t="shared" si="0"/>
        <v>29</v>
      </c>
      <c r="C14" s="4" t="s">
        <v>401</v>
      </c>
      <c r="D14" s="4">
        <v>2</v>
      </c>
      <c r="E14" s="4">
        <f>SUM(D14)</f>
        <v>2</v>
      </c>
    </row>
    <row r="15" spans="1:5" x14ac:dyDescent="0.2">
      <c r="A15" s="5">
        <v>29</v>
      </c>
      <c r="B15" s="5">
        <f t="shared" si="0"/>
        <v>31</v>
      </c>
      <c r="C15" s="5" t="s">
        <v>307</v>
      </c>
      <c r="D15" s="5">
        <v>1</v>
      </c>
      <c r="E15" s="5">
        <f>SUM(D15:D17)</f>
        <v>4</v>
      </c>
    </row>
    <row r="16" spans="1:5" x14ac:dyDescent="0.2">
      <c r="A16" s="5">
        <v>29</v>
      </c>
      <c r="B16" s="5">
        <f t="shared" si="0"/>
        <v>31</v>
      </c>
      <c r="C16" s="5" t="s">
        <v>311</v>
      </c>
      <c r="D16" s="5">
        <v>2</v>
      </c>
      <c r="E16" s="5"/>
    </row>
    <row r="17" spans="1:5" x14ac:dyDescent="0.2">
      <c r="A17" s="5">
        <v>29</v>
      </c>
      <c r="B17" s="5">
        <f t="shared" si="0"/>
        <v>31</v>
      </c>
      <c r="C17" s="5" t="s">
        <v>311</v>
      </c>
      <c r="D17" s="5">
        <v>1</v>
      </c>
      <c r="E17" s="5"/>
    </row>
    <row r="18" spans="1:5" x14ac:dyDescent="0.2">
      <c r="A18" s="4">
        <v>30</v>
      </c>
      <c r="B18" s="4">
        <f t="shared" si="0"/>
        <v>32</v>
      </c>
      <c r="C18" s="4" t="s">
        <v>312</v>
      </c>
      <c r="D18" s="4">
        <v>1</v>
      </c>
      <c r="E18" s="4">
        <f>SUM(D18)</f>
        <v>1</v>
      </c>
    </row>
    <row r="19" spans="1:5" x14ac:dyDescent="0.2">
      <c r="A19" s="5">
        <v>34</v>
      </c>
      <c r="B19" s="5">
        <f t="shared" si="0"/>
        <v>36</v>
      </c>
      <c r="C19" s="5" t="s">
        <v>402</v>
      </c>
      <c r="D19" s="5">
        <v>1</v>
      </c>
      <c r="E19" s="5">
        <f>SUM(D19)</f>
        <v>1</v>
      </c>
    </row>
    <row r="20" spans="1:5" x14ac:dyDescent="0.2">
      <c r="A20" s="4">
        <v>35</v>
      </c>
      <c r="B20" s="4">
        <f t="shared" si="0"/>
        <v>37</v>
      </c>
      <c r="C20" s="4" t="s">
        <v>403</v>
      </c>
      <c r="D20" s="4">
        <v>1</v>
      </c>
      <c r="E20" s="4">
        <f>SUM(D20:D21)</f>
        <v>2</v>
      </c>
    </row>
    <row r="21" spans="1:5" x14ac:dyDescent="0.2">
      <c r="A21" s="4">
        <v>35</v>
      </c>
      <c r="B21" s="4">
        <f t="shared" si="0"/>
        <v>37</v>
      </c>
      <c r="C21" s="4" t="s">
        <v>404</v>
      </c>
      <c r="D21" s="4">
        <v>1</v>
      </c>
    </row>
    <row r="22" spans="1:5" x14ac:dyDescent="0.2">
      <c r="A22" s="5">
        <v>36</v>
      </c>
      <c r="B22" s="5">
        <f t="shared" si="0"/>
        <v>38</v>
      </c>
      <c r="C22" s="5" t="s">
        <v>405</v>
      </c>
      <c r="D22" s="5">
        <v>1</v>
      </c>
      <c r="E22" s="5">
        <f>SUM(D22)</f>
        <v>1</v>
      </c>
    </row>
    <row r="23" spans="1:5" x14ac:dyDescent="0.2">
      <c r="A23" s="4">
        <v>45</v>
      </c>
      <c r="B23" s="4">
        <f t="shared" si="0"/>
        <v>47</v>
      </c>
      <c r="C23" s="4" t="s">
        <v>406</v>
      </c>
      <c r="D23" s="4">
        <v>1</v>
      </c>
      <c r="E23" s="4">
        <f>SUM(D23)</f>
        <v>1</v>
      </c>
    </row>
    <row r="24" spans="1:5" x14ac:dyDescent="0.2">
      <c r="A24" s="5">
        <v>47</v>
      </c>
      <c r="B24" s="5">
        <f t="shared" si="0"/>
        <v>49</v>
      </c>
      <c r="C24" s="5" t="s">
        <v>407</v>
      </c>
      <c r="D24" s="5">
        <v>1</v>
      </c>
      <c r="E24" s="5">
        <f>SUM(D24)</f>
        <v>1</v>
      </c>
    </row>
    <row r="25" spans="1:5" x14ac:dyDescent="0.2">
      <c r="A25" s="4">
        <v>50</v>
      </c>
      <c r="B25" s="4">
        <f t="shared" si="0"/>
        <v>52</v>
      </c>
      <c r="C25" s="4" t="s">
        <v>408</v>
      </c>
      <c r="D25" s="4">
        <v>2</v>
      </c>
      <c r="E25" s="4">
        <f>SUM(D25)</f>
        <v>2</v>
      </c>
    </row>
    <row r="26" spans="1:5" x14ac:dyDescent="0.2">
      <c r="A26" s="5">
        <v>56</v>
      </c>
      <c r="B26" s="5">
        <f t="shared" si="0"/>
        <v>58</v>
      </c>
      <c r="C26" s="5" t="s">
        <v>409</v>
      </c>
      <c r="D26" s="5">
        <v>1</v>
      </c>
      <c r="E26" s="5">
        <f>SUM(D26)</f>
        <v>1</v>
      </c>
    </row>
    <row r="27" spans="1:5" x14ac:dyDescent="0.2">
      <c r="A27" s="4">
        <v>57</v>
      </c>
      <c r="B27" s="4">
        <f t="shared" si="0"/>
        <v>59</v>
      </c>
      <c r="C27" s="4" t="s">
        <v>410</v>
      </c>
      <c r="D27" s="4">
        <v>1</v>
      </c>
      <c r="E27" s="4">
        <f>SUM(D27)</f>
        <v>1</v>
      </c>
    </row>
    <row r="28" spans="1:5" x14ac:dyDescent="0.2">
      <c r="A28" s="5">
        <v>59</v>
      </c>
      <c r="B28" s="5">
        <f t="shared" si="0"/>
        <v>61</v>
      </c>
      <c r="C28" s="5" t="s">
        <v>327</v>
      </c>
      <c r="D28" s="5">
        <v>1</v>
      </c>
      <c r="E28" s="5">
        <f>SUM(D28)</f>
        <v>1</v>
      </c>
    </row>
    <row r="29" spans="1:5" x14ac:dyDescent="0.2">
      <c r="A29" s="4">
        <v>59</v>
      </c>
      <c r="B29" s="4">
        <f t="shared" si="0"/>
        <v>61</v>
      </c>
      <c r="C29" s="4" t="s">
        <v>411</v>
      </c>
      <c r="D29" s="4">
        <v>2</v>
      </c>
      <c r="E29" s="4">
        <f>SUM(D29)</f>
        <v>2</v>
      </c>
    </row>
    <row r="30" spans="1:5" x14ac:dyDescent="0.2">
      <c r="A30" s="5">
        <v>60</v>
      </c>
      <c r="B30" s="5">
        <f t="shared" si="0"/>
        <v>62</v>
      </c>
      <c r="C30" s="5" t="s">
        <v>412</v>
      </c>
      <c r="D30" s="5">
        <v>1</v>
      </c>
      <c r="E30" s="5">
        <f>SUM(D30)</f>
        <v>1</v>
      </c>
    </row>
    <row r="31" spans="1:5" x14ac:dyDescent="0.2">
      <c r="A31" s="4">
        <v>62</v>
      </c>
      <c r="B31" s="4">
        <f t="shared" si="0"/>
        <v>64</v>
      </c>
      <c r="C31" s="4" t="s">
        <v>413</v>
      </c>
      <c r="D31" s="4">
        <v>1</v>
      </c>
      <c r="E31" s="4">
        <f>SUM(D31)</f>
        <v>1</v>
      </c>
    </row>
    <row r="32" spans="1:5" x14ac:dyDescent="0.2">
      <c r="A32" s="5">
        <v>63</v>
      </c>
      <c r="B32" s="5">
        <f t="shared" si="0"/>
        <v>65</v>
      </c>
      <c r="C32" s="5" t="s">
        <v>336</v>
      </c>
      <c r="D32" s="5">
        <v>1</v>
      </c>
      <c r="E32" s="5">
        <f>SUM(D32)</f>
        <v>1</v>
      </c>
    </row>
    <row r="33" spans="1:5" x14ac:dyDescent="0.2">
      <c r="A33" s="4">
        <v>64</v>
      </c>
      <c r="B33" s="4">
        <f t="shared" si="0"/>
        <v>66</v>
      </c>
      <c r="C33" s="4" t="s">
        <v>414</v>
      </c>
      <c r="D33" s="4">
        <v>1</v>
      </c>
      <c r="E33" s="4">
        <f>SUM(D33)</f>
        <v>1</v>
      </c>
    </row>
    <row r="34" spans="1:5" x14ac:dyDescent="0.2">
      <c r="A34" s="5">
        <v>66</v>
      </c>
      <c r="B34" s="5">
        <f t="shared" si="0"/>
        <v>68</v>
      </c>
      <c r="C34" s="5" t="s">
        <v>415</v>
      </c>
      <c r="D34" s="5">
        <v>1</v>
      </c>
      <c r="E34" s="5">
        <f>SUM(D34:D35)</f>
        <v>3</v>
      </c>
    </row>
    <row r="35" spans="1:5" x14ac:dyDescent="0.2">
      <c r="A35" s="5">
        <v>66</v>
      </c>
      <c r="B35" s="5">
        <f t="shared" si="0"/>
        <v>68</v>
      </c>
      <c r="C35" s="5" t="s">
        <v>416</v>
      </c>
      <c r="D35" s="5">
        <v>2</v>
      </c>
      <c r="E35" s="5"/>
    </row>
    <row r="36" spans="1:5" x14ac:dyDescent="0.2">
      <c r="A36" s="4">
        <v>68</v>
      </c>
      <c r="B36" s="4">
        <f t="shared" si="0"/>
        <v>70</v>
      </c>
      <c r="C36" s="4" t="s">
        <v>417</v>
      </c>
      <c r="D36" s="4">
        <v>2</v>
      </c>
      <c r="E36" s="4">
        <f>SUM(D36:D37)</f>
        <v>3</v>
      </c>
    </row>
    <row r="37" spans="1:5" x14ac:dyDescent="0.2">
      <c r="A37" s="4">
        <v>68</v>
      </c>
      <c r="B37" s="4">
        <f t="shared" si="0"/>
        <v>70</v>
      </c>
      <c r="C37" s="4" t="s">
        <v>258</v>
      </c>
      <c r="D37" s="4">
        <v>1</v>
      </c>
    </row>
    <row r="38" spans="1:5" x14ac:dyDescent="0.2">
      <c r="A38" s="5">
        <v>71</v>
      </c>
      <c r="B38" s="5">
        <f t="shared" si="0"/>
        <v>73</v>
      </c>
      <c r="C38" s="5" t="s">
        <v>418</v>
      </c>
      <c r="D38" s="5">
        <v>1</v>
      </c>
      <c r="E38" s="5">
        <f>SUM(D38:D39)</f>
        <v>2</v>
      </c>
    </row>
    <row r="39" spans="1:5" x14ac:dyDescent="0.2">
      <c r="A39" s="5">
        <v>71</v>
      </c>
      <c r="B39" s="5">
        <f t="shared" si="0"/>
        <v>73</v>
      </c>
      <c r="C39" s="5" t="s">
        <v>419</v>
      </c>
      <c r="D39" s="5">
        <v>1</v>
      </c>
      <c r="E39" s="5"/>
    </row>
    <row r="40" spans="1:5" x14ac:dyDescent="0.2">
      <c r="A40" s="4">
        <v>82</v>
      </c>
      <c r="B40" s="4">
        <f t="shared" si="0"/>
        <v>84</v>
      </c>
      <c r="C40" s="4" t="s">
        <v>420</v>
      </c>
      <c r="D40" s="4">
        <v>1</v>
      </c>
      <c r="E40" s="4">
        <f>SUM(D40)</f>
        <v>1</v>
      </c>
    </row>
    <row r="41" spans="1:5" x14ac:dyDescent="0.2">
      <c r="A41" s="5">
        <v>92</v>
      </c>
      <c r="B41" s="5">
        <f t="shared" si="0"/>
        <v>94</v>
      </c>
      <c r="C41" s="5" t="s">
        <v>421</v>
      </c>
      <c r="D41" s="5">
        <v>1</v>
      </c>
      <c r="E41" s="5">
        <f>SUM(D41:D42)</f>
        <v>2</v>
      </c>
    </row>
    <row r="42" spans="1:5" x14ac:dyDescent="0.2">
      <c r="A42" s="5">
        <v>92</v>
      </c>
      <c r="B42" s="5">
        <f t="shared" si="0"/>
        <v>94</v>
      </c>
      <c r="C42" s="5" t="s">
        <v>422</v>
      </c>
      <c r="D42" s="5">
        <v>1</v>
      </c>
      <c r="E42" s="5"/>
    </row>
    <row r="43" spans="1:5" x14ac:dyDescent="0.2">
      <c r="A43" s="4">
        <v>93</v>
      </c>
      <c r="B43" s="4">
        <f t="shared" si="0"/>
        <v>95</v>
      </c>
      <c r="C43" s="4" t="s">
        <v>423</v>
      </c>
      <c r="D43" s="4">
        <v>1</v>
      </c>
      <c r="E43" s="4">
        <f>SUM(D43)</f>
        <v>1</v>
      </c>
    </row>
    <row r="44" spans="1:5" x14ac:dyDescent="0.2">
      <c r="A44" s="5">
        <v>94</v>
      </c>
      <c r="B44" s="5">
        <f t="shared" si="0"/>
        <v>96</v>
      </c>
      <c r="C44" s="5" t="s">
        <v>424</v>
      </c>
      <c r="D44" s="5">
        <v>2</v>
      </c>
      <c r="E44" s="5">
        <f>SUM(D44)</f>
        <v>2</v>
      </c>
    </row>
    <row r="45" spans="1:5" x14ac:dyDescent="0.2">
      <c r="A45" s="4">
        <v>98</v>
      </c>
      <c r="B45" s="4">
        <f t="shared" si="0"/>
        <v>100</v>
      </c>
      <c r="C45" s="4" t="s">
        <v>425</v>
      </c>
      <c r="D45" s="4">
        <v>1</v>
      </c>
      <c r="E45" s="4">
        <f>SUM(D45:D46)</f>
        <v>2</v>
      </c>
    </row>
    <row r="46" spans="1:5" x14ac:dyDescent="0.2">
      <c r="A46" s="4">
        <v>98</v>
      </c>
      <c r="B46" s="4">
        <f t="shared" si="0"/>
        <v>100</v>
      </c>
      <c r="C46" s="4" t="s">
        <v>425</v>
      </c>
      <c r="D46" s="4">
        <v>1</v>
      </c>
    </row>
    <row r="47" spans="1:5" x14ac:dyDescent="0.2">
      <c r="A47" s="5">
        <v>100</v>
      </c>
      <c r="B47" s="5">
        <f t="shared" si="0"/>
        <v>102</v>
      </c>
      <c r="C47" s="5" t="s">
        <v>426</v>
      </c>
      <c r="D47" s="5">
        <v>1</v>
      </c>
      <c r="E47" s="5">
        <f>SUM(D47)</f>
        <v>1</v>
      </c>
    </row>
    <row r="48" spans="1:5" x14ac:dyDescent="0.2">
      <c r="A48" s="4">
        <v>102</v>
      </c>
      <c r="B48" s="4">
        <f t="shared" si="0"/>
        <v>104</v>
      </c>
      <c r="C48" s="4" t="s">
        <v>427</v>
      </c>
      <c r="D48" s="4">
        <v>5</v>
      </c>
      <c r="E48" s="4">
        <f>SUM(D48)</f>
        <v>5</v>
      </c>
    </row>
    <row r="49" spans="1:5" x14ac:dyDescent="0.2">
      <c r="A49" s="5">
        <v>105</v>
      </c>
      <c r="B49" s="5">
        <f t="shared" ref="B49:B84" si="1">A49+2</f>
        <v>107</v>
      </c>
      <c r="C49" s="5" t="s">
        <v>428</v>
      </c>
      <c r="D49" s="5">
        <v>2</v>
      </c>
      <c r="E49" s="5">
        <f>SUM(D49)</f>
        <v>2</v>
      </c>
    </row>
    <row r="50" spans="1:5" x14ac:dyDescent="0.2">
      <c r="A50" s="4">
        <v>106</v>
      </c>
      <c r="B50" s="4">
        <f t="shared" si="1"/>
        <v>108</v>
      </c>
      <c r="C50" s="4" t="s">
        <v>429</v>
      </c>
      <c r="D50" s="4">
        <v>1</v>
      </c>
      <c r="E50" s="4">
        <f>SUM(D50)</f>
        <v>1</v>
      </c>
    </row>
    <row r="51" spans="1:5" x14ac:dyDescent="0.2">
      <c r="A51" s="5">
        <v>109</v>
      </c>
      <c r="B51" s="5">
        <f t="shared" si="1"/>
        <v>111</v>
      </c>
      <c r="C51" s="5" t="s">
        <v>430</v>
      </c>
      <c r="D51" s="5">
        <v>1</v>
      </c>
      <c r="E51" s="5">
        <f>SUM(D51)</f>
        <v>1</v>
      </c>
    </row>
    <row r="52" spans="1:5" x14ac:dyDescent="0.2">
      <c r="A52" s="4">
        <v>110</v>
      </c>
      <c r="B52" s="4">
        <f t="shared" si="1"/>
        <v>112</v>
      </c>
      <c r="C52" s="4" t="s">
        <v>431</v>
      </c>
      <c r="D52" s="4">
        <v>1</v>
      </c>
      <c r="E52" s="4">
        <f>SUM(D52)</f>
        <v>1</v>
      </c>
    </row>
    <row r="53" spans="1:5" x14ac:dyDescent="0.2">
      <c r="A53" s="5">
        <v>116</v>
      </c>
      <c r="B53" s="5">
        <f t="shared" si="1"/>
        <v>118</v>
      </c>
      <c r="C53" s="5" t="s">
        <v>432</v>
      </c>
      <c r="D53" s="5">
        <v>1</v>
      </c>
      <c r="E53" s="5">
        <f>SUM(D53:D54)</f>
        <v>2</v>
      </c>
    </row>
    <row r="54" spans="1:5" x14ac:dyDescent="0.2">
      <c r="A54" s="5">
        <v>116</v>
      </c>
      <c r="B54" s="5">
        <f t="shared" si="1"/>
        <v>118</v>
      </c>
      <c r="C54" s="5" t="s">
        <v>433</v>
      </c>
      <c r="D54" s="5">
        <v>1</v>
      </c>
      <c r="E54" s="5"/>
    </row>
    <row r="55" spans="1:5" x14ac:dyDescent="0.2">
      <c r="A55" s="4">
        <v>120</v>
      </c>
      <c r="B55" s="4">
        <f t="shared" si="1"/>
        <v>122</v>
      </c>
      <c r="C55" s="4" t="s">
        <v>434</v>
      </c>
      <c r="D55" s="4">
        <v>1</v>
      </c>
      <c r="E55" s="4">
        <f>SUM(D55)</f>
        <v>1</v>
      </c>
    </row>
    <row r="56" spans="1:5" x14ac:dyDescent="0.2">
      <c r="A56" s="5">
        <v>122</v>
      </c>
      <c r="B56" s="5">
        <f t="shared" si="1"/>
        <v>124</v>
      </c>
      <c r="C56" s="5" t="s">
        <v>435</v>
      </c>
      <c r="D56" s="5">
        <v>1</v>
      </c>
      <c r="E56" s="5">
        <f>SUM(D56)</f>
        <v>1</v>
      </c>
    </row>
    <row r="57" spans="1:5" x14ac:dyDescent="0.2">
      <c r="A57" s="4">
        <v>124</v>
      </c>
      <c r="B57" s="4">
        <f t="shared" si="1"/>
        <v>126</v>
      </c>
      <c r="C57" s="4" t="s">
        <v>230</v>
      </c>
      <c r="D57" s="4">
        <v>1</v>
      </c>
      <c r="E57" s="4">
        <f>SUM(D57:D59)</f>
        <v>4</v>
      </c>
    </row>
    <row r="58" spans="1:5" x14ac:dyDescent="0.2">
      <c r="A58" s="4">
        <v>124</v>
      </c>
      <c r="B58" s="4">
        <f t="shared" si="1"/>
        <v>126</v>
      </c>
      <c r="C58" s="4" t="s">
        <v>436</v>
      </c>
      <c r="D58" s="4">
        <v>2</v>
      </c>
    </row>
    <row r="59" spans="1:5" x14ac:dyDescent="0.2">
      <c r="A59" s="4">
        <v>124</v>
      </c>
      <c r="B59" s="4">
        <f t="shared" si="1"/>
        <v>126</v>
      </c>
      <c r="C59" s="4" t="s">
        <v>437</v>
      </c>
      <c r="D59" s="4">
        <v>1</v>
      </c>
    </row>
    <row r="60" spans="1:5" x14ac:dyDescent="0.2">
      <c r="A60" s="5">
        <v>127</v>
      </c>
      <c r="B60" s="5">
        <f t="shared" si="1"/>
        <v>129</v>
      </c>
      <c r="C60" s="5" t="s">
        <v>438</v>
      </c>
      <c r="D60" s="5">
        <v>1</v>
      </c>
      <c r="E60" s="5">
        <f>SUM(D60:D61)</f>
        <v>2</v>
      </c>
    </row>
    <row r="61" spans="1:5" x14ac:dyDescent="0.2">
      <c r="A61" s="5">
        <v>127</v>
      </c>
      <c r="B61" s="5">
        <f t="shared" si="1"/>
        <v>129</v>
      </c>
      <c r="C61" s="5" t="s">
        <v>439</v>
      </c>
      <c r="D61" s="5">
        <v>1</v>
      </c>
      <c r="E61" s="5"/>
    </row>
    <row r="62" spans="1:5" x14ac:dyDescent="0.2">
      <c r="A62" s="4">
        <v>130</v>
      </c>
      <c r="B62" s="4">
        <f t="shared" si="1"/>
        <v>132</v>
      </c>
      <c r="C62" s="4" t="s">
        <v>440</v>
      </c>
      <c r="D62" s="4">
        <v>1</v>
      </c>
      <c r="E62" s="4">
        <f>SUM(D62)</f>
        <v>1</v>
      </c>
    </row>
    <row r="63" spans="1:5" x14ac:dyDescent="0.2">
      <c r="A63" s="5">
        <v>131</v>
      </c>
      <c r="B63" s="5">
        <f t="shared" si="1"/>
        <v>133</v>
      </c>
      <c r="C63" s="5" t="s">
        <v>441</v>
      </c>
      <c r="D63" s="5">
        <v>1</v>
      </c>
      <c r="E63" s="5">
        <f>SUM(D63)</f>
        <v>1</v>
      </c>
    </row>
    <row r="64" spans="1:5" x14ac:dyDescent="0.2">
      <c r="A64" s="4">
        <v>136</v>
      </c>
      <c r="B64" s="4">
        <f t="shared" si="1"/>
        <v>138</v>
      </c>
      <c r="C64" s="4" t="s">
        <v>442</v>
      </c>
      <c r="D64" s="4">
        <v>1</v>
      </c>
      <c r="E64" s="4">
        <f>SUM(D64)</f>
        <v>1</v>
      </c>
    </row>
    <row r="65" spans="1:5" x14ac:dyDescent="0.2">
      <c r="A65" s="5">
        <v>140</v>
      </c>
      <c r="B65" s="5">
        <f t="shared" si="1"/>
        <v>142</v>
      </c>
      <c r="C65" s="5" t="s">
        <v>443</v>
      </c>
      <c r="D65" s="5">
        <v>1</v>
      </c>
      <c r="E65" s="5">
        <f>SUM(D65)</f>
        <v>1</v>
      </c>
    </row>
    <row r="66" spans="1:5" x14ac:dyDescent="0.2">
      <c r="A66" s="4">
        <v>147</v>
      </c>
      <c r="B66" s="4">
        <f t="shared" si="1"/>
        <v>149</v>
      </c>
      <c r="C66" s="4" t="s">
        <v>444</v>
      </c>
      <c r="D66" s="4">
        <v>2</v>
      </c>
      <c r="E66" s="4">
        <f>SUM(D66)</f>
        <v>2</v>
      </c>
    </row>
    <row r="67" spans="1:5" x14ac:dyDescent="0.2">
      <c r="A67" s="5">
        <v>148</v>
      </c>
      <c r="B67" s="5">
        <f t="shared" si="1"/>
        <v>150</v>
      </c>
      <c r="C67" s="5" t="s">
        <v>445</v>
      </c>
      <c r="D67" s="5">
        <v>1</v>
      </c>
      <c r="E67" s="5">
        <f>SUM(D67)</f>
        <v>1</v>
      </c>
    </row>
    <row r="68" spans="1:5" x14ac:dyDescent="0.2">
      <c r="A68" s="4">
        <v>150</v>
      </c>
      <c r="B68" s="4">
        <f t="shared" si="1"/>
        <v>152</v>
      </c>
      <c r="C68" s="4" t="s">
        <v>446</v>
      </c>
      <c r="D68" s="4">
        <v>1</v>
      </c>
      <c r="E68" s="4">
        <f>SUM(D68)</f>
        <v>1</v>
      </c>
    </row>
    <row r="69" spans="1:5" x14ac:dyDescent="0.2">
      <c r="A69" s="5">
        <v>151</v>
      </c>
      <c r="B69" s="5">
        <f t="shared" si="1"/>
        <v>153</v>
      </c>
      <c r="C69" s="5" t="s">
        <v>447</v>
      </c>
      <c r="D69" s="5">
        <v>1</v>
      </c>
      <c r="E69" s="5">
        <f>SUM(D69)</f>
        <v>1</v>
      </c>
    </row>
    <row r="70" spans="1:5" x14ac:dyDescent="0.2">
      <c r="A70" s="4">
        <v>160</v>
      </c>
      <c r="B70" s="4">
        <f t="shared" si="1"/>
        <v>162</v>
      </c>
      <c r="C70" s="4" t="s">
        <v>448</v>
      </c>
      <c r="D70" s="4">
        <v>3</v>
      </c>
      <c r="E70" s="4">
        <f>SUM(D70)</f>
        <v>3</v>
      </c>
    </row>
    <row r="71" spans="1:5" x14ac:dyDescent="0.2">
      <c r="A71" s="5">
        <v>161</v>
      </c>
      <c r="B71" s="5">
        <f t="shared" si="1"/>
        <v>163</v>
      </c>
      <c r="C71" s="5" t="s">
        <v>449</v>
      </c>
      <c r="D71" s="5">
        <v>2</v>
      </c>
      <c r="E71" s="5">
        <f>SUM(D71)</f>
        <v>2</v>
      </c>
    </row>
    <row r="72" spans="1:5" x14ac:dyDescent="0.2">
      <c r="A72" s="4">
        <v>162</v>
      </c>
      <c r="B72" s="4">
        <f t="shared" si="1"/>
        <v>164</v>
      </c>
      <c r="C72" s="4" t="s">
        <v>450</v>
      </c>
      <c r="D72" s="4">
        <v>1</v>
      </c>
      <c r="E72" s="4">
        <f>SUM(D72)</f>
        <v>1</v>
      </c>
    </row>
    <row r="73" spans="1:5" x14ac:dyDescent="0.2">
      <c r="A73" s="5">
        <v>168</v>
      </c>
      <c r="B73" s="5">
        <f t="shared" si="1"/>
        <v>170</v>
      </c>
      <c r="C73" s="5" t="s">
        <v>451</v>
      </c>
      <c r="D73" s="5">
        <v>2</v>
      </c>
      <c r="E73" s="5">
        <f>SUM(D73)</f>
        <v>2</v>
      </c>
    </row>
    <row r="74" spans="1:5" x14ac:dyDescent="0.2">
      <c r="A74" s="4">
        <v>171</v>
      </c>
      <c r="B74" s="4">
        <f t="shared" si="1"/>
        <v>173</v>
      </c>
      <c r="C74" s="4" t="s">
        <v>452</v>
      </c>
      <c r="D74" s="4">
        <v>1</v>
      </c>
      <c r="E74" s="4">
        <f>SUM(D74)</f>
        <v>1</v>
      </c>
    </row>
    <row r="75" spans="1:5" x14ac:dyDescent="0.2">
      <c r="A75" s="5">
        <v>174</v>
      </c>
      <c r="B75" s="5">
        <f t="shared" si="1"/>
        <v>176</v>
      </c>
      <c r="C75" s="5" t="s">
        <v>453</v>
      </c>
      <c r="D75" s="5">
        <v>1</v>
      </c>
      <c r="E75" s="5">
        <f>SUM(D75)</f>
        <v>1</v>
      </c>
    </row>
    <row r="76" spans="1:5" x14ac:dyDescent="0.2">
      <c r="A76" s="4">
        <v>175</v>
      </c>
      <c r="B76" s="4">
        <f t="shared" si="1"/>
        <v>177</v>
      </c>
      <c r="C76" s="4" t="s">
        <v>454</v>
      </c>
      <c r="D76" s="4">
        <v>1</v>
      </c>
      <c r="E76" s="4">
        <f>SUM(D76)</f>
        <v>1</v>
      </c>
    </row>
    <row r="77" spans="1:5" x14ac:dyDescent="0.2">
      <c r="A77" s="5">
        <v>181</v>
      </c>
      <c r="B77" s="5">
        <f t="shared" si="1"/>
        <v>183</v>
      </c>
      <c r="C77" s="5" t="s">
        <v>455</v>
      </c>
      <c r="D77" s="5">
        <v>1</v>
      </c>
      <c r="E77" s="5">
        <f>SUM(D77)</f>
        <v>1</v>
      </c>
    </row>
    <row r="78" spans="1:5" x14ac:dyDescent="0.2">
      <c r="A78" s="4">
        <v>183</v>
      </c>
      <c r="B78" s="4">
        <f t="shared" si="1"/>
        <v>185</v>
      </c>
      <c r="C78" s="4" t="s">
        <v>456</v>
      </c>
      <c r="D78" s="4">
        <v>2</v>
      </c>
      <c r="E78" s="4">
        <f>SUM(D78)</f>
        <v>2</v>
      </c>
    </row>
    <row r="79" spans="1:5" x14ac:dyDescent="0.2">
      <c r="A79" s="5">
        <v>186</v>
      </c>
      <c r="B79" s="5">
        <f t="shared" si="1"/>
        <v>188</v>
      </c>
      <c r="C79" s="5" t="s">
        <v>457</v>
      </c>
      <c r="D79" s="5">
        <v>1</v>
      </c>
      <c r="E79" s="5">
        <f>SUM(D79)</f>
        <v>1</v>
      </c>
    </row>
    <row r="80" spans="1:5" x14ac:dyDescent="0.2">
      <c r="A80" s="4">
        <v>187</v>
      </c>
      <c r="B80" s="4">
        <f t="shared" si="1"/>
        <v>189</v>
      </c>
      <c r="C80" s="4" t="s">
        <v>458</v>
      </c>
      <c r="D80" s="4">
        <v>1</v>
      </c>
      <c r="E80" s="4">
        <f>SUM(D80)</f>
        <v>1</v>
      </c>
    </row>
    <row r="81" spans="1:5" x14ac:dyDescent="0.2">
      <c r="A81" s="5">
        <v>188</v>
      </c>
      <c r="B81" s="5">
        <f t="shared" si="1"/>
        <v>190</v>
      </c>
      <c r="C81" s="5" t="s">
        <v>459</v>
      </c>
      <c r="D81" s="5">
        <v>2</v>
      </c>
      <c r="E81" s="5">
        <f>SUM(D81)</f>
        <v>2</v>
      </c>
    </row>
    <row r="82" spans="1:5" x14ac:dyDescent="0.2">
      <c r="A82" s="4">
        <v>189</v>
      </c>
      <c r="B82" s="4">
        <f t="shared" si="1"/>
        <v>191</v>
      </c>
      <c r="C82" s="4" t="s">
        <v>460</v>
      </c>
      <c r="D82" s="4">
        <v>1</v>
      </c>
      <c r="E82" s="4">
        <f>SUM(D82)</f>
        <v>1</v>
      </c>
    </row>
    <row r="83" spans="1:5" x14ac:dyDescent="0.2">
      <c r="A83" s="5">
        <v>191</v>
      </c>
      <c r="B83" s="5">
        <f t="shared" si="1"/>
        <v>193</v>
      </c>
      <c r="C83" s="5" t="s">
        <v>461</v>
      </c>
      <c r="D83" s="5">
        <v>2</v>
      </c>
      <c r="E83" s="5">
        <f>SUM(D83)</f>
        <v>2</v>
      </c>
    </row>
    <row r="84" spans="1:5" x14ac:dyDescent="0.2">
      <c r="A84" s="4">
        <v>192</v>
      </c>
      <c r="B84" s="4">
        <f t="shared" si="1"/>
        <v>194</v>
      </c>
      <c r="C84" s="4" t="s">
        <v>462</v>
      </c>
      <c r="D84" s="4">
        <v>1</v>
      </c>
      <c r="E84" s="4">
        <f>SUM(D84)</f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4" workbookViewId="0">
      <selection activeCell="S23" sqref="S23"/>
    </sheetView>
  </sheetViews>
  <sheetFormatPr baseColWidth="10" defaultRowHeight="16" x14ac:dyDescent="0.2"/>
  <cols>
    <col min="1" max="16384" width="10.83203125" style="12"/>
  </cols>
  <sheetData>
    <row r="1" spans="1:5" x14ac:dyDescent="0.2">
      <c r="A1" s="11" t="s">
        <v>496</v>
      </c>
      <c r="B1" s="11"/>
      <c r="C1" s="11"/>
      <c r="D1" s="11"/>
      <c r="E1" s="7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13">
        <v>16</v>
      </c>
      <c r="B3" s="13">
        <f>A3+2</f>
        <v>18</v>
      </c>
      <c r="C3" s="13" t="s">
        <v>463</v>
      </c>
      <c r="D3" s="13">
        <v>1</v>
      </c>
      <c r="E3" s="13">
        <f>SUM(D3)</f>
        <v>1</v>
      </c>
    </row>
    <row r="4" spans="1:5" x14ac:dyDescent="0.2">
      <c r="A4" s="12">
        <v>33</v>
      </c>
      <c r="B4" s="12">
        <f t="shared" ref="B4:B47" si="0">A4+2</f>
        <v>35</v>
      </c>
      <c r="C4" s="12" t="s">
        <v>464</v>
      </c>
      <c r="D4" s="12">
        <v>1</v>
      </c>
      <c r="E4" s="12">
        <f>SUM(D4)</f>
        <v>1</v>
      </c>
    </row>
    <row r="5" spans="1:5" x14ac:dyDescent="0.2">
      <c r="A5" s="13">
        <v>34</v>
      </c>
      <c r="B5" s="13">
        <f t="shared" si="0"/>
        <v>36</v>
      </c>
      <c r="C5" s="13" t="s">
        <v>402</v>
      </c>
      <c r="D5" s="13">
        <v>1</v>
      </c>
      <c r="E5" s="13">
        <f>SUM(D5:D6)</f>
        <v>2</v>
      </c>
    </row>
    <row r="6" spans="1:5" x14ac:dyDescent="0.2">
      <c r="A6" s="13">
        <v>34</v>
      </c>
      <c r="B6" s="13">
        <f t="shared" si="0"/>
        <v>36</v>
      </c>
      <c r="C6" s="13" t="s">
        <v>318</v>
      </c>
      <c r="D6" s="13">
        <v>1</v>
      </c>
      <c r="E6" s="13"/>
    </row>
    <row r="7" spans="1:5" x14ac:dyDescent="0.2">
      <c r="A7" s="12">
        <v>44</v>
      </c>
      <c r="B7" s="12">
        <f t="shared" si="0"/>
        <v>46</v>
      </c>
      <c r="C7" s="12" t="s">
        <v>465</v>
      </c>
      <c r="D7" s="12">
        <v>1</v>
      </c>
      <c r="E7" s="12">
        <f>SUM(D7)</f>
        <v>1</v>
      </c>
    </row>
    <row r="8" spans="1:5" x14ac:dyDescent="0.2">
      <c r="A8" s="13">
        <v>58</v>
      </c>
      <c r="B8" s="13">
        <f t="shared" si="0"/>
        <v>60</v>
      </c>
      <c r="C8" s="13" t="s">
        <v>466</v>
      </c>
      <c r="D8" s="13">
        <v>1</v>
      </c>
      <c r="E8" s="13">
        <f>SUM(D8)</f>
        <v>1</v>
      </c>
    </row>
    <row r="9" spans="1:5" x14ac:dyDescent="0.2">
      <c r="A9" s="12">
        <v>59</v>
      </c>
      <c r="B9" s="12">
        <f t="shared" si="0"/>
        <v>61</v>
      </c>
      <c r="C9" s="12" t="s">
        <v>411</v>
      </c>
      <c r="D9" s="12">
        <v>1</v>
      </c>
      <c r="E9" s="12">
        <f>SUM(D9)</f>
        <v>1</v>
      </c>
    </row>
    <row r="10" spans="1:5" x14ac:dyDescent="0.2">
      <c r="A10" s="13">
        <v>60</v>
      </c>
      <c r="B10" s="13">
        <f t="shared" si="0"/>
        <v>62</v>
      </c>
      <c r="C10" s="13" t="s">
        <v>467</v>
      </c>
      <c r="D10" s="13">
        <v>1</v>
      </c>
      <c r="E10" s="13">
        <f>SUM(D10)</f>
        <v>1</v>
      </c>
    </row>
    <row r="11" spans="1:5" x14ac:dyDescent="0.2">
      <c r="A11" s="12">
        <v>62</v>
      </c>
      <c r="B11" s="12">
        <f t="shared" si="0"/>
        <v>64</v>
      </c>
      <c r="C11" s="12" t="s">
        <v>468</v>
      </c>
      <c r="D11" s="12">
        <v>1</v>
      </c>
      <c r="E11" s="12">
        <f>SUM(D11)</f>
        <v>1</v>
      </c>
    </row>
    <row r="12" spans="1:5" x14ac:dyDescent="0.2">
      <c r="A12" s="13">
        <v>65</v>
      </c>
      <c r="B12" s="13">
        <f t="shared" si="0"/>
        <v>67</v>
      </c>
      <c r="C12" s="13" t="s">
        <v>338</v>
      </c>
      <c r="D12" s="13">
        <v>1</v>
      </c>
      <c r="E12" s="13">
        <f>SUM(D12)</f>
        <v>1</v>
      </c>
    </row>
    <row r="13" spans="1:5" x14ac:dyDescent="0.2">
      <c r="A13" s="12">
        <v>81</v>
      </c>
      <c r="B13" s="12">
        <f t="shared" si="0"/>
        <v>83</v>
      </c>
      <c r="C13" s="12" t="s">
        <v>469</v>
      </c>
      <c r="D13" s="12">
        <v>1</v>
      </c>
      <c r="E13" s="12">
        <f>SUM(D13)</f>
        <v>1</v>
      </c>
    </row>
    <row r="14" spans="1:5" x14ac:dyDescent="0.2">
      <c r="A14" s="13">
        <v>82</v>
      </c>
      <c r="B14" s="13">
        <f t="shared" si="0"/>
        <v>84</v>
      </c>
      <c r="C14" s="13" t="s">
        <v>420</v>
      </c>
      <c r="D14" s="13">
        <v>1</v>
      </c>
      <c r="E14" s="13">
        <f>SUM(D14)</f>
        <v>1</v>
      </c>
    </row>
    <row r="15" spans="1:5" x14ac:dyDescent="0.2">
      <c r="A15" s="12">
        <v>88</v>
      </c>
      <c r="B15" s="12">
        <f t="shared" si="0"/>
        <v>90</v>
      </c>
      <c r="C15" s="12" t="s">
        <v>470</v>
      </c>
      <c r="D15" s="12">
        <v>1</v>
      </c>
      <c r="E15" s="12">
        <f>SUM(D15)</f>
        <v>1</v>
      </c>
    </row>
    <row r="16" spans="1:5" x14ac:dyDescent="0.2">
      <c r="A16" s="13">
        <v>95</v>
      </c>
      <c r="B16" s="13">
        <f t="shared" si="0"/>
        <v>97</v>
      </c>
      <c r="C16" s="13" t="s">
        <v>471</v>
      </c>
      <c r="D16" s="13">
        <v>2</v>
      </c>
      <c r="E16" s="13">
        <f>SUM(D16)</f>
        <v>2</v>
      </c>
    </row>
    <row r="17" spans="1:5" x14ac:dyDescent="0.2">
      <c r="A17" s="12">
        <v>96</v>
      </c>
      <c r="B17" s="12">
        <f t="shared" si="0"/>
        <v>98</v>
      </c>
      <c r="C17" s="12" t="s">
        <v>472</v>
      </c>
      <c r="D17" s="12">
        <v>1</v>
      </c>
      <c r="E17" s="12">
        <f>SUM(D17)</f>
        <v>1</v>
      </c>
    </row>
    <row r="18" spans="1:5" x14ac:dyDescent="0.2">
      <c r="A18" s="13">
        <v>98</v>
      </c>
      <c r="B18" s="13">
        <f t="shared" si="0"/>
        <v>100</v>
      </c>
      <c r="C18" s="13" t="s">
        <v>473</v>
      </c>
      <c r="D18" s="13">
        <v>1</v>
      </c>
      <c r="E18" s="13">
        <f>SUM(D18)</f>
        <v>1</v>
      </c>
    </row>
    <row r="19" spans="1:5" x14ac:dyDescent="0.2">
      <c r="A19" s="12">
        <v>99</v>
      </c>
      <c r="B19" s="12">
        <f t="shared" si="0"/>
        <v>101</v>
      </c>
      <c r="C19" s="12" t="s">
        <v>474</v>
      </c>
      <c r="D19" s="12">
        <v>1</v>
      </c>
      <c r="E19" s="12">
        <f>SUM(D19)</f>
        <v>1</v>
      </c>
    </row>
    <row r="20" spans="1:5" x14ac:dyDescent="0.2">
      <c r="A20" s="13">
        <v>100</v>
      </c>
      <c r="B20" s="13">
        <f t="shared" si="0"/>
        <v>102</v>
      </c>
      <c r="C20" s="13" t="s">
        <v>426</v>
      </c>
      <c r="D20" s="13">
        <v>1</v>
      </c>
      <c r="E20" s="13">
        <f>SUM(D20)</f>
        <v>1</v>
      </c>
    </row>
    <row r="21" spans="1:5" x14ac:dyDescent="0.2">
      <c r="A21" s="12">
        <v>102</v>
      </c>
      <c r="B21" s="12">
        <f t="shared" si="0"/>
        <v>104</v>
      </c>
      <c r="C21" s="12" t="s">
        <v>427</v>
      </c>
      <c r="D21" s="12">
        <v>1</v>
      </c>
      <c r="E21" s="12">
        <f>SUM(D21:D22)</f>
        <v>3</v>
      </c>
    </row>
    <row r="22" spans="1:5" x14ac:dyDescent="0.2">
      <c r="A22" s="12">
        <v>102</v>
      </c>
      <c r="B22" s="12">
        <f t="shared" si="0"/>
        <v>104</v>
      </c>
      <c r="C22" s="12" t="s">
        <v>475</v>
      </c>
      <c r="D22" s="12">
        <v>2</v>
      </c>
    </row>
    <row r="23" spans="1:5" x14ac:dyDescent="0.2">
      <c r="A23" s="13">
        <v>105</v>
      </c>
      <c r="B23" s="13">
        <f t="shared" si="0"/>
        <v>107</v>
      </c>
      <c r="C23" s="13" t="s">
        <v>428</v>
      </c>
      <c r="D23" s="13">
        <v>1</v>
      </c>
      <c r="E23" s="13">
        <f>SUM(D23)</f>
        <v>1</v>
      </c>
    </row>
    <row r="24" spans="1:5" x14ac:dyDescent="0.2">
      <c r="A24" s="12">
        <v>106</v>
      </c>
      <c r="B24" s="12">
        <f t="shared" si="0"/>
        <v>108</v>
      </c>
      <c r="C24" s="12" t="s">
        <v>429</v>
      </c>
      <c r="D24" s="12">
        <v>1</v>
      </c>
      <c r="E24" s="12">
        <f>SUM(D24)</f>
        <v>1</v>
      </c>
    </row>
    <row r="25" spans="1:5" x14ac:dyDescent="0.2">
      <c r="A25" s="13">
        <v>107</v>
      </c>
      <c r="B25" s="13">
        <f t="shared" si="0"/>
        <v>109</v>
      </c>
      <c r="C25" s="13" t="s">
        <v>476</v>
      </c>
      <c r="D25" s="13">
        <v>1</v>
      </c>
      <c r="E25" s="13">
        <f>SUM(D25:D26)</f>
        <v>3</v>
      </c>
    </row>
    <row r="26" spans="1:5" x14ac:dyDescent="0.2">
      <c r="A26" s="13">
        <v>107</v>
      </c>
      <c r="B26" s="13">
        <f t="shared" si="0"/>
        <v>109</v>
      </c>
      <c r="C26" s="13" t="s">
        <v>477</v>
      </c>
      <c r="D26" s="13">
        <v>2</v>
      </c>
      <c r="E26" s="13"/>
    </row>
    <row r="27" spans="1:5" x14ac:dyDescent="0.2">
      <c r="A27" s="12">
        <v>108</v>
      </c>
      <c r="B27" s="12">
        <f t="shared" si="0"/>
        <v>110</v>
      </c>
      <c r="C27" s="12" t="s">
        <v>478</v>
      </c>
      <c r="D27" s="12">
        <v>1</v>
      </c>
      <c r="E27" s="12">
        <f>SUM(D27)</f>
        <v>1</v>
      </c>
    </row>
    <row r="28" spans="1:5" x14ac:dyDescent="0.2">
      <c r="A28" s="13">
        <v>109</v>
      </c>
      <c r="B28" s="13">
        <f t="shared" si="0"/>
        <v>111</v>
      </c>
      <c r="C28" s="13" t="s">
        <v>479</v>
      </c>
      <c r="D28" s="13">
        <v>1</v>
      </c>
      <c r="E28" s="13">
        <f>SUM(D28)</f>
        <v>1</v>
      </c>
    </row>
    <row r="29" spans="1:5" x14ac:dyDescent="0.2">
      <c r="A29" s="12">
        <v>118</v>
      </c>
      <c r="B29" s="12">
        <f t="shared" si="0"/>
        <v>120</v>
      </c>
      <c r="C29" s="12" t="s">
        <v>480</v>
      </c>
      <c r="D29" s="12">
        <v>1</v>
      </c>
      <c r="E29" s="12">
        <f>SUM(D29)</f>
        <v>1</v>
      </c>
    </row>
    <row r="30" spans="1:5" x14ac:dyDescent="0.2">
      <c r="A30" s="13">
        <v>120</v>
      </c>
      <c r="B30" s="13">
        <f t="shared" si="0"/>
        <v>122</v>
      </c>
      <c r="C30" s="13" t="s">
        <v>481</v>
      </c>
      <c r="D30" s="13">
        <v>1</v>
      </c>
      <c r="E30" s="13">
        <f>SUM(D30:D31)</f>
        <v>2</v>
      </c>
    </row>
    <row r="31" spans="1:5" x14ac:dyDescent="0.2">
      <c r="A31" s="13">
        <v>120</v>
      </c>
      <c r="B31" s="13">
        <f t="shared" si="0"/>
        <v>122</v>
      </c>
      <c r="C31" s="13" t="s">
        <v>434</v>
      </c>
      <c r="D31" s="13">
        <v>1</v>
      </c>
      <c r="E31" s="13"/>
    </row>
    <row r="32" spans="1:5" x14ac:dyDescent="0.2">
      <c r="A32" s="12">
        <v>122</v>
      </c>
      <c r="B32" s="12">
        <f t="shared" si="0"/>
        <v>124</v>
      </c>
      <c r="C32" s="12" t="s">
        <v>482</v>
      </c>
      <c r="D32" s="12">
        <v>1</v>
      </c>
      <c r="E32" s="12">
        <f>SUM(D32)</f>
        <v>1</v>
      </c>
    </row>
    <row r="33" spans="1:5" x14ac:dyDescent="0.2">
      <c r="A33" s="13">
        <v>125</v>
      </c>
      <c r="B33" s="13">
        <f t="shared" si="0"/>
        <v>127</v>
      </c>
      <c r="C33" s="13" t="s">
        <v>483</v>
      </c>
      <c r="D33" s="13">
        <v>1</v>
      </c>
      <c r="E33" s="13">
        <f>SUM(D33)</f>
        <v>1</v>
      </c>
    </row>
    <row r="34" spans="1:5" x14ac:dyDescent="0.2">
      <c r="A34" s="12">
        <v>130</v>
      </c>
      <c r="B34" s="12">
        <f t="shared" si="0"/>
        <v>132</v>
      </c>
      <c r="C34" s="12" t="s">
        <v>484</v>
      </c>
      <c r="D34" s="12">
        <v>1</v>
      </c>
      <c r="E34" s="12">
        <f>SUM(D34)</f>
        <v>1</v>
      </c>
    </row>
    <row r="35" spans="1:5" x14ac:dyDescent="0.2">
      <c r="A35" s="13">
        <v>140</v>
      </c>
      <c r="B35" s="13">
        <f t="shared" si="0"/>
        <v>142</v>
      </c>
      <c r="C35" s="13" t="s">
        <v>485</v>
      </c>
      <c r="D35" s="13">
        <v>1</v>
      </c>
      <c r="E35" s="13">
        <f>SUM(D35)</f>
        <v>1</v>
      </c>
    </row>
    <row r="36" spans="1:5" x14ac:dyDescent="0.2">
      <c r="A36" s="12">
        <v>141</v>
      </c>
      <c r="B36" s="12">
        <f t="shared" si="0"/>
        <v>143</v>
      </c>
      <c r="C36" s="12" t="s">
        <v>486</v>
      </c>
      <c r="D36" s="12">
        <v>1</v>
      </c>
      <c r="E36" s="12">
        <f>SUM(D36)</f>
        <v>1</v>
      </c>
    </row>
    <row r="37" spans="1:5" x14ac:dyDescent="0.2">
      <c r="A37" s="13">
        <v>142</v>
      </c>
      <c r="B37" s="13">
        <f t="shared" si="0"/>
        <v>144</v>
      </c>
      <c r="C37" s="13" t="s">
        <v>487</v>
      </c>
      <c r="D37" s="13">
        <v>1</v>
      </c>
      <c r="E37" s="13">
        <f>SUM(D37:D38)</f>
        <v>2</v>
      </c>
    </row>
    <row r="38" spans="1:5" x14ac:dyDescent="0.2">
      <c r="A38" s="13">
        <v>142</v>
      </c>
      <c r="B38" s="13">
        <f t="shared" si="0"/>
        <v>144</v>
      </c>
      <c r="C38" s="13" t="s">
        <v>488</v>
      </c>
      <c r="D38" s="13">
        <v>1</v>
      </c>
      <c r="E38" s="13"/>
    </row>
    <row r="39" spans="1:5" x14ac:dyDescent="0.2">
      <c r="A39" s="12">
        <v>145</v>
      </c>
      <c r="B39" s="12">
        <f t="shared" si="0"/>
        <v>147</v>
      </c>
      <c r="C39" s="12" t="s">
        <v>489</v>
      </c>
      <c r="D39" s="12">
        <v>1</v>
      </c>
      <c r="E39" s="12">
        <f>SUM(D39)</f>
        <v>1</v>
      </c>
    </row>
    <row r="40" spans="1:5" x14ac:dyDescent="0.2">
      <c r="A40" s="13">
        <v>146</v>
      </c>
      <c r="B40" s="13">
        <f t="shared" si="0"/>
        <v>148</v>
      </c>
      <c r="C40" s="13" t="s">
        <v>490</v>
      </c>
      <c r="D40" s="13">
        <v>1</v>
      </c>
      <c r="E40" s="13">
        <f>SUM(D40)</f>
        <v>1</v>
      </c>
    </row>
    <row r="41" spans="1:5" x14ac:dyDescent="0.2">
      <c r="A41" s="12">
        <v>147</v>
      </c>
      <c r="B41" s="12">
        <f t="shared" si="0"/>
        <v>149</v>
      </c>
      <c r="C41" s="12" t="s">
        <v>491</v>
      </c>
      <c r="D41" s="12">
        <v>3</v>
      </c>
      <c r="E41" s="12">
        <f>SUM(D41)</f>
        <v>3</v>
      </c>
    </row>
    <row r="42" spans="1:5" x14ac:dyDescent="0.2">
      <c r="A42" s="13">
        <v>148</v>
      </c>
      <c r="B42" s="13">
        <f t="shared" si="0"/>
        <v>150</v>
      </c>
      <c r="C42" s="13" t="s">
        <v>445</v>
      </c>
      <c r="D42" s="13">
        <v>1</v>
      </c>
      <c r="E42" s="13">
        <f>SUM(D42)</f>
        <v>1</v>
      </c>
    </row>
    <row r="43" spans="1:5" x14ac:dyDescent="0.2">
      <c r="A43" s="12">
        <v>163</v>
      </c>
      <c r="B43" s="12">
        <f t="shared" si="0"/>
        <v>165</v>
      </c>
      <c r="C43" s="12" t="s">
        <v>492</v>
      </c>
      <c r="D43" s="12">
        <v>1</v>
      </c>
      <c r="E43" s="12">
        <f>SUM(D43)</f>
        <v>1</v>
      </c>
    </row>
    <row r="44" spans="1:5" x14ac:dyDescent="0.2">
      <c r="A44" s="13">
        <v>175</v>
      </c>
      <c r="B44" s="13">
        <f t="shared" si="0"/>
        <v>177</v>
      </c>
      <c r="C44" s="13" t="s">
        <v>454</v>
      </c>
      <c r="D44" s="13">
        <v>2</v>
      </c>
      <c r="E44" s="13">
        <f>SUM(D44)</f>
        <v>2</v>
      </c>
    </row>
    <row r="45" spans="1:5" x14ac:dyDescent="0.2">
      <c r="A45" s="12">
        <v>179</v>
      </c>
      <c r="B45" s="12">
        <f t="shared" si="0"/>
        <v>181</v>
      </c>
      <c r="C45" s="12" t="s">
        <v>493</v>
      </c>
      <c r="D45" s="12">
        <v>3</v>
      </c>
      <c r="E45" s="12">
        <f>SUM(D45)</f>
        <v>3</v>
      </c>
    </row>
    <row r="46" spans="1:5" x14ac:dyDescent="0.2">
      <c r="A46" s="13">
        <v>185</v>
      </c>
      <c r="B46" s="13">
        <f t="shared" si="0"/>
        <v>187</v>
      </c>
      <c r="C46" s="13" t="s">
        <v>494</v>
      </c>
      <c r="D46" s="13">
        <v>2</v>
      </c>
      <c r="E46" s="13">
        <f>SUM(D46)</f>
        <v>2</v>
      </c>
    </row>
    <row r="47" spans="1:5" x14ac:dyDescent="0.2">
      <c r="A47" s="12">
        <v>191</v>
      </c>
      <c r="B47" s="12">
        <f t="shared" si="0"/>
        <v>193</v>
      </c>
      <c r="C47" s="12" t="s">
        <v>495</v>
      </c>
      <c r="D47" s="12">
        <v>1</v>
      </c>
      <c r="E47" s="12">
        <f>SUM(D47)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6" workbookViewId="0">
      <selection activeCell="K23" sqref="K23"/>
    </sheetView>
  </sheetViews>
  <sheetFormatPr baseColWidth="10" defaultRowHeight="16" x14ac:dyDescent="0.2"/>
  <cols>
    <col min="5" max="5" width="10.83203125" style="12"/>
  </cols>
  <sheetData>
    <row r="1" spans="1:5" x14ac:dyDescent="0.2">
      <c r="A1" s="6" t="s">
        <v>549</v>
      </c>
      <c r="B1" s="6"/>
      <c r="C1" s="6"/>
      <c r="D1" s="6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12" t="s">
        <v>195</v>
      </c>
    </row>
    <row r="3" spans="1:5" x14ac:dyDescent="0.2">
      <c r="A3" s="13">
        <v>4</v>
      </c>
      <c r="B3" s="13">
        <f>A3+2</f>
        <v>6</v>
      </c>
      <c r="C3" s="13" t="s">
        <v>497</v>
      </c>
      <c r="D3" s="13">
        <v>1</v>
      </c>
      <c r="E3" s="13">
        <f>SUM(D3)</f>
        <v>1</v>
      </c>
    </row>
    <row r="4" spans="1:5" x14ac:dyDescent="0.2">
      <c r="A4" s="12">
        <v>7</v>
      </c>
      <c r="B4" s="12">
        <f t="shared" ref="B4:B51" si="0">A4+2</f>
        <v>9</v>
      </c>
      <c r="C4" s="12" t="s">
        <v>498</v>
      </c>
      <c r="D4" s="12">
        <v>1</v>
      </c>
      <c r="E4" s="12">
        <f>SUM(D4)</f>
        <v>1</v>
      </c>
    </row>
    <row r="5" spans="1:5" x14ac:dyDescent="0.2">
      <c r="A5" s="13">
        <v>11</v>
      </c>
      <c r="B5" s="13">
        <f t="shared" si="0"/>
        <v>13</v>
      </c>
      <c r="C5" s="13" t="s">
        <v>289</v>
      </c>
      <c r="D5" s="13">
        <v>1</v>
      </c>
      <c r="E5" s="13">
        <f>SUM(D5:D6)</f>
        <v>2</v>
      </c>
    </row>
    <row r="6" spans="1:5" x14ac:dyDescent="0.2">
      <c r="A6" s="13">
        <v>11</v>
      </c>
      <c r="B6" s="13">
        <f t="shared" si="0"/>
        <v>13</v>
      </c>
      <c r="C6" s="13" t="s">
        <v>499</v>
      </c>
      <c r="D6" s="13">
        <v>1</v>
      </c>
      <c r="E6" s="13"/>
    </row>
    <row r="7" spans="1:5" x14ac:dyDescent="0.2">
      <c r="A7" s="12">
        <v>12</v>
      </c>
      <c r="B7" s="12">
        <f t="shared" si="0"/>
        <v>14</v>
      </c>
      <c r="C7" s="12" t="s">
        <v>292</v>
      </c>
      <c r="D7" s="12">
        <v>1</v>
      </c>
      <c r="E7" s="12">
        <f>SUM(D7)</f>
        <v>1</v>
      </c>
    </row>
    <row r="8" spans="1:5" x14ac:dyDescent="0.2">
      <c r="A8" s="13">
        <v>13</v>
      </c>
      <c r="B8" s="13">
        <f t="shared" si="0"/>
        <v>15</v>
      </c>
      <c r="C8" s="13" t="s">
        <v>500</v>
      </c>
      <c r="D8" s="13">
        <v>1</v>
      </c>
      <c r="E8" s="13">
        <f>SUM(D8:D9)</f>
        <v>2</v>
      </c>
    </row>
    <row r="9" spans="1:5" x14ac:dyDescent="0.2">
      <c r="A9" s="13">
        <v>13</v>
      </c>
      <c r="B9" s="13">
        <f t="shared" si="0"/>
        <v>15</v>
      </c>
      <c r="C9" s="13" t="s">
        <v>501</v>
      </c>
      <c r="D9" s="13">
        <v>1</v>
      </c>
      <c r="E9" s="13"/>
    </row>
    <row r="10" spans="1:5" x14ac:dyDescent="0.2">
      <c r="A10" s="12">
        <v>15</v>
      </c>
      <c r="B10" s="12">
        <f t="shared" si="0"/>
        <v>17</v>
      </c>
      <c r="C10" s="12" t="s">
        <v>502</v>
      </c>
      <c r="D10" s="12">
        <v>1</v>
      </c>
      <c r="E10" s="12">
        <f>SUM(D10:D11)</f>
        <v>2</v>
      </c>
    </row>
    <row r="11" spans="1:5" x14ac:dyDescent="0.2">
      <c r="A11" s="12">
        <v>15</v>
      </c>
      <c r="B11" s="12">
        <f t="shared" si="0"/>
        <v>17</v>
      </c>
      <c r="C11" s="12" t="s">
        <v>503</v>
      </c>
      <c r="D11" s="12">
        <v>1</v>
      </c>
    </row>
    <row r="12" spans="1:5" x14ac:dyDescent="0.2">
      <c r="A12" s="13">
        <v>16</v>
      </c>
      <c r="B12" s="13">
        <f t="shared" si="0"/>
        <v>18</v>
      </c>
      <c r="C12" s="13" t="s">
        <v>504</v>
      </c>
      <c r="D12" s="13">
        <v>1</v>
      </c>
      <c r="E12" s="13">
        <f>SUM(D12)</f>
        <v>1</v>
      </c>
    </row>
    <row r="13" spans="1:5" x14ac:dyDescent="0.2">
      <c r="A13" s="12">
        <v>18</v>
      </c>
      <c r="B13" s="12">
        <f t="shared" si="0"/>
        <v>20</v>
      </c>
      <c r="C13" s="12" t="s">
        <v>298</v>
      </c>
      <c r="D13" s="12">
        <v>1</v>
      </c>
      <c r="E13" s="12">
        <f>SUM(D13)</f>
        <v>1</v>
      </c>
    </row>
    <row r="14" spans="1:5" x14ac:dyDescent="0.2">
      <c r="A14" s="13">
        <v>20</v>
      </c>
      <c r="B14" s="13">
        <f t="shared" si="0"/>
        <v>22</v>
      </c>
      <c r="C14" s="13" t="s">
        <v>505</v>
      </c>
      <c r="D14" s="13">
        <v>1</v>
      </c>
      <c r="E14" s="13">
        <f>SUM(D14)</f>
        <v>1</v>
      </c>
    </row>
    <row r="15" spans="1:5" x14ac:dyDescent="0.2">
      <c r="A15" s="12">
        <v>24</v>
      </c>
      <c r="B15" s="12">
        <f t="shared" si="0"/>
        <v>26</v>
      </c>
      <c r="C15" s="12" t="s">
        <v>506</v>
      </c>
      <c r="D15" s="12">
        <v>1</v>
      </c>
      <c r="E15" s="12">
        <f>SUM(D15:D16)</f>
        <v>2</v>
      </c>
    </row>
    <row r="16" spans="1:5" x14ac:dyDescent="0.2">
      <c r="A16" s="12">
        <v>24</v>
      </c>
      <c r="B16" s="12">
        <f t="shared" si="0"/>
        <v>26</v>
      </c>
      <c r="C16" s="12" t="s">
        <v>507</v>
      </c>
      <c r="D16" s="12">
        <v>1</v>
      </c>
    </row>
    <row r="17" spans="1:5" x14ac:dyDescent="0.2">
      <c r="A17" s="13">
        <v>30</v>
      </c>
      <c r="B17" s="13">
        <f t="shared" si="0"/>
        <v>32</v>
      </c>
      <c r="C17" s="13" t="s">
        <v>508</v>
      </c>
      <c r="D17" s="13">
        <v>3</v>
      </c>
      <c r="E17" s="13">
        <f>SUM(D17)</f>
        <v>3</v>
      </c>
    </row>
    <row r="18" spans="1:5" x14ac:dyDescent="0.2">
      <c r="A18" s="12">
        <v>34</v>
      </c>
      <c r="B18" s="12">
        <f t="shared" si="0"/>
        <v>36</v>
      </c>
      <c r="C18" s="12" t="s">
        <v>509</v>
      </c>
      <c r="D18" s="12">
        <v>1</v>
      </c>
      <c r="E18" s="12">
        <f>SUM(D18)</f>
        <v>1</v>
      </c>
    </row>
    <row r="19" spans="1:5" x14ac:dyDescent="0.2">
      <c r="A19" s="13">
        <v>38</v>
      </c>
      <c r="B19" s="13">
        <f t="shared" si="0"/>
        <v>40</v>
      </c>
      <c r="C19" s="13" t="s">
        <v>510</v>
      </c>
      <c r="D19" s="13">
        <v>1</v>
      </c>
      <c r="E19" s="13">
        <f>SUM(D19)</f>
        <v>1</v>
      </c>
    </row>
    <row r="20" spans="1:5" x14ac:dyDescent="0.2">
      <c r="A20" s="12">
        <v>41</v>
      </c>
      <c r="B20" s="12">
        <f t="shared" si="0"/>
        <v>43</v>
      </c>
      <c r="C20" s="12" t="s">
        <v>511</v>
      </c>
      <c r="D20" s="12">
        <v>2</v>
      </c>
      <c r="E20" s="12">
        <f>SUM(D20)</f>
        <v>2</v>
      </c>
    </row>
    <row r="21" spans="1:5" x14ac:dyDescent="0.2">
      <c r="A21" s="13">
        <v>42</v>
      </c>
      <c r="B21" s="13">
        <f t="shared" si="0"/>
        <v>44</v>
      </c>
      <c r="C21" s="13" t="s">
        <v>512</v>
      </c>
      <c r="D21" s="13">
        <v>1</v>
      </c>
      <c r="E21" s="13">
        <f>SUM(D21)</f>
        <v>1</v>
      </c>
    </row>
    <row r="22" spans="1:5" x14ac:dyDescent="0.2">
      <c r="A22" s="12">
        <v>45</v>
      </c>
      <c r="B22" s="12">
        <f t="shared" si="0"/>
        <v>47</v>
      </c>
      <c r="C22" s="12" t="s">
        <v>513</v>
      </c>
      <c r="D22" s="12">
        <v>1</v>
      </c>
      <c r="E22" s="12">
        <f>SUM(D22)</f>
        <v>1</v>
      </c>
    </row>
    <row r="23" spans="1:5" x14ac:dyDescent="0.2">
      <c r="A23" s="13">
        <v>48</v>
      </c>
      <c r="B23" s="13">
        <f t="shared" si="0"/>
        <v>50</v>
      </c>
      <c r="C23" s="13" t="s">
        <v>514</v>
      </c>
      <c r="D23" s="13">
        <v>1</v>
      </c>
      <c r="E23" s="13">
        <f>SUM(D23)</f>
        <v>1</v>
      </c>
    </row>
    <row r="24" spans="1:5" x14ac:dyDescent="0.2">
      <c r="A24" s="12">
        <v>51</v>
      </c>
      <c r="B24" s="12">
        <f t="shared" si="0"/>
        <v>53</v>
      </c>
      <c r="C24" s="12" t="s">
        <v>515</v>
      </c>
      <c r="D24" s="12">
        <v>1</v>
      </c>
      <c r="E24" s="12">
        <f>SUM(D24)</f>
        <v>1</v>
      </c>
    </row>
    <row r="25" spans="1:5" x14ac:dyDescent="0.2">
      <c r="A25" s="13">
        <v>54</v>
      </c>
      <c r="B25" s="13">
        <f t="shared" si="0"/>
        <v>56</v>
      </c>
      <c r="C25" s="13" t="s">
        <v>516</v>
      </c>
      <c r="D25" s="13">
        <v>1</v>
      </c>
      <c r="E25" s="13">
        <f>SUM(D25)</f>
        <v>1</v>
      </c>
    </row>
    <row r="26" spans="1:5" x14ac:dyDescent="0.2">
      <c r="A26" s="12">
        <v>57</v>
      </c>
      <c r="B26" s="12">
        <f t="shared" si="0"/>
        <v>59</v>
      </c>
      <c r="C26" s="12" t="s">
        <v>517</v>
      </c>
      <c r="D26" s="12">
        <v>1</v>
      </c>
      <c r="E26" s="12">
        <f>SUM(D26:D27)</f>
        <v>2</v>
      </c>
    </row>
    <row r="27" spans="1:5" x14ac:dyDescent="0.2">
      <c r="A27" s="12">
        <v>57</v>
      </c>
      <c r="B27" s="12">
        <f t="shared" si="0"/>
        <v>59</v>
      </c>
      <c r="C27" s="12" t="s">
        <v>326</v>
      </c>
      <c r="D27" s="12">
        <v>1</v>
      </c>
    </row>
    <row r="28" spans="1:5" x14ac:dyDescent="0.2">
      <c r="A28" s="13">
        <v>58</v>
      </c>
      <c r="B28" s="13">
        <f t="shared" si="0"/>
        <v>60</v>
      </c>
      <c r="C28" s="13" t="s">
        <v>518</v>
      </c>
      <c r="D28" s="13">
        <v>1</v>
      </c>
      <c r="E28" s="13">
        <f>SUM(D28)</f>
        <v>1</v>
      </c>
    </row>
    <row r="29" spans="1:5" x14ac:dyDescent="0.2">
      <c r="A29" s="12">
        <v>61</v>
      </c>
      <c r="B29" s="12">
        <f t="shared" si="0"/>
        <v>63</v>
      </c>
      <c r="C29" s="12" t="s">
        <v>519</v>
      </c>
      <c r="D29" s="12">
        <v>1</v>
      </c>
      <c r="E29" s="12">
        <f>SUM(D29)</f>
        <v>1</v>
      </c>
    </row>
    <row r="30" spans="1:5" x14ac:dyDescent="0.2">
      <c r="A30" s="13">
        <v>62</v>
      </c>
      <c r="B30" s="13">
        <f t="shared" si="0"/>
        <v>64</v>
      </c>
      <c r="C30" s="13" t="s">
        <v>413</v>
      </c>
      <c r="D30" s="13">
        <v>1</v>
      </c>
      <c r="E30" s="13">
        <f>SUM(D30)</f>
        <v>1</v>
      </c>
    </row>
    <row r="31" spans="1:5" x14ac:dyDescent="0.2">
      <c r="A31" s="12">
        <v>63</v>
      </c>
      <c r="B31" s="12">
        <f t="shared" si="0"/>
        <v>65</v>
      </c>
      <c r="C31" s="12" t="s">
        <v>336</v>
      </c>
      <c r="D31" s="12">
        <v>2</v>
      </c>
      <c r="E31" s="12">
        <f>SUM(D31)</f>
        <v>2</v>
      </c>
    </row>
    <row r="32" spans="1:5" x14ac:dyDescent="0.2">
      <c r="A32" s="13">
        <v>65</v>
      </c>
      <c r="B32" s="13">
        <f t="shared" si="0"/>
        <v>67</v>
      </c>
      <c r="C32" s="13" t="s">
        <v>520</v>
      </c>
      <c r="D32" s="13">
        <v>1</v>
      </c>
      <c r="E32" s="13">
        <f>SUM(D32)</f>
        <v>1</v>
      </c>
    </row>
    <row r="33" spans="1:5" x14ac:dyDescent="0.2">
      <c r="A33" s="12">
        <v>66</v>
      </c>
      <c r="B33" s="12">
        <f t="shared" si="0"/>
        <v>68</v>
      </c>
      <c r="C33" s="12" t="s">
        <v>521</v>
      </c>
      <c r="D33" s="12">
        <v>1</v>
      </c>
      <c r="E33" s="12">
        <f>SUM(D33)</f>
        <v>1</v>
      </c>
    </row>
    <row r="34" spans="1:5" x14ac:dyDescent="0.2">
      <c r="A34" s="13">
        <v>69</v>
      </c>
      <c r="B34" s="13">
        <f t="shared" si="0"/>
        <v>71</v>
      </c>
      <c r="C34" s="13" t="s">
        <v>342</v>
      </c>
      <c r="D34" s="13">
        <v>1</v>
      </c>
      <c r="E34" s="13">
        <f>SUM(D34)</f>
        <v>1</v>
      </c>
    </row>
    <row r="35" spans="1:5" x14ac:dyDescent="0.2">
      <c r="A35" s="12">
        <v>70</v>
      </c>
      <c r="B35" s="12">
        <f t="shared" si="0"/>
        <v>72</v>
      </c>
      <c r="C35" s="12" t="s">
        <v>522</v>
      </c>
      <c r="D35" s="12">
        <v>1</v>
      </c>
      <c r="E35" s="12">
        <f>SUM(D35)</f>
        <v>1</v>
      </c>
    </row>
    <row r="36" spans="1:5" x14ac:dyDescent="0.2">
      <c r="A36" s="13">
        <v>71</v>
      </c>
      <c r="B36" s="13">
        <f t="shared" si="0"/>
        <v>73</v>
      </c>
      <c r="C36" s="13" t="s">
        <v>523</v>
      </c>
      <c r="D36" s="13">
        <v>1</v>
      </c>
      <c r="E36" s="13">
        <f>SUM(D36)</f>
        <v>1</v>
      </c>
    </row>
    <row r="37" spans="1:5" x14ac:dyDescent="0.2">
      <c r="A37" s="12">
        <v>73</v>
      </c>
      <c r="B37" s="12">
        <f t="shared" si="0"/>
        <v>75</v>
      </c>
      <c r="C37" s="12" t="s">
        <v>346</v>
      </c>
      <c r="D37" s="12">
        <v>2</v>
      </c>
      <c r="E37" s="12">
        <f>SUM(D37)</f>
        <v>2</v>
      </c>
    </row>
    <row r="38" spans="1:5" x14ac:dyDescent="0.2">
      <c r="A38" s="13">
        <v>80</v>
      </c>
      <c r="B38" s="13">
        <f t="shared" si="0"/>
        <v>82</v>
      </c>
      <c r="C38" s="13" t="s">
        <v>524</v>
      </c>
      <c r="D38" s="13">
        <v>1</v>
      </c>
      <c r="E38" s="13">
        <f>SUM(D38)</f>
        <v>1</v>
      </c>
    </row>
    <row r="39" spans="1:5" x14ac:dyDescent="0.2">
      <c r="A39" s="12">
        <v>82</v>
      </c>
      <c r="B39" s="12">
        <f t="shared" si="0"/>
        <v>84</v>
      </c>
      <c r="C39" s="12" t="s">
        <v>525</v>
      </c>
      <c r="D39" s="12">
        <v>1</v>
      </c>
      <c r="E39" s="12">
        <f>SUM(D39)</f>
        <v>1</v>
      </c>
    </row>
    <row r="40" spans="1:5" x14ac:dyDescent="0.2">
      <c r="A40" s="13">
        <v>83</v>
      </c>
      <c r="B40" s="13">
        <f t="shared" si="0"/>
        <v>85</v>
      </c>
      <c r="C40" s="13" t="s">
        <v>526</v>
      </c>
      <c r="D40" s="13">
        <v>2</v>
      </c>
      <c r="E40" s="13">
        <f>SUM(D40)</f>
        <v>2</v>
      </c>
    </row>
    <row r="41" spans="1:5" x14ac:dyDescent="0.2">
      <c r="A41" s="12">
        <v>95</v>
      </c>
      <c r="B41" s="12">
        <f t="shared" si="0"/>
        <v>97</v>
      </c>
      <c r="C41" s="12" t="s">
        <v>527</v>
      </c>
      <c r="D41" s="12">
        <v>1</v>
      </c>
      <c r="E41" s="12">
        <f>SUM(D41)</f>
        <v>1</v>
      </c>
    </row>
    <row r="42" spans="1:5" x14ac:dyDescent="0.2">
      <c r="A42" s="13">
        <v>98</v>
      </c>
      <c r="B42" s="13">
        <f t="shared" si="0"/>
        <v>100</v>
      </c>
      <c r="C42" s="13" t="s">
        <v>528</v>
      </c>
      <c r="D42" s="13">
        <v>1</v>
      </c>
      <c r="E42" s="13">
        <f>SUM(D42)</f>
        <v>1</v>
      </c>
    </row>
    <row r="43" spans="1:5" x14ac:dyDescent="0.2">
      <c r="A43" s="12">
        <v>104</v>
      </c>
      <c r="B43" s="12">
        <f t="shared" si="0"/>
        <v>106</v>
      </c>
      <c r="C43" s="12" t="s">
        <v>529</v>
      </c>
      <c r="D43" s="12">
        <v>2</v>
      </c>
      <c r="E43" s="12">
        <f>SUM(D43)</f>
        <v>2</v>
      </c>
    </row>
    <row r="44" spans="1:5" x14ac:dyDescent="0.2">
      <c r="A44" s="13">
        <v>109</v>
      </c>
      <c r="B44" s="13">
        <f t="shared" si="0"/>
        <v>111</v>
      </c>
      <c r="C44" s="13" t="s">
        <v>479</v>
      </c>
      <c r="D44" s="13">
        <v>1</v>
      </c>
      <c r="E44" s="13">
        <f>SUM(D44:D45)</f>
        <v>2</v>
      </c>
    </row>
    <row r="45" spans="1:5" x14ac:dyDescent="0.2">
      <c r="A45" s="13">
        <v>109</v>
      </c>
      <c r="B45" s="13">
        <f t="shared" si="0"/>
        <v>111</v>
      </c>
      <c r="C45" s="13" t="s">
        <v>430</v>
      </c>
      <c r="D45" s="13">
        <v>1</v>
      </c>
      <c r="E45" s="13"/>
    </row>
    <row r="46" spans="1:5" x14ac:dyDescent="0.2">
      <c r="A46" s="12">
        <v>110</v>
      </c>
      <c r="B46" s="12">
        <f t="shared" si="0"/>
        <v>112</v>
      </c>
      <c r="C46" s="12" t="s">
        <v>530</v>
      </c>
      <c r="D46" s="12">
        <v>1</v>
      </c>
      <c r="E46" s="12">
        <f>SUM(D46)</f>
        <v>1</v>
      </c>
    </row>
    <row r="47" spans="1:5" x14ac:dyDescent="0.2">
      <c r="A47" s="13">
        <v>116</v>
      </c>
      <c r="B47" s="13">
        <f t="shared" si="0"/>
        <v>118</v>
      </c>
      <c r="C47" s="13" t="s">
        <v>531</v>
      </c>
      <c r="D47" s="13">
        <v>1</v>
      </c>
      <c r="E47" s="13">
        <f>SUM(D47)</f>
        <v>1</v>
      </c>
    </row>
    <row r="48" spans="1:5" x14ac:dyDescent="0.2">
      <c r="A48" s="12">
        <v>122</v>
      </c>
      <c r="B48" s="12">
        <f t="shared" si="0"/>
        <v>124</v>
      </c>
      <c r="C48" s="12" t="s">
        <v>435</v>
      </c>
      <c r="D48" s="12">
        <v>1</v>
      </c>
      <c r="E48" s="12">
        <f>SUM(D48)</f>
        <v>1</v>
      </c>
    </row>
    <row r="49" spans="1:5" x14ac:dyDescent="0.2">
      <c r="A49" s="13">
        <v>127</v>
      </c>
      <c r="B49" s="13">
        <f t="shared" si="0"/>
        <v>129</v>
      </c>
      <c r="C49" s="13" t="s">
        <v>439</v>
      </c>
      <c r="D49" s="13">
        <v>1</v>
      </c>
      <c r="E49" s="13">
        <f>SUM(D49)</f>
        <v>1</v>
      </c>
    </row>
    <row r="50" spans="1:5" x14ac:dyDescent="0.2">
      <c r="A50" s="12">
        <v>131</v>
      </c>
      <c r="B50" s="12">
        <f t="shared" si="0"/>
        <v>133</v>
      </c>
      <c r="C50" s="12" t="s">
        <v>532</v>
      </c>
      <c r="D50" s="12">
        <v>1</v>
      </c>
      <c r="E50" s="12">
        <f>SUM(D50)</f>
        <v>1</v>
      </c>
    </row>
    <row r="51" spans="1:5" x14ac:dyDescent="0.2">
      <c r="A51" s="13">
        <v>136</v>
      </c>
      <c r="B51" s="13">
        <f t="shared" si="0"/>
        <v>138</v>
      </c>
      <c r="C51" s="13" t="s">
        <v>533</v>
      </c>
      <c r="D51" s="13">
        <v>1</v>
      </c>
      <c r="E51" s="13">
        <f>SUM(D51)</f>
        <v>1</v>
      </c>
    </row>
    <row r="52" spans="1:5" x14ac:dyDescent="0.2">
      <c r="A52" s="12">
        <v>142</v>
      </c>
      <c r="B52" s="12">
        <f t="shared" ref="B52:B67" si="1">A52+2</f>
        <v>144</v>
      </c>
      <c r="C52" s="12" t="s">
        <v>534</v>
      </c>
      <c r="D52" s="12">
        <v>1</v>
      </c>
      <c r="E52" s="12">
        <f>SUM(D52)</f>
        <v>1</v>
      </c>
    </row>
    <row r="53" spans="1:5" x14ac:dyDescent="0.2">
      <c r="A53" s="13">
        <v>147</v>
      </c>
      <c r="B53" s="13">
        <f t="shared" si="1"/>
        <v>149</v>
      </c>
      <c r="C53" s="13" t="s">
        <v>535</v>
      </c>
      <c r="D53" s="13">
        <v>1</v>
      </c>
      <c r="E53" s="13">
        <f>SUM(D53:D54)</f>
        <v>2</v>
      </c>
    </row>
    <row r="54" spans="1:5" x14ac:dyDescent="0.2">
      <c r="A54" s="13">
        <v>147</v>
      </c>
      <c r="B54" s="13">
        <f t="shared" si="1"/>
        <v>149</v>
      </c>
      <c r="C54" s="13" t="s">
        <v>536</v>
      </c>
      <c r="D54" s="13">
        <v>1</v>
      </c>
      <c r="E54" s="13"/>
    </row>
    <row r="55" spans="1:5" x14ac:dyDescent="0.2">
      <c r="A55" s="12">
        <v>150</v>
      </c>
      <c r="B55" s="12">
        <f t="shared" si="1"/>
        <v>152</v>
      </c>
      <c r="C55" s="12" t="s">
        <v>537</v>
      </c>
      <c r="D55" s="12">
        <v>1</v>
      </c>
      <c r="E55" s="12">
        <f>SUM(D55)</f>
        <v>1</v>
      </c>
    </row>
    <row r="56" spans="1:5" x14ac:dyDescent="0.2">
      <c r="A56" s="13">
        <v>163</v>
      </c>
      <c r="B56" s="13">
        <f t="shared" si="1"/>
        <v>165</v>
      </c>
      <c r="C56" s="13" t="s">
        <v>538</v>
      </c>
      <c r="D56" s="13">
        <v>2</v>
      </c>
      <c r="E56" s="13">
        <f>SUM(D56)</f>
        <v>2</v>
      </c>
    </row>
    <row r="57" spans="1:5" x14ac:dyDescent="0.2">
      <c r="A57" s="12">
        <v>166</v>
      </c>
      <c r="B57" s="12">
        <f t="shared" si="1"/>
        <v>168</v>
      </c>
      <c r="C57" s="12" t="s">
        <v>539</v>
      </c>
      <c r="D57" s="12">
        <v>1</v>
      </c>
      <c r="E57" s="12">
        <f>SUM(D57:D58)</f>
        <v>4</v>
      </c>
    </row>
    <row r="58" spans="1:5" x14ac:dyDescent="0.2">
      <c r="A58" s="12">
        <v>166</v>
      </c>
      <c r="B58" s="12">
        <f t="shared" si="1"/>
        <v>168</v>
      </c>
      <c r="C58" s="12" t="s">
        <v>540</v>
      </c>
      <c r="D58" s="12">
        <v>3</v>
      </c>
    </row>
    <row r="59" spans="1:5" x14ac:dyDescent="0.2">
      <c r="A59" s="13">
        <v>171</v>
      </c>
      <c r="B59" s="13">
        <f t="shared" si="1"/>
        <v>173</v>
      </c>
      <c r="C59" s="13" t="s">
        <v>452</v>
      </c>
      <c r="D59" s="13">
        <v>1</v>
      </c>
      <c r="E59" s="13">
        <f>SUM(D59)</f>
        <v>1</v>
      </c>
    </row>
    <row r="60" spans="1:5" x14ac:dyDescent="0.2">
      <c r="A60" s="12">
        <v>174</v>
      </c>
      <c r="B60" s="12">
        <f t="shared" si="1"/>
        <v>176</v>
      </c>
      <c r="C60" s="12" t="s">
        <v>541</v>
      </c>
      <c r="D60" s="12">
        <v>1</v>
      </c>
      <c r="E60" s="12">
        <f>SUM(D60)</f>
        <v>1</v>
      </c>
    </row>
    <row r="61" spans="1:5" x14ac:dyDescent="0.2">
      <c r="A61" s="13">
        <v>175</v>
      </c>
      <c r="B61" s="13">
        <f t="shared" si="1"/>
        <v>177</v>
      </c>
      <c r="C61" s="13" t="s">
        <v>542</v>
      </c>
      <c r="D61" s="13">
        <v>1</v>
      </c>
      <c r="E61" s="13">
        <f>SUM(D61)</f>
        <v>1</v>
      </c>
    </row>
    <row r="62" spans="1:5" x14ac:dyDescent="0.2">
      <c r="A62" s="12">
        <v>177</v>
      </c>
      <c r="B62" s="12">
        <f t="shared" si="1"/>
        <v>179</v>
      </c>
      <c r="C62" s="12" t="s">
        <v>543</v>
      </c>
      <c r="D62" s="12">
        <v>1</v>
      </c>
      <c r="E62" s="12">
        <f>SUM(D62)</f>
        <v>1</v>
      </c>
    </row>
    <row r="63" spans="1:5" x14ac:dyDescent="0.2">
      <c r="A63" s="13">
        <v>180</v>
      </c>
      <c r="B63" s="13">
        <f t="shared" si="1"/>
        <v>182</v>
      </c>
      <c r="C63" s="13" t="s">
        <v>544</v>
      </c>
      <c r="D63" s="13">
        <v>1</v>
      </c>
      <c r="E63" s="13">
        <f>SUM(D63)</f>
        <v>1</v>
      </c>
    </row>
    <row r="64" spans="1:5" x14ac:dyDescent="0.2">
      <c r="A64" s="12">
        <v>182</v>
      </c>
      <c r="B64" s="12">
        <f t="shared" si="1"/>
        <v>184</v>
      </c>
      <c r="C64" s="12" t="s">
        <v>545</v>
      </c>
      <c r="D64" s="12">
        <v>1</v>
      </c>
      <c r="E64" s="12">
        <f>SUM(D64)</f>
        <v>1</v>
      </c>
    </row>
    <row r="65" spans="1:5" x14ac:dyDescent="0.2">
      <c r="A65" s="13">
        <v>185</v>
      </c>
      <c r="B65" s="13">
        <f t="shared" si="1"/>
        <v>187</v>
      </c>
      <c r="C65" s="13" t="s">
        <v>546</v>
      </c>
      <c r="D65" s="13">
        <v>1</v>
      </c>
      <c r="E65" s="13">
        <f>SUM(D65)</f>
        <v>1</v>
      </c>
    </row>
    <row r="66" spans="1:5" x14ac:dyDescent="0.2">
      <c r="A66" s="12">
        <v>186</v>
      </c>
      <c r="B66" s="12">
        <f t="shared" si="1"/>
        <v>188</v>
      </c>
      <c r="C66" s="12" t="s">
        <v>547</v>
      </c>
      <c r="D66" s="12">
        <v>3</v>
      </c>
      <c r="E66" s="12">
        <f>SUM(D66)</f>
        <v>3</v>
      </c>
    </row>
    <row r="67" spans="1:5" x14ac:dyDescent="0.2">
      <c r="A67" s="13">
        <v>189</v>
      </c>
      <c r="B67" s="13">
        <f t="shared" si="1"/>
        <v>191</v>
      </c>
      <c r="C67" s="13" t="s">
        <v>548</v>
      </c>
      <c r="D67" s="13">
        <v>1</v>
      </c>
      <c r="E67" s="13">
        <f>SUM(D67)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6" workbookViewId="0">
      <selection activeCell="M27" sqref="M27"/>
    </sheetView>
  </sheetViews>
  <sheetFormatPr baseColWidth="10" defaultRowHeight="16" x14ac:dyDescent="0.2"/>
  <cols>
    <col min="5" max="5" width="10.83203125" style="4"/>
  </cols>
  <sheetData>
    <row r="1" spans="1:5" x14ac:dyDescent="0.2">
      <c r="A1" s="11" t="s">
        <v>939</v>
      </c>
      <c r="B1" s="11"/>
      <c r="C1" s="11"/>
      <c r="D1" s="11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13">
        <v>3</v>
      </c>
      <c r="B3" s="5">
        <f t="shared" ref="B3:B48" si="0">A3-8</f>
        <v>-5</v>
      </c>
      <c r="C3" s="13" t="s">
        <v>940</v>
      </c>
      <c r="D3" s="13">
        <v>1</v>
      </c>
      <c r="E3" s="5">
        <f>SUM(D3)</f>
        <v>1</v>
      </c>
    </row>
    <row r="4" spans="1:5" x14ac:dyDescent="0.2">
      <c r="A4" s="12">
        <v>5</v>
      </c>
      <c r="B4" s="4">
        <f t="shared" si="0"/>
        <v>-3</v>
      </c>
      <c r="C4" s="12" t="s">
        <v>941</v>
      </c>
      <c r="D4" s="12">
        <v>1</v>
      </c>
      <c r="E4" s="4">
        <f>SUM(D4)</f>
        <v>1</v>
      </c>
    </row>
    <row r="5" spans="1:5" x14ac:dyDescent="0.2">
      <c r="A5" s="13">
        <v>6</v>
      </c>
      <c r="B5" s="5">
        <f t="shared" si="0"/>
        <v>-2</v>
      </c>
      <c r="C5" s="13" t="s">
        <v>942</v>
      </c>
      <c r="D5" s="13">
        <v>1</v>
      </c>
      <c r="E5" s="5">
        <f t="shared" ref="E5:E7" si="1">SUM(D5)</f>
        <v>1</v>
      </c>
    </row>
    <row r="6" spans="1:5" x14ac:dyDescent="0.2">
      <c r="A6" s="12">
        <v>11</v>
      </c>
      <c r="B6" s="4">
        <f t="shared" si="0"/>
        <v>3</v>
      </c>
      <c r="C6" s="12" t="s">
        <v>943</v>
      </c>
      <c r="D6" s="12">
        <v>1</v>
      </c>
      <c r="E6" s="4">
        <f t="shared" si="1"/>
        <v>1</v>
      </c>
    </row>
    <row r="7" spans="1:5" x14ac:dyDescent="0.2">
      <c r="A7" s="13">
        <v>12</v>
      </c>
      <c r="B7" s="5">
        <f t="shared" si="0"/>
        <v>4</v>
      </c>
      <c r="C7" s="13" t="s">
        <v>944</v>
      </c>
      <c r="D7" s="13">
        <v>1</v>
      </c>
      <c r="E7" s="5">
        <f t="shared" si="1"/>
        <v>1</v>
      </c>
    </row>
    <row r="8" spans="1:5" x14ac:dyDescent="0.2">
      <c r="A8" s="12">
        <v>14</v>
      </c>
      <c r="B8" s="4">
        <f t="shared" si="0"/>
        <v>6</v>
      </c>
      <c r="C8" s="12" t="s">
        <v>945</v>
      </c>
      <c r="D8" s="12">
        <v>1</v>
      </c>
      <c r="E8" s="4">
        <f>SUM(D8:D9)</f>
        <v>3</v>
      </c>
    </row>
    <row r="9" spans="1:5" x14ac:dyDescent="0.2">
      <c r="A9" s="12">
        <v>14</v>
      </c>
      <c r="B9" s="4">
        <f t="shared" si="0"/>
        <v>6</v>
      </c>
      <c r="C9" s="12" t="s">
        <v>946</v>
      </c>
      <c r="D9" s="12">
        <v>2</v>
      </c>
    </row>
    <row r="10" spans="1:5" x14ac:dyDescent="0.2">
      <c r="A10" s="13">
        <v>17</v>
      </c>
      <c r="B10" s="5">
        <f t="shared" si="0"/>
        <v>9</v>
      </c>
      <c r="C10" s="13" t="s">
        <v>947</v>
      </c>
      <c r="D10" s="13">
        <v>1</v>
      </c>
      <c r="E10" s="5">
        <f>SUM(D10)</f>
        <v>1</v>
      </c>
    </row>
    <row r="11" spans="1:5" x14ac:dyDescent="0.2">
      <c r="A11" s="12">
        <v>18</v>
      </c>
      <c r="B11" s="4">
        <f t="shared" si="0"/>
        <v>10</v>
      </c>
      <c r="C11" s="12" t="s">
        <v>948</v>
      </c>
      <c r="D11" s="12">
        <v>1</v>
      </c>
      <c r="E11" s="4">
        <f>SUM(D11)</f>
        <v>1</v>
      </c>
    </row>
    <row r="12" spans="1:5" x14ac:dyDescent="0.2">
      <c r="A12" s="13">
        <v>20</v>
      </c>
      <c r="B12" s="5">
        <f t="shared" si="0"/>
        <v>12</v>
      </c>
      <c r="C12" s="13" t="s">
        <v>949</v>
      </c>
      <c r="D12" s="13">
        <v>1</v>
      </c>
      <c r="E12" s="5">
        <f t="shared" ref="E12:E17" si="2">SUM(D12)</f>
        <v>1</v>
      </c>
    </row>
    <row r="13" spans="1:5" x14ac:dyDescent="0.2">
      <c r="A13" s="12">
        <v>27</v>
      </c>
      <c r="B13" s="4">
        <f t="shared" si="0"/>
        <v>19</v>
      </c>
      <c r="C13" s="12" t="s">
        <v>950</v>
      </c>
      <c r="D13" s="12">
        <v>1</v>
      </c>
      <c r="E13" s="4">
        <f t="shared" si="2"/>
        <v>1</v>
      </c>
    </row>
    <row r="14" spans="1:5" x14ac:dyDescent="0.2">
      <c r="A14" s="13">
        <v>45</v>
      </c>
      <c r="B14" s="5">
        <f t="shared" si="0"/>
        <v>37</v>
      </c>
      <c r="C14" s="13" t="s">
        <v>951</v>
      </c>
      <c r="D14" s="13">
        <v>1</v>
      </c>
      <c r="E14" s="5">
        <f t="shared" si="2"/>
        <v>1</v>
      </c>
    </row>
    <row r="15" spans="1:5" x14ac:dyDescent="0.2">
      <c r="A15" s="12">
        <v>46</v>
      </c>
      <c r="B15" s="4">
        <f t="shared" si="0"/>
        <v>38</v>
      </c>
      <c r="C15" s="12" t="s">
        <v>952</v>
      </c>
      <c r="D15" s="12">
        <v>2</v>
      </c>
      <c r="E15" s="4">
        <f t="shared" si="2"/>
        <v>2</v>
      </c>
    </row>
    <row r="16" spans="1:5" x14ac:dyDescent="0.2">
      <c r="A16" s="13">
        <v>48</v>
      </c>
      <c r="B16" s="5">
        <f t="shared" si="0"/>
        <v>40</v>
      </c>
      <c r="C16" s="13" t="s">
        <v>953</v>
      </c>
      <c r="D16" s="13">
        <v>3</v>
      </c>
      <c r="E16" s="5">
        <f t="shared" si="2"/>
        <v>3</v>
      </c>
    </row>
    <row r="17" spans="1:5" x14ac:dyDescent="0.2">
      <c r="A17" s="12">
        <v>52</v>
      </c>
      <c r="B17" s="4">
        <f t="shared" si="0"/>
        <v>44</v>
      </c>
      <c r="C17" s="12" t="s">
        <v>954</v>
      </c>
      <c r="D17" s="12">
        <v>2</v>
      </c>
      <c r="E17" s="4">
        <f t="shared" si="2"/>
        <v>2</v>
      </c>
    </row>
    <row r="18" spans="1:5" x14ac:dyDescent="0.2">
      <c r="A18" s="13">
        <v>57</v>
      </c>
      <c r="B18" s="5">
        <f t="shared" si="0"/>
        <v>49</v>
      </c>
      <c r="C18" s="13" t="s">
        <v>955</v>
      </c>
      <c r="D18" s="13">
        <v>1</v>
      </c>
      <c r="E18" s="5">
        <f>SUM(D18:D19)</f>
        <v>2</v>
      </c>
    </row>
    <row r="19" spans="1:5" x14ac:dyDescent="0.2">
      <c r="A19" s="13">
        <v>57</v>
      </c>
      <c r="B19" s="5">
        <f t="shared" si="0"/>
        <v>49</v>
      </c>
      <c r="C19" s="13" t="s">
        <v>956</v>
      </c>
      <c r="D19" s="13">
        <v>1</v>
      </c>
      <c r="E19" s="5"/>
    </row>
    <row r="20" spans="1:5" x14ac:dyDescent="0.2">
      <c r="A20" s="12">
        <v>58</v>
      </c>
      <c r="B20" s="4">
        <f t="shared" si="0"/>
        <v>50</v>
      </c>
      <c r="C20" s="12" t="s">
        <v>957</v>
      </c>
      <c r="D20" s="12">
        <v>1</v>
      </c>
      <c r="E20" s="4">
        <f t="shared" ref="E20:E23" si="3">SUM(D20)</f>
        <v>1</v>
      </c>
    </row>
    <row r="21" spans="1:5" x14ac:dyDescent="0.2">
      <c r="A21" s="13">
        <v>62</v>
      </c>
      <c r="B21" s="5">
        <f t="shared" si="0"/>
        <v>54</v>
      </c>
      <c r="C21" s="13" t="s">
        <v>958</v>
      </c>
      <c r="D21" s="13">
        <v>1</v>
      </c>
      <c r="E21" s="5">
        <f t="shared" si="3"/>
        <v>1</v>
      </c>
    </row>
    <row r="22" spans="1:5" x14ac:dyDescent="0.2">
      <c r="A22" s="12">
        <v>67</v>
      </c>
      <c r="B22" s="4">
        <f t="shared" si="0"/>
        <v>59</v>
      </c>
      <c r="C22" s="12" t="s">
        <v>959</v>
      </c>
      <c r="D22" s="12">
        <v>2</v>
      </c>
      <c r="E22" s="4">
        <f t="shared" si="3"/>
        <v>2</v>
      </c>
    </row>
    <row r="23" spans="1:5" x14ac:dyDescent="0.2">
      <c r="A23" s="13">
        <v>72</v>
      </c>
      <c r="B23" s="5">
        <f t="shared" si="0"/>
        <v>64</v>
      </c>
      <c r="C23" s="13" t="s">
        <v>960</v>
      </c>
      <c r="D23" s="13">
        <v>3</v>
      </c>
      <c r="E23" s="5">
        <f t="shared" si="3"/>
        <v>3</v>
      </c>
    </row>
    <row r="24" spans="1:5" x14ac:dyDescent="0.2">
      <c r="A24" s="12">
        <v>75</v>
      </c>
      <c r="B24" s="4">
        <f t="shared" si="0"/>
        <v>67</v>
      </c>
      <c r="C24" s="12" t="s">
        <v>961</v>
      </c>
      <c r="D24" s="12">
        <v>2</v>
      </c>
      <c r="E24" s="4">
        <f>SUM(D24:D25)</f>
        <v>3</v>
      </c>
    </row>
    <row r="25" spans="1:5" x14ac:dyDescent="0.2">
      <c r="A25" s="12">
        <v>75</v>
      </c>
      <c r="B25" s="4">
        <f t="shared" si="0"/>
        <v>67</v>
      </c>
      <c r="C25" s="12" t="s">
        <v>962</v>
      </c>
      <c r="D25" s="12">
        <v>1</v>
      </c>
    </row>
    <row r="26" spans="1:5" x14ac:dyDescent="0.2">
      <c r="A26" s="13">
        <v>78</v>
      </c>
      <c r="B26" s="5">
        <f t="shared" si="0"/>
        <v>70</v>
      </c>
      <c r="C26" s="13" t="s">
        <v>963</v>
      </c>
      <c r="D26" s="13">
        <v>1</v>
      </c>
      <c r="E26" s="5">
        <f t="shared" ref="E26:E38" si="4">SUM(D26)</f>
        <v>1</v>
      </c>
    </row>
    <row r="27" spans="1:5" x14ac:dyDescent="0.2">
      <c r="A27" s="12">
        <v>81</v>
      </c>
      <c r="B27" s="4">
        <f t="shared" si="0"/>
        <v>73</v>
      </c>
      <c r="C27" s="12" t="s">
        <v>964</v>
      </c>
      <c r="D27" s="12">
        <v>2</v>
      </c>
      <c r="E27" s="4">
        <f t="shared" si="4"/>
        <v>2</v>
      </c>
    </row>
    <row r="28" spans="1:5" x14ac:dyDescent="0.2">
      <c r="A28" s="13">
        <v>83</v>
      </c>
      <c r="B28" s="5">
        <f t="shared" si="0"/>
        <v>75</v>
      </c>
      <c r="C28" s="13" t="s">
        <v>965</v>
      </c>
      <c r="D28" s="13">
        <v>1</v>
      </c>
      <c r="E28" s="5">
        <f t="shared" si="4"/>
        <v>1</v>
      </c>
    </row>
    <row r="29" spans="1:5" x14ac:dyDescent="0.2">
      <c r="A29" s="12">
        <v>85</v>
      </c>
      <c r="B29" s="4">
        <f t="shared" si="0"/>
        <v>77</v>
      </c>
      <c r="C29" s="12" t="s">
        <v>220</v>
      </c>
      <c r="D29" s="12">
        <v>2</v>
      </c>
      <c r="E29" s="4">
        <f t="shared" si="4"/>
        <v>2</v>
      </c>
    </row>
    <row r="30" spans="1:5" x14ac:dyDescent="0.2">
      <c r="A30" s="13">
        <v>86</v>
      </c>
      <c r="B30" s="5">
        <f t="shared" si="0"/>
        <v>78</v>
      </c>
      <c r="C30" s="13" t="s">
        <v>966</v>
      </c>
      <c r="D30" s="13">
        <v>1</v>
      </c>
      <c r="E30" s="5">
        <f t="shared" si="4"/>
        <v>1</v>
      </c>
    </row>
    <row r="31" spans="1:5" x14ac:dyDescent="0.2">
      <c r="A31" s="12">
        <v>87</v>
      </c>
      <c r="B31" s="4">
        <f t="shared" si="0"/>
        <v>79</v>
      </c>
      <c r="C31" s="12" t="s">
        <v>967</v>
      </c>
      <c r="D31" s="12">
        <v>1</v>
      </c>
      <c r="E31" s="4">
        <f t="shared" si="4"/>
        <v>1</v>
      </c>
    </row>
    <row r="32" spans="1:5" x14ac:dyDescent="0.2">
      <c r="A32" s="13">
        <v>94</v>
      </c>
      <c r="B32" s="5">
        <f t="shared" si="0"/>
        <v>86</v>
      </c>
      <c r="C32" s="13" t="s">
        <v>968</v>
      </c>
      <c r="D32" s="13">
        <v>1</v>
      </c>
      <c r="E32" s="5">
        <f t="shared" si="4"/>
        <v>1</v>
      </c>
    </row>
    <row r="33" spans="1:5" x14ac:dyDescent="0.2">
      <c r="A33" s="12">
        <v>96</v>
      </c>
      <c r="B33" s="4">
        <f t="shared" si="0"/>
        <v>88</v>
      </c>
      <c r="C33" s="12" t="s">
        <v>969</v>
      </c>
      <c r="D33" s="12">
        <v>1</v>
      </c>
      <c r="E33" s="4">
        <f t="shared" si="4"/>
        <v>1</v>
      </c>
    </row>
    <row r="34" spans="1:5" x14ac:dyDescent="0.2">
      <c r="A34" s="13">
        <v>101</v>
      </c>
      <c r="B34" s="5">
        <f t="shared" si="0"/>
        <v>93</v>
      </c>
      <c r="C34" s="13" t="s">
        <v>970</v>
      </c>
      <c r="D34" s="13">
        <v>1</v>
      </c>
      <c r="E34" s="5">
        <f t="shared" si="4"/>
        <v>1</v>
      </c>
    </row>
    <row r="35" spans="1:5" x14ac:dyDescent="0.2">
      <c r="A35" s="12">
        <v>103</v>
      </c>
      <c r="B35" s="4">
        <f t="shared" si="0"/>
        <v>95</v>
      </c>
      <c r="C35" s="12" t="s">
        <v>971</v>
      </c>
      <c r="D35" s="12">
        <v>3</v>
      </c>
      <c r="E35" s="4">
        <f t="shared" si="4"/>
        <v>3</v>
      </c>
    </row>
    <row r="36" spans="1:5" x14ac:dyDescent="0.2">
      <c r="A36" s="13">
        <v>104</v>
      </c>
      <c r="B36" s="5">
        <f t="shared" si="0"/>
        <v>96</v>
      </c>
      <c r="C36" s="13" t="s">
        <v>972</v>
      </c>
      <c r="D36" s="13">
        <v>1</v>
      </c>
      <c r="E36" s="5">
        <f t="shared" si="4"/>
        <v>1</v>
      </c>
    </row>
    <row r="37" spans="1:5" x14ac:dyDescent="0.2">
      <c r="A37" s="12">
        <v>106</v>
      </c>
      <c r="B37" s="4">
        <f t="shared" si="0"/>
        <v>98</v>
      </c>
      <c r="C37" s="12" t="s">
        <v>973</v>
      </c>
      <c r="D37" s="12">
        <v>1</v>
      </c>
      <c r="E37" s="4">
        <f t="shared" si="4"/>
        <v>1</v>
      </c>
    </row>
    <row r="38" spans="1:5" x14ac:dyDescent="0.2">
      <c r="A38" s="13">
        <v>107</v>
      </c>
      <c r="B38" s="5">
        <f t="shared" si="0"/>
        <v>99</v>
      </c>
      <c r="C38" s="13" t="s">
        <v>974</v>
      </c>
      <c r="D38" s="13">
        <v>1</v>
      </c>
      <c r="E38" s="5">
        <f t="shared" si="4"/>
        <v>1</v>
      </c>
    </row>
    <row r="39" spans="1:5" x14ac:dyDescent="0.2">
      <c r="A39" s="12">
        <v>108</v>
      </c>
      <c r="B39" s="4">
        <f t="shared" si="0"/>
        <v>100</v>
      </c>
      <c r="C39" s="12" t="s">
        <v>975</v>
      </c>
      <c r="D39" s="12">
        <v>2</v>
      </c>
      <c r="E39" s="4">
        <f>SUM(D39:D40)</f>
        <v>3</v>
      </c>
    </row>
    <row r="40" spans="1:5" x14ac:dyDescent="0.2">
      <c r="A40" s="12">
        <v>108</v>
      </c>
      <c r="B40" s="4">
        <f t="shared" si="0"/>
        <v>100</v>
      </c>
      <c r="C40" s="12" t="s">
        <v>976</v>
      </c>
      <c r="D40" s="12">
        <v>1</v>
      </c>
    </row>
    <row r="41" spans="1:5" x14ac:dyDescent="0.2">
      <c r="A41" s="13">
        <v>110</v>
      </c>
      <c r="B41" s="5">
        <f t="shared" si="0"/>
        <v>102</v>
      </c>
      <c r="C41" s="13" t="s">
        <v>977</v>
      </c>
      <c r="D41" s="13">
        <v>2</v>
      </c>
      <c r="E41" s="5">
        <f t="shared" ref="E41:E44" si="5">SUM(D41)</f>
        <v>2</v>
      </c>
    </row>
    <row r="42" spans="1:5" x14ac:dyDescent="0.2">
      <c r="A42" s="12">
        <v>113</v>
      </c>
      <c r="B42" s="4">
        <f t="shared" si="0"/>
        <v>105</v>
      </c>
      <c r="C42" s="12" t="s">
        <v>978</v>
      </c>
      <c r="D42" s="12">
        <v>1</v>
      </c>
      <c r="E42" s="4">
        <f t="shared" si="5"/>
        <v>1</v>
      </c>
    </row>
    <row r="43" spans="1:5" x14ac:dyDescent="0.2">
      <c r="A43" s="13">
        <v>116</v>
      </c>
      <c r="B43" s="5">
        <f t="shared" si="0"/>
        <v>108</v>
      </c>
      <c r="C43" s="13" t="s">
        <v>979</v>
      </c>
      <c r="D43" s="13">
        <v>1</v>
      </c>
      <c r="E43" s="5">
        <f t="shared" si="5"/>
        <v>1</v>
      </c>
    </row>
    <row r="44" spans="1:5" x14ac:dyDescent="0.2">
      <c r="A44" s="12">
        <v>118</v>
      </c>
      <c r="B44" s="4">
        <f t="shared" si="0"/>
        <v>110</v>
      </c>
      <c r="C44" s="12" t="s">
        <v>980</v>
      </c>
      <c r="D44" s="12">
        <v>2</v>
      </c>
      <c r="E44" s="4">
        <f t="shared" si="5"/>
        <v>2</v>
      </c>
    </row>
    <row r="45" spans="1:5" x14ac:dyDescent="0.2">
      <c r="A45" s="13">
        <v>119</v>
      </c>
      <c r="B45" s="5">
        <f t="shared" si="0"/>
        <v>111</v>
      </c>
      <c r="C45" s="13" t="s">
        <v>981</v>
      </c>
      <c r="D45" s="13">
        <v>1</v>
      </c>
      <c r="E45" s="5">
        <f>SUM(D45:D46)</f>
        <v>3</v>
      </c>
    </row>
    <row r="46" spans="1:5" x14ac:dyDescent="0.2">
      <c r="A46" s="13">
        <v>119</v>
      </c>
      <c r="B46" s="5">
        <f t="shared" si="0"/>
        <v>111</v>
      </c>
      <c r="C46" s="13" t="s">
        <v>982</v>
      </c>
      <c r="D46" s="13">
        <v>2</v>
      </c>
      <c r="E46" s="5"/>
    </row>
    <row r="47" spans="1:5" x14ac:dyDescent="0.2">
      <c r="A47" s="12">
        <v>123</v>
      </c>
      <c r="B47" s="4">
        <f t="shared" si="0"/>
        <v>115</v>
      </c>
      <c r="C47" s="12" t="s">
        <v>983</v>
      </c>
      <c r="D47" s="12">
        <v>1</v>
      </c>
      <c r="E47" s="4">
        <f t="shared" ref="E47:E57" si="6">SUM(D47)</f>
        <v>1</v>
      </c>
    </row>
    <row r="48" spans="1:5" x14ac:dyDescent="0.2">
      <c r="A48" s="13">
        <v>126</v>
      </c>
      <c r="B48" s="5">
        <f t="shared" si="0"/>
        <v>118</v>
      </c>
      <c r="C48" s="13" t="s">
        <v>984</v>
      </c>
      <c r="D48" s="13">
        <v>1</v>
      </c>
      <c r="E48" s="5">
        <f t="shared" si="6"/>
        <v>1</v>
      </c>
    </row>
    <row r="49" spans="1:5" x14ac:dyDescent="0.2">
      <c r="A49" s="12">
        <v>130</v>
      </c>
      <c r="B49" s="4">
        <f t="shared" ref="B49:B59" si="7">A49-8</f>
        <v>122</v>
      </c>
      <c r="C49" s="12" t="s">
        <v>985</v>
      </c>
      <c r="D49" s="12">
        <v>4</v>
      </c>
      <c r="E49" s="4">
        <f t="shared" si="6"/>
        <v>4</v>
      </c>
    </row>
    <row r="50" spans="1:5" x14ac:dyDescent="0.2">
      <c r="A50" s="13">
        <v>132</v>
      </c>
      <c r="B50" s="5">
        <f t="shared" si="7"/>
        <v>124</v>
      </c>
      <c r="C50" s="13" t="s">
        <v>986</v>
      </c>
      <c r="D50" s="13">
        <v>2</v>
      </c>
      <c r="E50" s="5">
        <f t="shared" si="6"/>
        <v>2</v>
      </c>
    </row>
    <row r="51" spans="1:5" x14ac:dyDescent="0.2">
      <c r="A51" s="12">
        <v>137</v>
      </c>
      <c r="B51" s="4">
        <f t="shared" si="7"/>
        <v>129</v>
      </c>
      <c r="C51" s="12" t="s">
        <v>987</v>
      </c>
      <c r="D51" s="12">
        <v>2</v>
      </c>
      <c r="E51" s="4">
        <f t="shared" si="6"/>
        <v>2</v>
      </c>
    </row>
    <row r="52" spans="1:5" x14ac:dyDescent="0.2">
      <c r="A52" s="13">
        <v>148</v>
      </c>
      <c r="B52" s="5">
        <f t="shared" si="7"/>
        <v>140</v>
      </c>
      <c r="C52" s="13" t="s">
        <v>988</v>
      </c>
      <c r="D52" s="13">
        <v>1</v>
      </c>
      <c r="E52" s="5">
        <f t="shared" si="6"/>
        <v>1</v>
      </c>
    </row>
    <row r="53" spans="1:5" x14ac:dyDescent="0.2">
      <c r="A53" s="12">
        <v>150</v>
      </c>
      <c r="B53" s="4">
        <f t="shared" si="7"/>
        <v>142</v>
      </c>
      <c r="C53" s="12" t="s">
        <v>989</v>
      </c>
      <c r="D53" s="12">
        <v>1</v>
      </c>
      <c r="E53" s="4">
        <f t="shared" si="6"/>
        <v>1</v>
      </c>
    </row>
    <row r="54" spans="1:5" x14ac:dyDescent="0.2">
      <c r="A54" s="13">
        <v>154</v>
      </c>
      <c r="B54" s="5">
        <f t="shared" si="7"/>
        <v>146</v>
      </c>
      <c r="C54" s="13" t="s">
        <v>990</v>
      </c>
      <c r="D54" s="13">
        <v>1</v>
      </c>
      <c r="E54" s="5">
        <f t="shared" si="6"/>
        <v>1</v>
      </c>
    </row>
    <row r="55" spans="1:5" x14ac:dyDescent="0.2">
      <c r="A55" s="12">
        <v>160</v>
      </c>
      <c r="B55" s="4">
        <f t="shared" si="7"/>
        <v>152</v>
      </c>
      <c r="C55" s="12" t="s">
        <v>991</v>
      </c>
      <c r="D55" s="12">
        <v>1</v>
      </c>
      <c r="E55" s="4">
        <f t="shared" si="6"/>
        <v>1</v>
      </c>
    </row>
    <row r="56" spans="1:5" x14ac:dyDescent="0.2">
      <c r="A56" s="13">
        <v>162</v>
      </c>
      <c r="B56" s="5">
        <f t="shared" si="7"/>
        <v>154</v>
      </c>
      <c r="C56" s="13" t="s">
        <v>992</v>
      </c>
      <c r="D56" s="13">
        <v>1</v>
      </c>
      <c r="E56" s="5">
        <f t="shared" si="6"/>
        <v>1</v>
      </c>
    </row>
    <row r="57" spans="1:5" x14ac:dyDescent="0.2">
      <c r="A57" s="12">
        <v>165</v>
      </c>
      <c r="B57" s="4">
        <f t="shared" si="7"/>
        <v>157</v>
      </c>
      <c r="C57" s="12" t="s">
        <v>993</v>
      </c>
      <c r="D57" s="12">
        <v>1</v>
      </c>
      <c r="E57" s="4">
        <f t="shared" si="6"/>
        <v>1</v>
      </c>
    </row>
    <row r="58" spans="1:5" x14ac:dyDescent="0.2">
      <c r="A58" s="13">
        <v>169</v>
      </c>
      <c r="B58" s="5">
        <f t="shared" si="7"/>
        <v>161</v>
      </c>
      <c r="C58" s="13" t="s">
        <v>994</v>
      </c>
      <c r="D58" s="13">
        <v>1</v>
      </c>
      <c r="E58" s="5">
        <f>SUM(D58:D59)</f>
        <v>2</v>
      </c>
    </row>
    <row r="59" spans="1:5" x14ac:dyDescent="0.2">
      <c r="A59" s="13">
        <v>169</v>
      </c>
      <c r="B59" s="5">
        <f t="shared" si="7"/>
        <v>161</v>
      </c>
      <c r="C59" s="13" t="s">
        <v>995</v>
      </c>
      <c r="D59" s="13">
        <v>1</v>
      </c>
      <c r="E59" s="5"/>
    </row>
    <row r="60" spans="1:5" x14ac:dyDescent="0.2">
      <c r="A60" s="12">
        <v>181</v>
      </c>
      <c r="B60" s="4">
        <f t="shared" ref="B60:B76" si="8">A60-9</f>
        <v>172</v>
      </c>
      <c r="C60" s="12" t="s">
        <v>996</v>
      </c>
      <c r="D60" s="12">
        <v>4</v>
      </c>
      <c r="E60" s="4">
        <f t="shared" ref="E60" si="9">SUM(D60)</f>
        <v>4</v>
      </c>
    </row>
    <row r="61" spans="1:5" x14ac:dyDescent="0.2">
      <c r="A61" s="13">
        <v>184</v>
      </c>
      <c r="B61" s="5">
        <f t="shared" si="8"/>
        <v>175</v>
      </c>
      <c r="C61" s="13" t="s">
        <v>997</v>
      </c>
      <c r="D61" s="13">
        <v>1</v>
      </c>
      <c r="E61" s="5">
        <f>SUM(D61:D62)</f>
        <v>8</v>
      </c>
    </row>
    <row r="62" spans="1:5" x14ac:dyDescent="0.2">
      <c r="A62" s="13">
        <v>184</v>
      </c>
      <c r="B62" s="5">
        <f t="shared" si="8"/>
        <v>175</v>
      </c>
      <c r="C62" s="13" t="s">
        <v>704</v>
      </c>
      <c r="D62" s="13">
        <v>7</v>
      </c>
      <c r="E62" s="5"/>
    </row>
    <row r="63" spans="1:5" x14ac:dyDescent="0.2">
      <c r="A63" s="12">
        <v>191</v>
      </c>
      <c r="B63" s="4">
        <f t="shared" si="8"/>
        <v>182</v>
      </c>
      <c r="C63" s="12" t="s">
        <v>998</v>
      </c>
      <c r="D63" s="12">
        <v>1</v>
      </c>
      <c r="E63" s="4">
        <f t="shared" ref="E63:E76" si="10">SUM(D63)</f>
        <v>1</v>
      </c>
    </row>
    <row r="64" spans="1:5" x14ac:dyDescent="0.2">
      <c r="A64" s="13">
        <v>195</v>
      </c>
      <c r="B64" s="5">
        <f t="shared" si="8"/>
        <v>186</v>
      </c>
      <c r="C64" s="13" t="s">
        <v>999</v>
      </c>
      <c r="D64" s="13">
        <v>1</v>
      </c>
      <c r="E64" s="5">
        <f t="shared" si="10"/>
        <v>1</v>
      </c>
    </row>
    <row r="65" spans="1:5" x14ac:dyDescent="0.2">
      <c r="A65" s="12">
        <v>196</v>
      </c>
      <c r="B65" s="4">
        <f t="shared" si="8"/>
        <v>187</v>
      </c>
      <c r="C65" s="12" t="s">
        <v>1000</v>
      </c>
      <c r="D65" s="12">
        <v>1</v>
      </c>
      <c r="E65" s="4">
        <f t="shared" si="10"/>
        <v>1</v>
      </c>
    </row>
    <row r="66" spans="1:5" x14ac:dyDescent="0.2">
      <c r="A66" s="13">
        <v>201</v>
      </c>
      <c r="B66" s="5">
        <f t="shared" si="8"/>
        <v>192</v>
      </c>
      <c r="C66" s="13" t="s">
        <v>1001</v>
      </c>
      <c r="D66" s="13">
        <v>1</v>
      </c>
      <c r="E66" s="5">
        <f t="shared" si="10"/>
        <v>1</v>
      </c>
    </row>
    <row r="67" spans="1:5" x14ac:dyDescent="0.2">
      <c r="A67" s="12">
        <v>203</v>
      </c>
      <c r="B67" s="4">
        <f t="shared" si="8"/>
        <v>194</v>
      </c>
      <c r="C67" s="12" t="s">
        <v>1002</v>
      </c>
      <c r="D67" s="12">
        <v>1</v>
      </c>
      <c r="E67" s="4">
        <f t="shared" si="10"/>
        <v>1</v>
      </c>
    </row>
    <row r="68" spans="1:5" x14ac:dyDescent="0.2">
      <c r="A68" s="13">
        <v>206</v>
      </c>
      <c r="B68" s="5">
        <f t="shared" si="8"/>
        <v>197</v>
      </c>
      <c r="C68" s="13" t="s">
        <v>1003</v>
      </c>
      <c r="D68" s="13">
        <v>1</v>
      </c>
      <c r="E68" s="5">
        <f t="shared" si="10"/>
        <v>1</v>
      </c>
    </row>
    <row r="69" spans="1:5" x14ac:dyDescent="0.2">
      <c r="A69" s="12">
        <v>211</v>
      </c>
      <c r="B69" s="4">
        <f t="shared" si="8"/>
        <v>202</v>
      </c>
      <c r="C69" s="12" t="s">
        <v>1004</v>
      </c>
      <c r="D69" s="12">
        <v>1</v>
      </c>
      <c r="E69" s="4">
        <f t="shared" si="10"/>
        <v>1</v>
      </c>
    </row>
    <row r="70" spans="1:5" x14ac:dyDescent="0.2">
      <c r="A70" s="13">
        <v>213</v>
      </c>
      <c r="B70" s="5">
        <f t="shared" si="8"/>
        <v>204</v>
      </c>
      <c r="C70" s="13" t="s">
        <v>1005</v>
      </c>
      <c r="D70" s="13">
        <v>2</v>
      </c>
      <c r="E70" s="5">
        <f t="shared" si="10"/>
        <v>2</v>
      </c>
    </row>
    <row r="71" spans="1:5" x14ac:dyDescent="0.2">
      <c r="A71" s="12">
        <v>214</v>
      </c>
      <c r="B71" s="4">
        <f t="shared" si="8"/>
        <v>205</v>
      </c>
      <c r="C71" s="12" t="s">
        <v>1006</v>
      </c>
      <c r="D71" s="12">
        <v>2</v>
      </c>
      <c r="E71" s="4">
        <f t="shared" si="10"/>
        <v>2</v>
      </c>
    </row>
    <row r="72" spans="1:5" x14ac:dyDescent="0.2">
      <c r="A72" s="13">
        <v>217</v>
      </c>
      <c r="B72" s="5">
        <f t="shared" si="8"/>
        <v>208</v>
      </c>
      <c r="C72" s="13" t="s">
        <v>1007</v>
      </c>
      <c r="D72" s="13">
        <v>1</v>
      </c>
      <c r="E72" s="5">
        <f t="shared" si="10"/>
        <v>1</v>
      </c>
    </row>
    <row r="73" spans="1:5" x14ac:dyDescent="0.2">
      <c r="A73" s="12">
        <v>218</v>
      </c>
      <c r="B73" s="4">
        <f t="shared" si="8"/>
        <v>209</v>
      </c>
      <c r="C73" s="12" t="s">
        <v>1008</v>
      </c>
      <c r="D73" s="12">
        <v>1</v>
      </c>
      <c r="E73" s="4">
        <f t="shared" si="10"/>
        <v>1</v>
      </c>
    </row>
    <row r="74" spans="1:5" x14ac:dyDescent="0.2">
      <c r="A74" s="13">
        <v>219</v>
      </c>
      <c r="B74" s="5">
        <f t="shared" si="8"/>
        <v>210</v>
      </c>
      <c r="C74" s="13" t="s">
        <v>1009</v>
      </c>
      <c r="D74" s="13">
        <v>1</v>
      </c>
      <c r="E74" s="5">
        <f t="shared" si="10"/>
        <v>1</v>
      </c>
    </row>
    <row r="75" spans="1:5" x14ac:dyDescent="0.2">
      <c r="A75" s="12">
        <v>228</v>
      </c>
      <c r="B75" s="4">
        <f t="shared" si="8"/>
        <v>219</v>
      </c>
      <c r="C75" s="12" t="s">
        <v>1010</v>
      </c>
      <c r="D75" s="12">
        <v>1</v>
      </c>
      <c r="E75" s="4">
        <f t="shared" si="10"/>
        <v>1</v>
      </c>
    </row>
    <row r="76" spans="1:5" x14ac:dyDescent="0.2">
      <c r="A76" s="13">
        <v>230</v>
      </c>
      <c r="B76" s="5">
        <f t="shared" si="8"/>
        <v>221</v>
      </c>
      <c r="C76" s="13" t="s">
        <v>1011</v>
      </c>
      <c r="D76" s="13">
        <v>1</v>
      </c>
      <c r="E76" s="5">
        <f t="shared" si="10"/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1" workbookViewId="0">
      <selection activeCell="K34" sqref="K34"/>
    </sheetView>
  </sheetViews>
  <sheetFormatPr baseColWidth="10" defaultRowHeight="16" x14ac:dyDescent="0.2"/>
  <cols>
    <col min="1" max="16384" width="10.83203125" style="12"/>
  </cols>
  <sheetData>
    <row r="1" spans="1:5" x14ac:dyDescent="0.2">
      <c r="A1" s="11" t="s">
        <v>1012</v>
      </c>
      <c r="B1" s="11"/>
      <c r="C1" s="11"/>
      <c r="D1" s="11"/>
      <c r="E1" s="4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13">
        <v>6</v>
      </c>
      <c r="B3" s="13">
        <f>A3-2</f>
        <v>4</v>
      </c>
      <c r="C3" s="13" t="s">
        <v>1013</v>
      </c>
      <c r="D3" s="13">
        <v>1</v>
      </c>
      <c r="E3" s="13">
        <f>SUM(D3)</f>
        <v>1</v>
      </c>
    </row>
    <row r="4" spans="1:5" x14ac:dyDescent="0.2">
      <c r="A4" s="12">
        <v>7</v>
      </c>
      <c r="B4" s="12">
        <f t="shared" ref="B4:B50" si="0">A4-2</f>
        <v>5</v>
      </c>
      <c r="C4" s="12" t="s">
        <v>1014</v>
      </c>
      <c r="D4" s="12">
        <v>1</v>
      </c>
      <c r="E4" s="12">
        <f>SUM(D4)</f>
        <v>1</v>
      </c>
    </row>
    <row r="5" spans="1:5" x14ac:dyDescent="0.2">
      <c r="A5" s="13">
        <v>28</v>
      </c>
      <c r="B5" s="13">
        <f t="shared" si="0"/>
        <v>26</v>
      </c>
      <c r="C5" s="13" t="s">
        <v>1015</v>
      </c>
      <c r="D5" s="13">
        <v>1</v>
      </c>
      <c r="E5" s="13">
        <f>SUM(D5)</f>
        <v>1</v>
      </c>
    </row>
    <row r="6" spans="1:5" x14ac:dyDescent="0.2">
      <c r="A6" s="12">
        <v>30</v>
      </c>
      <c r="B6" s="12">
        <f t="shared" si="0"/>
        <v>28</v>
      </c>
      <c r="C6" s="12" t="s">
        <v>1016</v>
      </c>
      <c r="D6" s="12">
        <v>1</v>
      </c>
      <c r="E6" s="12">
        <f>SUM(D6)</f>
        <v>1</v>
      </c>
    </row>
    <row r="7" spans="1:5" x14ac:dyDescent="0.2">
      <c r="A7" s="13">
        <v>33</v>
      </c>
      <c r="B7" s="13">
        <f t="shared" si="0"/>
        <v>31</v>
      </c>
      <c r="C7" s="13" t="s">
        <v>1017</v>
      </c>
      <c r="D7" s="13">
        <v>1</v>
      </c>
      <c r="E7" s="13">
        <f>SUM(D7:D8)</f>
        <v>2</v>
      </c>
    </row>
    <row r="8" spans="1:5" x14ac:dyDescent="0.2">
      <c r="A8" s="13">
        <v>33</v>
      </c>
      <c r="B8" s="13">
        <f t="shared" si="0"/>
        <v>31</v>
      </c>
      <c r="C8" s="13" t="s">
        <v>1018</v>
      </c>
      <c r="D8" s="13">
        <v>1</v>
      </c>
      <c r="E8" s="13"/>
    </row>
    <row r="9" spans="1:5" x14ac:dyDescent="0.2">
      <c r="A9" s="12">
        <v>42</v>
      </c>
      <c r="B9" s="12">
        <f t="shared" si="0"/>
        <v>40</v>
      </c>
      <c r="C9" s="12" t="s">
        <v>1019</v>
      </c>
      <c r="D9" s="12">
        <v>1</v>
      </c>
      <c r="E9" s="12">
        <f>SUM(D9:D10)</f>
        <v>2</v>
      </c>
    </row>
    <row r="10" spans="1:5" x14ac:dyDescent="0.2">
      <c r="A10" s="12">
        <v>42</v>
      </c>
      <c r="B10" s="12">
        <f t="shared" si="0"/>
        <v>40</v>
      </c>
      <c r="C10" s="12" t="s">
        <v>1020</v>
      </c>
      <c r="D10" s="12">
        <v>1</v>
      </c>
    </row>
    <row r="11" spans="1:5" x14ac:dyDescent="0.2">
      <c r="A11" s="13">
        <v>45</v>
      </c>
      <c r="B11" s="13">
        <f t="shared" si="0"/>
        <v>43</v>
      </c>
      <c r="C11" s="13" t="s">
        <v>951</v>
      </c>
      <c r="D11" s="13">
        <v>2</v>
      </c>
      <c r="E11" s="13">
        <f>SUM(D11)</f>
        <v>2</v>
      </c>
    </row>
    <row r="12" spans="1:5" x14ac:dyDescent="0.2">
      <c r="A12" s="12">
        <v>53</v>
      </c>
      <c r="B12" s="12">
        <f t="shared" si="0"/>
        <v>51</v>
      </c>
      <c r="C12" s="12" t="s">
        <v>1021</v>
      </c>
      <c r="D12" s="12">
        <v>1</v>
      </c>
      <c r="E12" s="12">
        <f>SUM(D12:D13)</f>
        <v>2</v>
      </c>
    </row>
    <row r="13" spans="1:5" x14ac:dyDescent="0.2">
      <c r="A13" s="12">
        <v>53</v>
      </c>
      <c r="B13" s="12">
        <f t="shared" si="0"/>
        <v>51</v>
      </c>
      <c r="C13" s="12" t="s">
        <v>1022</v>
      </c>
      <c r="D13" s="12">
        <v>1</v>
      </c>
    </row>
    <row r="14" spans="1:5" x14ac:dyDescent="0.2">
      <c r="A14" s="13">
        <v>54</v>
      </c>
      <c r="B14" s="13">
        <f t="shared" si="0"/>
        <v>52</v>
      </c>
      <c r="C14" s="13" t="s">
        <v>1023</v>
      </c>
      <c r="D14" s="13">
        <v>2</v>
      </c>
      <c r="E14" s="13">
        <f>SUM(D14)</f>
        <v>2</v>
      </c>
    </row>
    <row r="15" spans="1:5" x14ac:dyDescent="0.2">
      <c r="A15" s="12">
        <v>55</v>
      </c>
      <c r="B15" s="12">
        <f t="shared" si="0"/>
        <v>53</v>
      </c>
      <c r="C15" s="12" t="s">
        <v>1024</v>
      </c>
      <c r="D15" s="12">
        <v>1</v>
      </c>
      <c r="E15" s="12">
        <f>SUM(D15)</f>
        <v>1</v>
      </c>
    </row>
    <row r="16" spans="1:5" x14ac:dyDescent="0.2">
      <c r="A16" s="13">
        <v>56</v>
      </c>
      <c r="B16" s="13">
        <f t="shared" si="0"/>
        <v>54</v>
      </c>
      <c r="C16" s="13" t="s">
        <v>1025</v>
      </c>
      <c r="D16" s="13">
        <v>1</v>
      </c>
      <c r="E16" s="13">
        <f t="shared" ref="E16:E29" si="1">SUM(D16)</f>
        <v>1</v>
      </c>
    </row>
    <row r="17" spans="1:5" x14ac:dyDescent="0.2">
      <c r="A17" s="12">
        <v>65</v>
      </c>
      <c r="B17" s="12">
        <f t="shared" si="0"/>
        <v>63</v>
      </c>
      <c r="C17" s="12" t="s">
        <v>1026</v>
      </c>
      <c r="D17" s="12">
        <v>1</v>
      </c>
      <c r="E17" s="12">
        <f t="shared" si="1"/>
        <v>1</v>
      </c>
    </row>
    <row r="18" spans="1:5" x14ac:dyDescent="0.2">
      <c r="A18" s="13">
        <v>70</v>
      </c>
      <c r="B18" s="13">
        <f t="shared" si="0"/>
        <v>68</v>
      </c>
      <c r="C18" s="13" t="s">
        <v>1027</v>
      </c>
      <c r="D18" s="13">
        <v>1</v>
      </c>
      <c r="E18" s="13">
        <f t="shared" si="1"/>
        <v>1</v>
      </c>
    </row>
    <row r="19" spans="1:5" x14ac:dyDescent="0.2">
      <c r="A19" s="12">
        <v>72</v>
      </c>
      <c r="B19" s="12">
        <f t="shared" si="0"/>
        <v>70</v>
      </c>
      <c r="C19" s="12" t="s">
        <v>1028</v>
      </c>
      <c r="D19" s="12">
        <v>2</v>
      </c>
      <c r="E19" s="12">
        <f t="shared" si="1"/>
        <v>2</v>
      </c>
    </row>
    <row r="20" spans="1:5" x14ac:dyDescent="0.2">
      <c r="A20" s="13">
        <v>73</v>
      </c>
      <c r="B20" s="13">
        <f t="shared" si="0"/>
        <v>71</v>
      </c>
      <c r="C20" s="13" t="s">
        <v>346</v>
      </c>
      <c r="D20" s="13">
        <v>1</v>
      </c>
      <c r="E20" s="13">
        <f t="shared" si="1"/>
        <v>1</v>
      </c>
    </row>
    <row r="21" spans="1:5" x14ac:dyDescent="0.2">
      <c r="A21" s="12">
        <v>74</v>
      </c>
      <c r="B21" s="12">
        <f t="shared" si="0"/>
        <v>72</v>
      </c>
      <c r="C21" s="12" t="s">
        <v>1029</v>
      </c>
      <c r="D21" s="12">
        <v>1</v>
      </c>
      <c r="E21" s="12">
        <f t="shared" si="1"/>
        <v>1</v>
      </c>
    </row>
    <row r="22" spans="1:5" x14ac:dyDescent="0.2">
      <c r="A22" s="13">
        <v>80</v>
      </c>
      <c r="B22" s="13">
        <f t="shared" si="0"/>
        <v>78</v>
      </c>
      <c r="C22" s="13" t="s">
        <v>1030</v>
      </c>
      <c r="D22" s="13">
        <v>1</v>
      </c>
      <c r="E22" s="13">
        <f t="shared" si="1"/>
        <v>1</v>
      </c>
    </row>
    <row r="23" spans="1:5" x14ac:dyDescent="0.2">
      <c r="A23" s="12">
        <v>83</v>
      </c>
      <c r="B23" s="12">
        <f t="shared" si="0"/>
        <v>81</v>
      </c>
      <c r="C23" s="12" t="s">
        <v>1031</v>
      </c>
      <c r="D23" s="12">
        <v>1</v>
      </c>
      <c r="E23" s="12">
        <f t="shared" si="1"/>
        <v>1</v>
      </c>
    </row>
    <row r="24" spans="1:5" x14ac:dyDescent="0.2">
      <c r="A24" s="13">
        <v>87</v>
      </c>
      <c r="B24" s="13">
        <f t="shared" si="0"/>
        <v>85</v>
      </c>
      <c r="C24" s="13" t="s">
        <v>1032</v>
      </c>
      <c r="D24" s="13">
        <v>1</v>
      </c>
      <c r="E24" s="13">
        <f t="shared" si="1"/>
        <v>1</v>
      </c>
    </row>
    <row r="25" spans="1:5" x14ac:dyDescent="0.2">
      <c r="A25" s="12">
        <v>88</v>
      </c>
      <c r="B25" s="12">
        <f t="shared" si="0"/>
        <v>86</v>
      </c>
      <c r="C25" s="12" t="s">
        <v>1033</v>
      </c>
      <c r="D25" s="12">
        <v>1</v>
      </c>
      <c r="E25" s="12">
        <f t="shared" si="1"/>
        <v>1</v>
      </c>
    </row>
    <row r="26" spans="1:5" x14ac:dyDescent="0.2">
      <c r="A26" s="13">
        <v>99</v>
      </c>
      <c r="B26" s="13">
        <f t="shared" si="0"/>
        <v>97</v>
      </c>
      <c r="C26" s="13" t="s">
        <v>1034</v>
      </c>
      <c r="D26" s="13">
        <v>1</v>
      </c>
      <c r="E26" s="13">
        <f t="shared" si="1"/>
        <v>1</v>
      </c>
    </row>
    <row r="27" spans="1:5" x14ac:dyDescent="0.2">
      <c r="A27" s="12">
        <v>108</v>
      </c>
      <c r="B27" s="12">
        <f t="shared" si="0"/>
        <v>106</v>
      </c>
      <c r="C27" s="12" t="s">
        <v>1035</v>
      </c>
      <c r="D27" s="12">
        <v>1</v>
      </c>
      <c r="E27" s="12">
        <f t="shared" si="1"/>
        <v>1</v>
      </c>
    </row>
    <row r="28" spans="1:5" x14ac:dyDescent="0.2">
      <c r="A28" s="13">
        <v>110</v>
      </c>
      <c r="B28" s="13">
        <f t="shared" si="0"/>
        <v>108</v>
      </c>
      <c r="C28" s="13" t="s">
        <v>1036</v>
      </c>
      <c r="D28" s="13">
        <v>1</v>
      </c>
      <c r="E28" s="13">
        <f t="shared" si="1"/>
        <v>1</v>
      </c>
    </row>
    <row r="29" spans="1:5" x14ac:dyDescent="0.2">
      <c r="A29" s="12">
        <v>119</v>
      </c>
      <c r="B29" s="12">
        <f t="shared" si="0"/>
        <v>117</v>
      </c>
      <c r="C29" s="12" t="s">
        <v>1037</v>
      </c>
      <c r="D29" s="12">
        <v>1</v>
      </c>
      <c r="E29" s="12">
        <f t="shared" si="1"/>
        <v>1</v>
      </c>
    </row>
    <row r="30" spans="1:5" x14ac:dyDescent="0.2">
      <c r="A30" s="13">
        <v>120</v>
      </c>
      <c r="B30" s="13">
        <f t="shared" si="0"/>
        <v>118</v>
      </c>
      <c r="C30" s="13" t="s">
        <v>1038</v>
      </c>
      <c r="D30" s="13">
        <v>1</v>
      </c>
      <c r="E30" s="13">
        <f>SUM(D30:D31)</f>
        <v>2</v>
      </c>
    </row>
    <row r="31" spans="1:5" x14ac:dyDescent="0.2">
      <c r="A31" s="13">
        <v>120</v>
      </c>
      <c r="B31" s="13">
        <f t="shared" si="0"/>
        <v>118</v>
      </c>
      <c r="C31" s="13" t="s">
        <v>1039</v>
      </c>
      <c r="D31" s="13">
        <v>1</v>
      </c>
      <c r="E31" s="13"/>
    </row>
    <row r="32" spans="1:5" x14ac:dyDescent="0.2">
      <c r="A32" s="12">
        <v>124</v>
      </c>
      <c r="B32" s="12">
        <f t="shared" si="0"/>
        <v>122</v>
      </c>
      <c r="C32" s="12" t="s">
        <v>1040</v>
      </c>
      <c r="D32" s="12">
        <v>1</v>
      </c>
      <c r="E32" s="12">
        <f>SUM(D32)</f>
        <v>1</v>
      </c>
    </row>
    <row r="33" spans="1:5" x14ac:dyDescent="0.2">
      <c r="A33" s="13">
        <v>125</v>
      </c>
      <c r="B33" s="13">
        <f t="shared" si="0"/>
        <v>123</v>
      </c>
      <c r="C33" s="13" t="s">
        <v>1041</v>
      </c>
      <c r="D33" s="13">
        <v>1</v>
      </c>
      <c r="E33" s="13">
        <f t="shared" ref="E33:E40" si="2">SUM(D33)</f>
        <v>1</v>
      </c>
    </row>
    <row r="34" spans="1:5" x14ac:dyDescent="0.2">
      <c r="A34" s="12">
        <v>129</v>
      </c>
      <c r="B34" s="12">
        <f t="shared" si="0"/>
        <v>127</v>
      </c>
      <c r="C34" s="12" t="s">
        <v>1042</v>
      </c>
      <c r="D34" s="12">
        <v>1</v>
      </c>
      <c r="E34" s="12">
        <f t="shared" si="2"/>
        <v>1</v>
      </c>
    </row>
    <row r="35" spans="1:5" x14ac:dyDescent="0.2">
      <c r="A35" s="13">
        <v>133</v>
      </c>
      <c r="B35" s="13">
        <f t="shared" si="0"/>
        <v>131</v>
      </c>
      <c r="C35" s="13" t="s">
        <v>1043</v>
      </c>
      <c r="D35" s="13">
        <v>1</v>
      </c>
      <c r="E35" s="13">
        <f t="shared" si="2"/>
        <v>1</v>
      </c>
    </row>
    <row r="36" spans="1:5" x14ac:dyDescent="0.2">
      <c r="A36" s="12">
        <v>138</v>
      </c>
      <c r="B36" s="12">
        <f t="shared" si="0"/>
        <v>136</v>
      </c>
      <c r="C36" s="12" t="s">
        <v>1044</v>
      </c>
      <c r="D36" s="12">
        <v>1</v>
      </c>
      <c r="E36" s="12">
        <f t="shared" si="2"/>
        <v>1</v>
      </c>
    </row>
    <row r="37" spans="1:5" x14ac:dyDescent="0.2">
      <c r="A37" s="13">
        <v>145</v>
      </c>
      <c r="B37" s="13">
        <f t="shared" si="0"/>
        <v>143</v>
      </c>
      <c r="C37" s="13" t="s">
        <v>1045</v>
      </c>
      <c r="D37" s="13">
        <v>1</v>
      </c>
      <c r="E37" s="13">
        <f t="shared" si="2"/>
        <v>1</v>
      </c>
    </row>
    <row r="38" spans="1:5" x14ac:dyDescent="0.2">
      <c r="A38" s="12">
        <v>164</v>
      </c>
      <c r="B38" s="12">
        <f t="shared" si="0"/>
        <v>162</v>
      </c>
      <c r="C38" s="12" t="s">
        <v>1046</v>
      </c>
      <c r="D38" s="12">
        <v>1</v>
      </c>
      <c r="E38" s="12">
        <f t="shared" si="2"/>
        <v>1</v>
      </c>
    </row>
    <row r="39" spans="1:5" x14ac:dyDescent="0.2">
      <c r="A39" s="13">
        <v>166</v>
      </c>
      <c r="B39" s="13">
        <f t="shared" si="0"/>
        <v>164</v>
      </c>
      <c r="C39" s="13" t="s">
        <v>1047</v>
      </c>
      <c r="D39" s="13">
        <v>1</v>
      </c>
      <c r="E39" s="13">
        <f t="shared" si="2"/>
        <v>1</v>
      </c>
    </row>
    <row r="40" spans="1:5" x14ac:dyDescent="0.2">
      <c r="A40" s="12">
        <v>167</v>
      </c>
      <c r="B40" s="12" t="s">
        <v>938</v>
      </c>
      <c r="C40" s="12" t="s">
        <v>377</v>
      </c>
      <c r="D40" s="12">
        <v>1</v>
      </c>
      <c r="E40" s="12">
        <f t="shared" si="2"/>
        <v>1</v>
      </c>
    </row>
    <row r="41" spans="1:5" x14ac:dyDescent="0.2">
      <c r="A41" s="13">
        <v>170</v>
      </c>
      <c r="B41" s="13">
        <f>A41-3</f>
        <v>167</v>
      </c>
      <c r="C41" s="13" t="s">
        <v>1048</v>
      </c>
      <c r="D41" s="13">
        <v>1</v>
      </c>
      <c r="E41" s="13">
        <f>SUM(D41:D42)</f>
        <v>2</v>
      </c>
    </row>
    <row r="42" spans="1:5" x14ac:dyDescent="0.2">
      <c r="A42" s="13">
        <v>170</v>
      </c>
      <c r="B42" s="13">
        <f t="shared" ref="B42:B55" si="3">A42-3</f>
        <v>167</v>
      </c>
      <c r="C42" s="13" t="s">
        <v>1049</v>
      </c>
      <c r="D42" s="13">
        <v>1</v>
      </c>
      <c r="E42" s="13"/>
    </row>
    <row r="43" spans="1:5" x14ac:dyDescent="0.2">
      <c r="A43" s="12">
        <v>172</v>
      </c>
      <c r="B43" s="12">
        <f t="shared" si="3"/>
        <v>169</v>
      </c>
      <c r="C43" s="12" t="s">
        <v>1050</v>
      </c>
      <c r="D43" s="12">
        <v>3</v>
      </c>
      <c r="E43" s="12">
        <f>SUM(D43)</f>
        <v>3</v>
      </c>
    </row>
    <row r="44" spans="1:5" x14ac:dyDescent="0.2">
      <c r="A44" s="13">
        <v>179</v>
      </c>
      <c r="B44" s="13">
        <f t="shared" si="3"/>
        <v>176</v>
      </c>
      <c r="C44" s="13" t="s">
        <v>1051</v>
      </c>
      <c r="D44" s="13">
        <v>1</v>
      </c>
      <c r="E44" s="13">
        <f t="shared" ref="E44:E50" si="4">SUM(D44)</f>
        <v>1</v>
      </c>
    </row>
    <row r="45" spans="1:5" x14ac:dyDescent="0.2">
      <c r="A45" s="12">
        <v>190</v>
      </c>
      <c r="B45" s="12" t="s">
        <v>938</v>
      </c>
      <c r="C45" s="12" t="s">
        <v>1052</v>
      </c>
      <c r="D45" s="12">
        <v>1</v>
      </c>
      <c r="E45" s="12">
        <f t="shared" si="4"/>
        <v>1</v>
      </c>
    </row>
    <row r="46" spans="1:5" x14ac:dyDescent="0.2">
      <c r="A46" s="13">
        <v>191</v>
      </c>
      <c r="B46" s="13" t="s">
        <v>938</v>
      </c>
      <c r="C46" s="13" t="s">
        <v>1053</v>
      </c>
      <c r="D46" s="13">
        <v>3</v>
      </c>
      <c r="E46" s="13">
        <f t="shared" si="4"/>
        <v>3</v>
      </c>
    </row>
    <row r="47" spans="1:5" x14ac:dyDescent="0.2">
      <c r="A47" s="12">
        <v>196</v>
      </c>
      <c r="B47" s="12">
        <f>A47-13</f>
        <v>183</v>
      </c>
      <c r="C47" s="12" t="s">
        <v>1054</v>
      </c>
      <c r="D47" s="12">
        <v>1</v>
      </c>
      <c r="E47" s="12">
        <f t="shared" si="4"/>
        <v>1</v>
      </c>
    </row>
    <row r="48" spans="1:5" x14ac:dyDescent="0.2">
      <c r="A48" s="13">
        <v>200</v>
      </c>
      <c r="B48" s="13">
        <f t="shared" ref="B48:B55" si="5">A48-13</f>
        <v>187</v>
      </c>
      <c r="C48" s="13" t="s">
        <v>1055</v>
      </c>
      <c r="D48" s="13">
        <v>1</v>
      </c>
      <c r="E48" s="13">
        <f t="shared" si="4"/>
        <v>1</v>
      </c>
    </row>
    <row r="49" spans="1:5" x14ac:dyDescent="0.2">
      <c r="A49" s="12">
        <v>201</v>
      </c>
      <c r="B49" s="12">
        <f t="shared" si="5"/>
        <v>188</v>
      </c>
      <c r="C49" s="12" t="s">
        <v>1056</v>
      </c>
      <c r="D49" s="12">
        <v>1</v>
      </c>
      <c r="E49" s="12">
        <f t="shared" si="4"/>
        <v>1</v>
      </c>
    </row>
    <row r="50" spans="1:5" x14ac:dyDescent="0.2">
      <c r="A50" s="13">
        <v>210</v>
      </c>
      <c r="B50" s="13"/>
      <c r="C50" s="13" t="s">
        <v>1057</v>
      </c>
      <c r="D50" s="13">
        <v>1</v>
      </c>
      <c r="E50" s="13">
        <f t="shared" si="4"/>
        <v>1</v>
      </c>
    </row>
    <row r="51" spans="1:5" x14ac:dyDescent="0.2">
      <c r="A51" s="12">
        <v>213</v>
      </c>
      <c r="C51" s="12" t="s">
        <v>1058</v>
      </c>
      <c r="D51" s="12">
        <v>1</v>
      </c>
      <c r="E51" s="12">
        <f>SUM(D51:D52)</f>
        <v>2</v>
      </c>
    </row>
    <row r="52" spans="1:5" x14ac:dyDescent="0.2">
      <c r="A52" s="12">
        <v>213</v>
      </c>
      <c r="C52" s="12" t="s">
        <v>773</v>
      </c>
      <c r="D52" s="12">
        <v>1</v>
      </c>
    </row>
    <row r="53" spans="1:5" x14ac:dyDescent="0.2">
      <c r="A53" s="13">
        <v>215</v>
      </c>
      <c r="B53" s="13"/>
      <c r="C53" s="13" t="s">
        <v>1059</v>
      </c>
      <c r="D53" s="13">
        <v>1</v>
      </c>
      <c r="E53" s="13">
        <f t="shared" ref="E53:E55" si="6">SUM(D53)</f>
        <v>1</v>
      </c>
    </row>
    <row r="54" spans="1:5" x14ac:dyDescent="0.2">
      <c r="A54" s="12">
        <v>216</v>
      </c>
      <c r="C54" s="12" t="s">
        <v>1060</v>
      </c>
      <c r="D54" s="12">
        <v>1</v>
      </c>
      <c r="E54" s="12">
        <f t="shared" si="6"/>
        <v>1</v>
      </c>
    </row>
    <row r="55" spans="1:5" x14ac:dyDescent="0.2">
      <c r="A55" s="13">
        <v>217</v>
      </c>
      <c r="B55" s="13"/>
      <c r="C55" s="13" t="s">
        <v>1061</v>
      </c>
      <c r="D55" s="13">
        <v>1</v>
      </c>
      <c r="E55" s="13">
        <f t="shared" si="6"/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2" workbookViewId="0">
      <selection activeCell="P40" sqref="P40"/>
    </sheetView>
  </sheetViews>
  <sheetFormatPr baseColWidth="10" defaultRowHeight="16" x14ac:dyDescent="0.2"/>
  <cols>
    <col min="1" max="3" width="10.83203125" style="20"/>
    <col min="4" max="4" width="10.83203125" style="7"/>
    <col min="5" max="16384" width="10.83203125" style="20"/>
  </cols>
  <sheetData>
    <row r="1" spans="1:5" x14ac:dyDescent="0.2">
      <c r="A1" s="11" t="s">
        <v>1062</v>
      </c>
      <c r="B1" s="11"/>
      <c r="C1" s="11"/>
      <c r="D1" s="11"/>
      <c r="E1" s="7"/>
    </row>
    <row r="2" spans="1:5" x14ac:dyDescent="0.2">
      <c r="A2" s="7" t="s">
        <v>0</v>
      </c>
      <c r="B2" s="7" t="s">
        <v>390</v>
      </c>
      <c r="C2" s="7" t="s">
        <v>1</v>
      </c>
      <c r="D2" s="7" t="s">
        <v>2</v>
      </c>
      <c r="E2" s="7" t="s">
        <v>195</v>
      </c>
    </row>
    <row r="3" spans="1:5" x14ac:dyDescent="0.2">
      <c r="A3" s="13">
        <v>24</v>
      </c>
      <c r="B3" s="13">
        <f>A3-18</f>
        <v>6</v>
      </c>
      <c r="C3" s="13" t="s">
        <v>845</v>
      </c>
      <c r="D3" s="5">
        <v>1</v>
      </c>
      <c r="E3" s="13">
        <f>SUM(D3)</f>
        <v>1</v>
      </c>
    </row>
    <row r="4" spans="1:5" x14ac:dyDescent="0.2">
      <c r="A4" s="20">
        <v>25</v>
      </c>
      <c r="B4" s="20">
        <f t="shared" ref="B3:B43" si="0">A4-18</f>
        <v>7</v>
      </c>
      <c r="C4" s="20" t="s">
        <v>1063</v>
      </c>
      <c r="D4" s="7">
        <v>1</v>
      </c>
      <c r="E4" s="20">
        <f>SUM(D4)</f>
        <v>1</v>
      </c>
    </row>
    <row r="5" spans="1:5" x14ac:dyDescent="0.2">
      <c r="A5" s="13">
        <v>41</v>
      </c>
      <c r="B5" s="13">
        <f t="shared" si="0"/>
        <v>23</v>
      </c>
      <c r="C5" s="13" t="s">
        <v>1064</v>
      </c>
      <c r="D5" s="5">
        <v>1</v>
      </c>
      <c r="E5" s="13">
        <f>SUM(D5)</f>
        <v>1</v>
      </c>
    </row>
    <row r="6" spans="1:5" x14ac:dyDescent="0.2">
      <c r="A6" s="20">
        <v>48</v>
      </c>
      <c r="B6" s="20">
        <f t="shared" si="0"/>
        <v>30</v>
      </c>
      <c r="C6" s="20" t="s">
        <v>1065</v>
      </c>
      <c r="D6" s="7">
        <v>1</v>
      </c>
      <c r="E6" s="20">
        <f>SUM(D6)</f>
        <v>1</v>
      </c>
    </row>
    <row r="7" spans="1:5" x14ac:dyDescent="0.2">
      <c r="A7" s="13">
        <v>49</v>
      </c>
      <c r="B7" s="13">
        <f t="shared" si="0"/>
        <v>31</v>
      </c>
      <c r="C7" s="13" t="s">
        <v>1066</v>
      </c>
      <c r="D7" s="5">
        <v>2</v>
      </c>
      <c r="E7" s="13">
        <f t="shared" ref="E7:E21" si="1">SUM(D7)</f>
        <v>2</v>
      </c>
    </row>
    <row r="8" spans="1:5" x14ac:dyDescent="0.2">
      <c r="A8" s="20">
        <v>50</v>
      </c>
      <c r="B8" s="20">
        <f t="shared" si="0"/>
        <v>32</v>
      </c>
      <c r="C8" s="20" t="s">
        <v>1067</v>
      </c>
      <c r="D8" s="7">
        <v>1</v>
      </c>
      <c r="E8" s="20">
        <f t="shared" si="1"/>
        <v>1</v>
      </c>
    </row>
    <row r="9" spans="1:5" x14ac:dyDescent="0.2">
      <c r="A9" s="13">
        <v>58</v>
      </c>
      <c r="B9" s="13">
        <f t="shared" si="0"/>
        <v>40</v>
      </c>
      <c r="C9" s="13" t="s">
        <v>1068</v>
      </c>
      <c r="D9" s="5">
        <v>1</v>
      </c>
      <c r="E9" s="13">
        <f t="shared" si="1"/>
        <v>1</v>
      </c>
    </row>
    <row r="10" spans="1:5" x14ac:dyDescent="0.2">
      <c r="A10" s="20">
        <v>61</v>
      </c>
      <c r="B10" s="20">
        <f t="shared" si="0"/>
        <v>43</v>
      </c>
      <c r="C10" s="20" t="s">
        <v>1069</v>
      </c>
      <c r="D10" s="7">
        <v>1</v>
      </c>
      <c r="E10" s="20">
        <f t="shared" si="1"/>
        <v>1</v>
      </c>
    </row>
    <row r="11" spans="1:5" x14ac:dyDescent="0.2">
      <c r="A11" s="13">
        <v>65</v>
      </c>
      <c r="B11" s="13">
        <f t="shared" si="0"/>
        <v>47</v>
      </c>
      <c r="C11" s="13" t="s">
        <v>1070</v>
      </c>
      <c r="D11" s="5">
        <v>2</v>
      </c>
      <c r="E11" s="13">
        <f>SUM(D11:D12)</f>
        <v>3</v>
      </c>
    </row>
    <row r="12" spans="1:5" x14ac:dyDescent="0.2">
      <c r="A12" s="13">
        <v>65</v>
      </c>
      <c r="B12" s="13">
        <f t="shared" si="0"/>
        <v>47</v>
      </c>
      <c r="C12" s="13" t="s">
        <v>1071</v>
      </c>
      <c r="D12" s="5">
        <v>1</v>
      </c>
      <c r="E12" s="13"/>
    </row>
    <row r="13" spans="1:5" x14ac:dyDescent="0.2">
      <c r="A13" s="20">
        <v>67</v>
      </c>
      <c r="B13" s="20">
        <f t="shared" si="0"/>
        <v>49</v>
      </c>
      <c r="C13" s="20" t="s">
        <v>1072</v>
      </c>
      <c r="D13" s="7">
        <v>1</v>
      </c>
      <c r="E13" s="20">
        <f t="shared" si="1"/>
        <v>1</v>
      </c>
    </row>
    <row r="14" spans="1:5" x14ac:dyDescent="0.2">
      <c r="A14" s="13">
        <v>76</v>
      </c>
      <c r="B14" s="13">
        <f t="shared" si="0"/>
        <v>58</v>
      </c>
      <c r="C14" s="13" t="s">
        <v>1073</v>
      </c>
      <c r="D14" s="5">
        <v>1</v>
      </c>
      <c r="E14" s="13">
        <f t="shared" si="1"/>
        <v>1</v>
      </c>
    </row>
    <row r="15" spans="1:5" x14ac:dyDescent="0.2">
      <c r="A15" s="20">
        <v>77</v>
      </c>
      <c r="B15" s="20">
        <f t="shared" si="0"/>
        <v>59</v>
      </c>
      <c r="C15" s="20" t="s">
        <v>1074</v>
      </c>
      <c r="D15" s="7">
        <v>1</v>
      </c>
      <c r="E15" s="20">
        <f t="shared" si="1"/>
        <v>1</v>
      </c>
    </row>
    <row r="16" spans="1:5" x14ac:dyDescent="0.2">
      <c r="A16" s="13">
        <v>80</v>
      </c>
      <c r="B16" s="13">
        <f t="shared" si="0"/>
        <v>62</v>
      </c>
      <c r="C16" s="13" t="s">
        <v>1075</v>
      </c>
      <c r="D16" s="5">
        <v>1</v>
      </c>
      <c r="E16" s="13">
        <f t="shared" si="1"/>
        <v>1</v>
      </c>
    </row>
    <row r="17" spans="1:5" x14ac:dyDescent="0.2">
      <c r="A17" s="20">
        <v>81</v>
      </c>
      <c r="B17" s="20">
        <f t="shared" si="0"/>
        <v>63</v>
      </c>
      <c r="C17" s="20" t="s">
        <v>1076</v>
      </c>
      <c r="D17" s="7">
        <v>1</v>
      </c>
      <c r="E17" s="20">
        <f>SUM(D17:D18)</f>
        <v>2</v>
      </c>
    </row>
    <row r="18" spans="1:5" x14ac:dyDescent="0.2">
      <c r="A18" s="20">
        <v>81</v>
      </c>
      <c r="B18" s="20">
        <f t="shared" si="0"/>
        <v>63</v>
      </c>
      <c r="C18" s="20" t="s">
        <v>1077</v>
      </c>
      <c r="D18" s="7">
        <v>1</v>
      </c>
    </row>
    <row r="19" spans="1:5" x14ac:dyDescent="0.2">
      <c r="A19" s="13">
        <v>84</v>
      </c>
      <c r="B19" s="13">
        <f t="shared" si="0"/>
        <v>66</v>
      </c>
      <c r="C19" s="13" t="s">
        <v>1078</v>
      </c>
      <c r="D19" s="5">
        <v>1</v>
      </c>
      <c r="E19" s="13">
        <f t="shared" si="1"/>
        <v>1</v>
      </c>
    </row>
    <row r="20" spans="1:5" x14ac:dyDescent="0.2">
      <c r="A20" s="20">
        <v>88</v>
      </c>
      <c r="B20" s="20">
        <f t="shared" si="0"/>
        <v>70</v>
      </c>
      <c r="C20" s="20" t="s">
        <v>1079</v>
      </c>
      <c r="D20" s="7">
        <v>1</v>
      </c>
      <c r="E20" s="20">
        <f t="shared" si="1"/>
        <v>1</v>
      </c>
    </row>
    <row r="21" spans="1:5" x14ac:dyDescent="0.2">
      <c r="A21" s="13">
        <v>90</v>
      </c>
      <c r="B21" s="13">
        <f t="shared" si="0"/>
        <v>72</v>
      </c>
      <c r="C21" s="13" t="s">
        <v>1080</v>
      </c>
      <c r="D21" s="5">
        <v>1</v>
      </c>
      <c r="E21" s="13">
        <f t="shared" si="1"/>
        <v>1</v>
      </c>
    </row>
    <row r="22" spans="1:5" x14ac:dyDescent="0.2">
      <c r="A22" s="20">
        <v>91</v>
      </c>
      <c r="B22" s="20">
        <f t="shared" si="0"/>
        <v>73</v>
      </c>
      <c r="C22" s="20" t="s">
        <v>1081</v>
      </c>
      <c r="D22" s="7">
        <v>1</v>
      </c>
      <c r="E22" s="20">
        <f>SUM(D22:D23)</f>
        <v>2</v>
      </c>
    </row>
    <row r="23" spans="1:5" x14ac:dyDescent="0.2">
      <c r="A23" s="20">
        <v>91</v>
      </c>
      <c r="B23" s="20">
        <f t="shared" si="0"/>
        <v>73</v>
      </c>
      <c r="C23" s="20" t="s">
        <v>1082</v>
      </c>
      <c r="D23" s="7">
        <v>1</v>
      </c>
    </row>
    <row r="24" spans="1:5" x14ac:dyDescent="0.2">
      <c r="A24" s="13">
        <v>95</v>
      </c>
      <c r="B24" s="13">
        <f t="shared" si="0"/>
        <v>77</v>
      </c>
      <c r="C24" s="13" t="s">
        <v>1083</v>
      </c>
      <c r="D24" s="5">
        <v>4</v>
      </c>
      <c r="E24" s="13">
        <f t="shared" ref="E24:E31" si="2">SUM(D24)</f>
        <v>4</v>
      </c>
    </row>
    <row r="25" spans="1:5" x14ac:dyDescent="0.2">
      <c r="A25" s="20">
        <v>97</v>
      </c>
      <c r="B25" s="20">
        <f t="shared" si="0"/>
        <v>79</v>
      </c>
      <c r="C25" s="20" t="s">
        <v>1084</v>
      </c>
      <c r="D25" s="7">
        <v>1</v>
      </c>
      <c r="E25" s="20">
        <f t="shared" si="2"/>
        <v>1</v>
      </c>
    </row>
    <row r="26" spans="1:5" x14ac:dyDescent="0.2">
      <c r="A26" s="13">
        <v>102</v>
      </c>
      <c r="B26" s="13">
        <f t="shared" si="0"/>
        <v>84</v>
      </c>
      <c r="C26" s="13" t="s">
        <v>1085</v>
      </c>
      <c r="D26" s="5">
        <v>1</v>
      </c>
      <c r="E26" s="13">
        <f t="shared" si="2"/>
        <v>1</v>
      </c>
    </row>
    <row r="27" spans="1:5" x14ac:dyDescent="0.2">
      <c r="A27" s="20">
        <v>121</v>
      </c>
      <c r="B27" s="20">
        <f t="shared" si="0"/>
        <v>103</v>
      </c>
      <c r="C27" s="20" t="s">
        <v>1086</v>
      </c>
      <c r="D27" s="7">
        <v>1</v>
      </c>
      <c r="E27" s="20">
        <f t="shared" si="2"/>
        <v>1</v>
      </c>
    </row>
    <row r="28" spans="1:5" x14ac:dyDescent="0.2">
      <c r="A28" s="13">
        <v>125</v>
      </c>
      <c r="B28" s="13">
        <f t="shared" si="0"/>
        <v>107</v>
      </c>
      <c r="C28" s="13" t="s">
        <v>1087</v>
      </c>
      <c r="D28" s="5">
        <v>1</v>
      </c>
      <c r="E28" s="13">
        <f t="shared" si="2"/>
        <v>1</v>
      </c>
    </row>
    <row r="29" spans="1:5" x14ac:dyDescent="0.2">
      <c r="A29" s="20">
        <v>126</v>
      </c>
      <c r="B29" s="20">
        <f t="shared" si="0"/>
        <v>108</v>
      </c>
      <c r="C29" s="20" t="s">
        <v>1088</v>
      </c>
      <c r="D29" s="7">
        <v>1</v>
      </c>
      <c r="E29" s="20">
        <f t="shared" si="2"/>
        <v>1</v>
      </c>
    </row>
    <row r="30" spans="1:5" x14ac:dyDescent="0.2">
      <c r="A30" s="13">
        <v>128</v>
      </c>
      <c r="B30" s="13">
        <f t="shared" si="0"/>
        <v>110</v>
      </c>
      <c r="C30" s="13" t="s">
        <v>1089</v>
      </c>
      <c r="D30" s="5">
        <v>1</v>
      </c>
      <c r="E30" s="13">
        <f t="shared" si="2"/>
        <v>1</v>
      </c>
    </row>
    <row r="31" spans="1:5" x14ac:dyDescent="0.2">
      <c r="A31" s="20">
        <v>139</v>
      </c>
      <c r="B31" s="20">
        <f t="shared" si="0"/>
        <v>121</v>
      </c>
      <c r="C31" s="20" t="s">
        <v>1090</v>
      </c>
      <c r="D31" s="7">
        <v>1</v>
      </c>
      <c r="E31" s="20">
        <f t="shared" si="2"/>
        <v>1</v>
      </c>
    </row>
    <row r="32" spans="1:5" x14ac:dyDescent="0.2">
      <c r="A32" s="13">
        <v>140</v>
      </c>
      <c r="B32" s="13">
        <f t="shared" si="0"/>
        <v>122</v>
      </c>
      <c r="C32" s="13" t="s">
        <v>1091</v>
      </c>
      <c r="D32" s="5">
        <v>1</v>
      </c>
      <c r="E32" s="13">
        <f>SUM(D32:D33)</f>
        <v>2</v>
      </c>
    </row>
    <row r="33" spans="1:5" x14ac:dyDescent="0.2">
      <c r="A33" s="13">
        <v>140</v>
      </c>
      <c r="B33" s="13">
        <f t="shared" si="0"/>
        <v>122</v>
      </c>
      <c r="C33" s="13" t="s">
        <v>1092</v>
      </c>
      <c r="D33" s="5">
        <v>1</v>
      </c>
      <c r="E33" s="13"/>
    </row>
    <row r="34" spans="1:5" x14ac:dyDescent="0.2">
      <c r="A34" s="20">
        <v>152</v>
      </c>
      <c r="B34" s="20">
        <f t="shared" si="0"/>
        <v>134</v>
      </c>
      <c r="C34" s="20" t="s">
        <v>1093</v>
      </c>
      <c r="D34" s="7">
        <v>2</v>
      </c>
      <c r="E34" s="20">
        <f t="shared" ref="E34:E36" si="3">SUM(D34)</f>
        <v>2</v>
      </c>
    </row>
    <row r="35" spans="1:5" x14ac:dyDescent="0.2">
      <c r="A35" s="13">
        <v>153</v>
      </c>
      <c r="B35" s="13">
        <f t="shared" si="0"/>
        <v>135</v>
      </c>
      <c r="C35" s="13" t="s">
        <v>1094</v>
      </c>
      <c r="D35" s="5">
        <v>1</v>
      </c>
      <c r="E35" s="13">
        <f t="shared" si="3"/>
        <v>1</v>
      </c>
    </row>
    <row r="36" spans="1:5" x14ac:dyDescent="0.2">
      <c r="A36" s="20">
        <v>155</v>
      </c>
      <c r="B36" s="20">
        <f t="shared" si="0"/>
        <v>137</v>
      </c>
      <c r="C36" s="20" t="s">
        <v>1095</v>
      </c>
      <c r="D36" s="7">
        <v>2</v>
      </c>
      <c r="E36" s="20">
        <f t="shared" si="3"/>
        <v>2</v>
      </c>
    </row>
    <row r="37" spans="1:5" x14ac:dyDescent="0.2">
      <c r="A37" s="13">
        <v>158</v>
      </c>
      <c r="B37" s="13">
        <f t="shared" si="0"/>
        <v>140</v>
      </c>
      <c r="C37" s="13" t="s">
        <v>1096</v>
      </c>
      <c r="D37" s="5">
        <v>1</v>
      </c>
      <c r="E37" s="13">
        <f>SUM(D37:D38)</f>
        <v>2</v>
      </c>
    </row>
    <row r="38" spans="1:5" x14ac:dyDescent="0.2">
      <c r="A38" s="13">
        <v>158</v>
      </c>
      <c r="B38" s="13">
        <f t="shared" si="0"/>
        <v>140</v>
      </c>
      <c r="C38" s="13" t="s">
        <v>1097</v>
      </c>
      <c r="D38" s="5">
        <v>1</v>
      </c>
      <c r="E38" s="13"/>
    </row>
    <row r="39" spans="1:5" x14ac:dyDescent="0.2">
      <c r="A39" s="20">
        <v>160</v>
      </c>
      <c r="B39" s="20">
        <f t="shared" si="0"/>
        <v>142</v>
      </c>
      <c r="C39" s="20" t="s">
        <v>1098</v>
      </c>
      <c r="D39" s="7">
        <v>1</v>
      </c>
      <c r="E39" s="20">
        <f>SUM(D39:D40)</f>
        <v>2</v>
      </c>
    </row>
    <row r="40" spans="1:5" x14ac:dyDescent="0.2">
      <c r="A40" s="20">
        <v>160</v>
      </c>
      <c r="B40" s="20">
        <f t="shared" si="0"/>
        <v>142</v>
      </c>
      <c r="C40" s="20" t="s">
        <v>1099</v>
      </c>
      <c r="D40" s="7">
        <v>1</v>
      </c>
    </row>
    <row r="41" spans="1:5" x14ac:dyDescent="0.2">
      <c r="A41" s="13">
        <v>164</v>
      </c>
      <c r="B41" s="13">
        <f t="shared" si="0"/>
        <v>146</v>
      </c>
      <c r="C41" s="13" t="s">
        <v>1100</v>
      </c>
      <c r="D41" s="5">
        <v>1</v>
      </c>
      <c r="E41" s="13">
        <f t="shared" ref="E41:E53" si="4">SUM(D41)</f>
        <v>1</v>
      </c>
    </row>
    <row r="42" spans="1:5" x14ac:dyDescent="0.2">
      <c r="A42" s="20">
        <v>166</v>
      </c>
      <c r="B42" s="20">
        <f t="shared" si="0"/>
        <v>148</v>
      </c>
      <c r="C42" s="20" t="s">
        <v>605</v>
      </c>
      <c r="D42" s="7">
        <v>1</v>
      </c>
      <c r="E42" s="20">
        <f t="shared" si="4"/>
        <v>1</v>
      </c>
    </row>
    <row r="43" spans="1:5" x14ac:dyDescent="0.2">
      <c r="A43" s="13">
        <v>174</v>
      </c>
      <c r="B43" s="13">
        <f t="shared" si="0"/>
        <v>156</v>
      </c>
      <c r="C43" s="13" t="s">
        <v>1101</v>
      </c>
      <c r="D43" s="5">
        <v>1</v>
      </c>
      <c r="E43" s="13">
        <f t="shared" si="4"/>
        <v>1</v>
      </c>
    </row>
    <row r="44" spans="1:5" x14ac:dyDescent="0.2">
      <c r="A44" s="20">
        <v>176</v>
      </c>
      <c r="B44" s="20">
        <f t="shared" ref="B44:B67" si="5">A44-18</f>
        <v>158</v>
      </c>
      <c r="C44" s="20" t="s">
        <v>922</v>
      </c>
      <c r="D44" s="7">
        <v>1</v>
      </c>
      <c r="E44" s="20">
        <f t="shared" si="4"/>
        <v>1</v>
      </c>
    </row>
    <row r="45" spans="1:5" x14ac:dyDescent="0.2">
      <c r="A45" s="13">
        <v>186</v>
      </c>
      <c r="B45" s="13">
        <f>A45-19</f>
        <v>167</v>
      </c>
      <c r="C45" s="13" t="s">
        <v>1102</v>
      </c>
      <c r="D45" s="5">
        <v>1</v>
      </c>
      <c r="E45" s="13">
        <f t="shared" si="4"/>
        <v>1</v>
      </c>
    </row>
    <row r="46" spans="1:5" x14ac:dyDescent="0.2">
      <c r="A46" s="20">
        <v>191</v>
      </c>
      <c r="B46" s="20">
        <f t="shared" ref="B46:B67" si="6">A46-19</f>
        <v>172</v>
      </c>
      <c r="C46" s="20" t="s">
        <v>1103</v>
      </c>
      <c r="D46" s="7">
        <v>1</v>
      </c>
      <c r="E46" s="20">
        <f t="shared" si="4"/>
        <v>1</v>
      </c>
    </row>
    <row r="47" spans="1:5" x14ac:dyDescent="0.2">
      <c r="A47" s="13">
        <v>192</v>
      </c>
      <c r="B47" s="13">
        <f t="shared" si="6"/>
        <v>173</v>
      </c>
      <c r="C47" s="13" t="s">
        <v>193</v>
      </c>
      <c r="D47" s="5">
        <v>3</v>
      </c>
      <c r="E47" s="13">
        <f t="shared" si="4"/>
        <v>3</v>
      </c>
    </row>
    <row r="48" spans="1:5" x14ac:dyDescent="0.2">
      <c r="A48" s="20">
        <v>193</v>
      </c>
      <c r="B48" s="20">
        <f t="shared" si="6"/>
        <v>174</v>
      </c>
      <c r="C48" s="20" t="s">
        <v>1104</v>
      </c>
      <c r="D48" s="7">
        <v>1</v>
      </c>
      <c r="E48" s="20">
        <f t="shared" si="4"/>
        <v>1</v>
      </c>
    </row>
    <row r="49" spans="1:5" x14ac:dyDescent="0.2">
      <c r="A49" s="13">
        <v>197</v>
      </c>
      <c r="B49" s="13">
        <f t="shared" si="6"/>
        <v>178</v>
      </c>
      <c r="C49" s="13" t="s">
        <v>1105</v>
      </c>
      <c r="D49" s="5">
        <v>1</v>
      </c>
      <c r="E49" s="13">
        <f t="shared" si="4"/>
        <v>1</v>
      </c>
    </row>
    <row r="50" spans="1:5" x14ac:dyDescent="0.2">
      <c r="A50" s="20">
        <v>200</v>
      </c>
      <c r="B50" s="20">
        <f t="shared" si="6"/>
        <v>181</v>
      </c>
      <c r="C50" s="20" t="s">
        <v>618</v>
      </c>
      <c r="D50" s="7">
        <v>1</v>
      </c>
      <c r="E50" s="20">
        <f t="shared" si="4"/>
        <v>1</v>
      </c>
    </row>
    <row r="51" spans="1:5" x14ac:dyDescent="0.2">
      <c r="A51" s="13">
        <v>204</v>
      </c>
      <c r="B51" s="13">
        <f t="shared" si="6"/>
        <v>185</v>
      </c>
      <c r="C51" s="13" t="s">
        <v>1106</v>
      </c>
      <c r="D51" s="5">
        <v>1</v>
      </c>
      <c r="E51" s="13">
        <f t="shared" si="4"/>
        <v>1</v>
      </c>
    </row>
    <row r="52" spans="1:5" x14ac:dyDescent="0.2">
      <c r="A52" s="20">
        <v>205</v>
      </c>
      <c r="B52" s="20">
        <f t="shared" si="6"/>
        <v>186</v>
      </c>
      <c r="C52" s="20" t="s">
        <v>1107</v>
      </c>
      <c r="D52" s="7">
        <v>1</v>
      </c>
      <c r="E52" s="20">
        <f t="shared" si="4"/>
        <v>1</v>
      </c>
    </row>
    <row r="53" spans="1:5" x14ac:dyDescent="0.2">
      <c r="A53" s="13">
        <v>207</v>
      </c>
      <c r="B53" s="13">
        <f t="shared" si="6"/>
        <v>188</v>
      </c>
      <c r="C53" s="13" t="s">
        <v>1108</v>
      </c>
      <c r="D53" s="5">
        <v>2</v>
      </c>
      <c r="E53" s="13">
        <f t="shared" si="4"/>
        <v>2</v>
      </c>
    </row>
    <row r="54" spans="1:5" x14ac:dyDescent="0.2">
      <c r="A54" s="20">
        <v>210</v>
      </c>
      <c r="B54" s="20">
        <f t="shared" si="6"/>
        <v>191</v>
      </c>
      <c r="C54" s="20" t="s">
        <v>1109</v>
      </c>
      <c r="D54" s="7">
        <v>1</v>
      </c>
      <c r="E54" s="20">
        <f>SUM(D54:D55)</f>
        <v>2</v>
      </c>
    </row>
    <row r="55" spans="1:5" x14ac:dyDescent="0.2">
      <c r="A55" s="20">
        <v>210</v>
      </c>
      <c r="B55" s="20">
        <f t="shared" si="6"/>
        <v>191</v>
      </c>
      <c r="C55" s="20" t="s">
        <v>1110</v>
      </c>
      <c r="D55" s="7">
        <v>1</v>
      </c>
    </row>
    <row r="56" spans="1:5" x14ac:dyDescent="0.2">
      <c r="A56" s="13">
        <v>213</v>
      </c>
      <c r="B56" s="13">
        <f t="shared" si="6"/>
        <v>194</v>
      </c>
      <c r="C56" s="13" t="s">
        <v>1111</v>
      </c>
      <c r="D56" s="5">
        <v>2</v>
      </c>
      <c r="E56" s="13">
        <f>SUM(D56:D57)</f>
        <v>3</v>
      </c>
    </row>
    <row r="57" spans="1:5" x14ac:dyDescent="0.2">
      <c r="A57" s="13">
        <v>213</v>
      </c>
      <c r="B57" s="13">
        <f t="shared" si="6"/>
        <v>194</v>
      </c>
      <c r="C57" s="13" t="s">
        <v>1112</v>
      </c>
      <c r="D57" s="5">
        <v>1</v>
      </c>
      <c r="E57" s="13"/>
    </row>
    <row r="58" spans="1:5" x14ac:dyDescent="0.2">
      <c r="A58" s="20">
        <v>216</v>
      </c>
      <c r="B58" s="20">
        <f t="shared" si="6"/>
        <v>197</v>
      </c>
      <c r="C58" s="20" t="s">
        <v>1113</v>
      </c>
      <c r="D58" s="7">
        <v>1</v>
      </c>
      <c r="E58" s="20">
        <f t="shared" ref="E58" si="7">SUM(D58)</f>
        <v>1</v>
      </c>
    </row>
    <row r="59" spans="1:5" x14ac:dyDescent="0.2">
      <c r="A59" s="13">
        <v>223</v>
      </c>
      <c r="B59" s="13">
        <f t="shared" si="6"/>
        <v>204</v>
      </c>
      <c r="C59" s="13" t="s">
        <v>1114</v>
      </c>
      <c r="D59" s="5">
        <v>2</v>
      </c>
      <c r="E59" s="13">
        <f>SUM(D59:D60)</f>
        <v>3</v>
      </c>
    </row>
    <row r="60" spans="1:5" x14ac:dyDescent="0.2">
      <c r="A60" s="13">
        <v>223</v>
      </c>
      <c r="B60" s="13">
        <f t="shared" si="6"/>
        <v>204</v>
      </c>
      <c r="C60" s="13" t="s">
        <v>1115</v>
      </c>
      <c r="D60" s="5">
        <v>1</v>
      </c>
      <c r="E60" s="13"/>
    </row>
    <row r="61" spans="1:5" x14ac:dyDescent="0.2">
      <c r="A61" s="20">
        <v>231</v>
      </c>
      <c r="B61" s="20">
        <f t="shared" si="6"/>
        <v>212</v>
      </c>
      <c r="C61" s="20" t="s">
        <v>1116</v>
      </c>
      <c r="D61" s="7">
        <v>2</v>
      </c>
      <c r="E61" s="20">
        <f t="shared" ref="E61" si="8">SUM(D61)</f>
        <v>2</v>
      </c>
    </row>
    <row r="62" spans="1:5" x14ac:dyDescent="0.2">
      <c r="A62" s="13">
        <v>232</v>
      </c>
      <c r="B62" s="13">
        <f t="shared" si="6"/>
        <v>213</v>
      </c>
      <c r="C62" s="13" t="s">
        <v>1117</v>
      </c>
      <c r="D62" s="5">
        <v>1</v>
      </c>
      <c r="E62" s="13">
        <f>SUM(D62:D63)</f>
        <v>2</v>
      </c>
    </row>
    <row r="63" spans="1:5" x14ac:dyDescent="0.2">
      <c r="A63" s="13">
        <v>232</v>
      </c>
      <c r="B63" s="13">
        <f t="shared" si="6"/>
        <v>213</v>
      </c>
      <c r="C63" s="13" t="s">
        <v>1117</v>
      </c>
      <c r="D63" s="5">
        <v>1</v>
      </c>
      <c r="E63" s="13"/>
    </row>
    <row r="64" spans="1:5" x14ac:dyDescent="0.2">
      <c r="A64" s="20">
        <v>233</v>
      </c>
      <c r="B64" s="20">
        <f t="shared" si="6"/>
        <v>214</v>
      </c>
      <c r="C64" s="20" t="s">
        <v>1118</v>
      </c>
      <c r="D64" s="7">
        <v>1</v>
      </c>
      <c r="E64" s="20">
        <f t="shared" ref="E64:E66" si="9">SUM(D64)</f>
        <v>1</v>
      </c>
    </row>
    <row r="65" spans="1:5" x14ac:dyDescent="0.2">
      <c r="A65" s="13">
        <v>240</v>
      </c>
      <c r="B65" s="13">
        <f t="shared" si="6"/>
        <v>221</v>
      </c>
      <c r="C65" s="13" t="s">
        <v>1119</v>
      </c>
      <c r="D65" s="5">
        <v>1</v>
      </c>
      <c r="E65" s="13">
        <f t="shared" si="9"/>
        <v>1</v>
      </c>
    </row>
    <row r="66" spans="1:5" x14ac:dyDescent="0.2">
      <c r="A66" s="20">
        <v>242</v>
      </c>
      <c r="B66" s="20">
        <f t="shared" si="6"/>
        <v>223</v>
      </c>
      <c r="C66" s="20" t="s">
        <v>1120</v>
      </c>
      <c r="D66" s="7">
        <v>1</v>
      </c>
      <c r="E66" s="20">
        <f t="shared" si="9"/>
        <v>1</v>
      </c>
    </row>
    <row r="67" spans="1:5" x14ac:dyDescent="0.2">
      <c r="A67" s="13">
        <v>244</v>
      </c>
      <c r="B67" s="13">
        <f t="shared" si="6"/>
        <v>225</v>
      </c>
      <c r="C67" s="13" t="s">
        <v>1121</v>
      </c>
      <c r="D67" s="5">
        <v>1</v>
      </c>
      <c r="E67" s="13">
        <f t="shared" ref="E67" si="10">SUM(D67)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workbookViewId="0">
      <pane ySplit="1" topLeftCell="A169" activePane="bottomLeft" state="frozen"/>
      <selection pane="bottomLeft" activeCell="X172" sqref="X172"/>
    </sheetView>
  </sheetViews>
  <sheetFormatPr baseColWidth="10" defaultRowHeight="16" x14ac:dyDescent="0.2"/>
  <cols>
    <col min="1" max="1" width="12.83203125" style="12" customWidth="1"/>
    <col min="2" max="3" width="6.33203125" style="12" bestFit="1" customWidth="1"/>
    <col min="4" max="6" width="6.5" style="12" bestFit="1" customWidth="1"/>
    <col min="7" max="7" width="6" style="12" bestFit="1" customWidth="1"/>
    <col min="8" max="9" width="6.5" style="12" bestFit="1" customWidth="1"/>
    <col min="10" max="10" width="6.33203125" style="12" bestFit="1" customWidth="1"/>
    <col min="11" max="13" width="6" style="12" bestFit="1" customWidth="1"/>
    <col min="14" max="14" width="7.1640625" style="12" bestFit="1" customWidth="1"/>
    <col min="15" max="17" width="6.1640625" style="12" bestFit="1" customWidth="1"/>
    <col min="18" max="18" width="5.6640625" style="12" bestFit="1" customWidth="1"/>
    <col min="19" max="19" width="8.33203125" style="12" bestFit="1" customWidth="1"/>
    <col min="20" max="16384" width="10.83203125" style="12"/>
  </cols>
  <sheetData>
    <row r="1" spans="1:20" ht="34" x14ac:dyDescent="0.2">
      <c r="A1" s="17" t="s">
        <v>1122</v>
      </c>
      <c r="B1" s="12" t="s">
        <v>194</v>
      </c>
      <c r="C1" s="12" t="s">
        <v>196</v>
      </c>
      <c r="D1" s="12" t="s">
        <v>286</v>
      </c>
      <c r="E1" s="12" t="s">
        <v>787</v>
      </c>
      <c r="F1" s="12" t="s">
        <v>631</v>
      </c>
      <c r="G1" s="12" t="s">
        <v>550</v>
      </c>
      <c r="H1" s="12" t="s">
        <v>839</v>
      </c>
      <c r="I1" s="12" t="s">
        <v>708</v>
      </c>
      <c r="J1" s="12" t="s">
        <v>882</v>
      </c>
      <c r="K1" s="12" t="s">
        <v>287</v>
      </c>
      <c r="L1" s="12" t="s">
        <v>391</v>
      </c>
      <c r="M1" s="12" t="s">
        <v>496</v>
      </c>
      <c r="N1" s="12" t="s">
        <v>549</v>
      </c>
      <c r="O1" s="12" t="s">
        <v>939</v>
      </c>
      <c r="P1" s="12" t="s">
        <v>1012</v>
      </c>
      <c r="Q1" s="12" t="s">
        <v>1062</v>
      </c>
      <c r="R1" s="12" t="s">
        <v>1124</v>
      </c>
      <c r="S1" s="12" t="s">
        <v>1125</v>
      </c>
    </row>
    <row r="2" spans="1:20" ht="34" x14ac:dyDescent="0.2">
      <c r="A2" s="17" t="s">
        <v>1123</v>
      </c>
      <c r="B2" s="12">
        <v>100</v>
      </c>
      <c r="C2" s="18">
        <v>0.85</v>
      </c>
      <c r="D2" s="18">
        <v>0.91</v>
      </c>
      <c r="E2" s="18">
        <v>0.5</v>
      </c>
      <c r="F2" s="18">
        <v>0.4</v>
      </c>
      <c r="G2" s="18">
        <v>0.49</v>
      </c>
      <c r="H2" s="18">
        <v>0.51</v>
      </c>
      <c r="I2" s="18">
        <v>0.45</v>
      </c>
      <c r="J2" s="18">
        <v>0.42</v>
      </c>
      <c r="K2" s="18">
        <v>0.56999999999999995</v>
      </c>
      <c r="L2" s="18">
        <v>0.54</v>
      </c>
      <c r="M2" s="18">
        <v>0.55000000000000004</v>
      </c>
      <c r="N2" s="18">
        <v>0.52</v>
      </c>
      <c r="O2" s="18">
        <v>0.43</v>
      </c>
      <c r="P2" s="18">
        <v>0.48</v>
      </c>
      <c r="Q2" s="18">
        <v>0.48</v>
      </c>
      <c r="T2" s="12">
        <f>AVERAGE(S:S)</f>
        <v>4.5490196078431371</v>
      </c>
    </row>
    <row r="3" spans="1:20" x14ac:dyDescent="0.2">
      <c r="A3" s="12">
        <v>1</v>
      </c>
      <c r="C3" s="4"/>
      <c r="E3" s="4"/>
      <c r="G3" s="12">
        <v>1</v>
      </c>
      <c r="R3" s="12">
        <f>SUM(B3:Q3)</f>
        <v>1</v>
      </c>
      <c r="S3" s="12">
        <f>COUNTIF(B3:Q3, "&gt;=1")</f>
        <v>1</v>
      </c>
      <c r="T3" s="12">
        <f>_xlfn.STDEV.P(S:S)</f>
        <v>2.4137167295678932</v>
      </c>
    </row>
    <row r="4" spans="1:20" x14ac:dyDescent="0.2">
      <c r="A4" s="12">
        <v>2</v>
      </c>
      <c r="C4" s="4">
        <v>3</v>
      </c>
      <c r="E4" s="4"/>
      <c r="G4" s="12">
        <v>2</v>
      </c>
      <c r="H4" s="12">
        <v>1</v>
      </c>
      <c r="R4" s="12">
        <f t="shared" ref="R4:R67" si="0">SUM(B4:Q4)</f>
        <v>6</v>
      </c>
      <c r="S4" s="12">
        <f t="shared" ref="S4:S67" si="1">COUNTIF(B4:Q4, "&gt;=1")</f>
        <v>3</v>
      </c>
    </row>
    <row r="5" spans="1:20" x14ac:dyDescent="0.2">
      <c r="A5" s="12">
        <v>3</v>
      </c>
      <c r="C5" s="4"/>
      <c r="E5" s="4">
        <v>1</v>
      </c>
      <c r="G5" s="12">
        <v>1</v>
      </c>
      <c r="I5" s="12">
        <v>1</v>
      </c>
      <c r="O5" s="12">
        <v>1</v>
      </c>
      <c r="R5" s="12">
        <f t="shared" si="0"/>
        <v>4</v>
      </c>
      <c r="S5" s="12">
        <f t="shared" si="1"/>
        <v>4</v>
      </c>
    </row>
    <row r="6" spans="1:20" x14ac:dyDescent="0.2">
      <c r="A6" s="12">
        <v>4</v>
      </c>
      <c r="C6" s="4"/>
      <c r="E6" s="4">
        <v>1</v>
      </c>
      <c r="H6" s="12">
        <v>2</v>
      </c>
      <c r="O6" s="12">
        <v>1</v>
      </c>
      <c r="P6" s="12">
        <v>1</v>
      </c>
      <c r="R6" s="12">
        <f t="shared" si="0"/>
        <v>5</v>
      </c>
      <c r="S6" s="12">
        <f t="shared" si="1"/>
        <v>4</v>
      </c>
    </row>
    <row r="7" spans="1:20" x14ac:dyDescent="0.2">
      <c r="A7" s="12">
        <v>5</v>
      </c>
      <c r="B7" s="4">
        <v>60</v>
      </c>
      <c r="C7" s="4"/>
      <c r="E7" s="4"/>
      <c r="I7" s="12">
        <v>2</v>
      </c>
      <c r="L7" s="12">
        <v>1</v>
      </c>
      <c r="P7" s="12">
        <v>1</v>
      </c>
      <c r="R7" s="12">
        <f t="shared" si="0"/>
        <v>64</v>
      </c>
      <c r="S7" s="12">
        <f t="shared" si="1"/>
        <v>4</v>
      </c>
    </row>
    <row r="8" spans="1:20" x14ac:dyDescent="0.2">
      <c r="A8" s="12">
        <v>6</v>
      </c>
      <c r="B8" s="4">
        <v>3</v>
      </c>
      <c r="C8" s="4"/>
      <c r="E8" s="4"/>
      <c r="H8" s="12">
        <v>1</v>
      </c>
      <c r="I8" s="12">
        <v>1</v>
      </c>
      <c r="K8" s="12">
        <v>1</v>
      </c>
      <c r="N8" s="12">
        <v>1</v>
      </c>
      <c r="O8" s="12">
        <v>3</v>
      </c>
      <c r="Q8" s="12">
        <v>1</v>
      </c>
      <c r="R8" s="12">
        <f t="shared" si="0"/>
        <v>11</v>
      </c>
      <c r="S8" s="12">
        <f t="shared" si="1"/>
        <v>7</v>
      </c>
    </row>
    <row r="9" spans="1:20" x14ac:dyDescent="0.2">
      <c r="A9" s="12">
        <v>7</v>
      </c>
      <c r="C9" s="4"/>
      <c r="E9" s="4"/>
      <c r="I9" s="12">
        <v>2</v>
      </c>
      <c r="J9" s="12">
        <v>1</v>
      </c>
      <c r="Q9" s="12">
        <v>1</v>
      </c>
      <c r="R9" s="12">
        <f t="shared" si="0"/>
        <v>4</v>
      </c>
      <c r="S9" s="12">
        <f t="shared" si="1"/>
        <v>3</v>
      </c>
    </row>
    <row r="10" spans="1:20" x14ac:dyDescent="0.2">
      <c r="A10" s="12">
        <v>8</v>
      </c>
      <c r="C10" s="4"/>
      <c r="E10" s="4"/>
      <c r="R10" s="12">
        <f t="shared" si="0"/>
        <v>0</v>
      </c>
      <c r="S10" s="12">
        <f t="shared" si="1"/>
        <v>0</v>
      </c>
    </row>
    <row r="11" spans="1:20" x14ac:dyDescent="0.2">
      <c r="A11" s="12">
        <v>9</v>
      </c>
      <c r="C11" s="4">
        <v>1</v>
      </c>
      <c r="E11" s="4"/>
      <c r="H11" s="12">
        <v>1</v>
      </c>
      <c r="N11" s="12">
        <v>1</v>
      </c>
      <c r="O11" s="12">
        <v>1</v>
      </c>
      <c r="R11" s="12">
        <f t="shared" si="0"/>
        <v>4</v>
      </c>
      <c r="S11" s="12">
        <f t="shared" si="1"/>
        <v>4</v>
      </c>
    </row>
    <row r="12" spans="1:20" x14ac:dyDescent="0.2">
      <c r="A12" s="12">
        <v>10</v>
      </c>
      <c r="C12" s="4"/>
      <c r="E12" s="4"/>
      <c r="J12" s="12">
        <v>1</v>
      </c>
      <c r="O12" s="12">
        <v>1</v>
      </c>
      <c r="R12" s="12">
        <f t="shared" si="0"/>
        <v>2</v>
      </c>
      <c r="S12" s="12">
        <f t="shared" si="1"/>
        <v>2</v>
      </c>
    </row>
    <row r="13" spans="1:20" x14ac:dyDescent="0.2">
      <c r="A13" s="12">
        <v>11</v>
      </c>
      <c r="C13" s="4"/>
      <c r="D13" s="12">
        <v>1</v>
      </c>
      <c r="E13" s="4"/>
      <c r="I13" s="12">
        <v>1</v>
      </c>
      <c r="L13" s="12">
        <v>1</v>
      </c>
      <c r="R13" s="12">
        <f t="shared" si="0"/>
        <v>3</v>
      </c>
      <c r="S13" s="12">
        <f t="shared" si="1"/>
        <v>3</v>
      </c>
    </row>
    <row r="14" spans="1:20" x14ac:dyDescent="0.2">
      <c r="A14" s="12">
        <v>12</v>
      </c>
      <c r="B14" s="4">
        <v>1</v>
      </c>
      <c r="C14" s="4">
        <v>2</v>
      </c>
      <c r="E14" s="4">
        <v>1</v>
      </c>
      <c r="O14" s="12">
        <v>1</v>
      </c>
      <c r="R14" s="12">
        <f t="shared" si="0"/>
        <v>5</v>
      </c>
      <c r="S14" s="12">
        <f t="shared" si="1"/>
        <v>4</v>
      </c>
    </row>
    <row r="15" spans="1:20" x14ac:dyDescent="0.2">
      <c r="A15" s="12">
        <v>13</v>
      </c>
      <c r="B15" s="4">
        <v>1</v>
      </c>
      <c r="C15" s="4">
        <v>2</v>
      </c>
      <c r="E15" s="4"/>
      <c r="F15" s="12">
        <v>2</v>
      </c>
      <c r="G15" s="12">
        <v>3</v>
      </c>
      <c r="J15" s="12">
        <v>1</v>
      </c>
      <c r="K15" s="12">
        <v>5</v>
      </c>
      <c r="L15" s="12">
        <v>1</v>
      </c>
      <c r="N15" s="12">
        <v>2</v>
      </c>
      <c r="R15" s="12">
        <f t="shared" si="0"/>
        <v>17</v>
      </c>
      <c r="S15" s="12">
        <f t="shared" si="1"/>
        <v>8</v>
      </c>
    </row>
    <row r="16" spans="1:20" x14ac:dyDescent="0.2">
      <c r="A16" s="12">
        <v>14</v>
      </c>
      <c r="B16" s="4">
        <v>6</v>
      </c>
      <c r="C16" s="4">
        <v>2</v>
      </c>
      <c r="E16" s="4"/>
      <c r="H16" s="12">
        <v>1</v>
      </c>
      <c r="K16" s="12">
        <v>5</v>
      </c>
      <c r="L16" s="12">
        <v>3</v>
      </c>
      <c r="N16" s="12">
        <v>1</v>
      </c>
      <c r="R16" s="12">
        <f t="shared" si="0"/>
        <v>18</v>
      </c>
      <c r="S16" s="12">
        <f t="shared" si="1"/>
        <v>6</v>
      </c>
    </row>
    <row r="17" spans="1:19" x14ac:dyDescent="0.2">
      <c r="A17" s="12">
        <v>15</v>
      </c>
      <c r="B17" s="4">
        <v>1</v>
      </c>
      <c r="C17" s="4"/>
      <c r="E17" s="4">
        <v>2</v>
      </c>
      <c r="F17" s="19">
        <v>1</v>
      </c>
      <c r="G17" s="12">
        <v>1</v>
      </c>
      <c r="K17" s="12">
        <v>1</v>
      </c>
      <c r="L17" s="12">
        <v>1</v>
      </c>
      <c r="N17" s="12">
        <v>2</v>
      </c>
      <c r="R17" s="12">
        <f t="shared" si="0"/>
        <v>9</v>
      </c>
      <c r="S17" s="12">
        <f t="shared" si="1"/>
        <v>7</v>
      </c>
    </row>
    <row r="18" spans="1:19" x14ac:dyDescent="0.2">
      <c r="A18" s="12">
        <v>16</v>
      </c>
      <c r="B18" s="4">
        <v>28</v>
      </c>
      <c r="C18" s="4">
        <v>1</v>
      </c>
      <c r="E18" s="4"/>
      <c r="F18" s="19"/>
      <c r="G18" s="12">
        <v>3</v>
      </c>
      <c r="J18" s="12">
        <v>1</v>
      </c>
      <c r="K18" s="12">
        <v>2</v>
      </c>
      <c r="L18" s="12">
        <v>1</v>
      </c>
      <c r="R18" s="12">
        <f t="shared" si="0"/>
        <v>36</v>
      </c>
      <c r="S18" s="12">
        <f t="shared" si="1"/>
        <v>6</v>
      </c>
    </row>
    <row r="19" spans="1:19" x14ac:dyDescent="0.2">
      <c r="A19" s="12">
        <v>17</v>
      </c>
      <c r="B19" s="4">
        <v>417</v>
      </c>
      <c r="C19" s="4"/>
      <c r="D19" s="12">
        <v>1</v>
      </c>
      <c r="E19" s="4"/>
      <c r="F19" s="19"/>
      <c r="G19" s="12">
        <v>2</v>
      </c>
      <c r="J19" s="12">
        <v>3</v>
      </c>
      <c r="K19" s="12">
        <v>1</v>
      </c>
      <c r="N19" s="12">
        <v>2</v>
      </c>
      <c r="R19" s="12">
        <f t="shared" si="0"/>
        <v>426</v>
      </c>
      <c r="S19" s="12">
        <f t="shared" si="1"/>
        <v>6</v>
      </c>
    </row>
    <row r="20" spans="1:19" x14ac:dyDescent="0.2">
      <c r="A20" s="12">
        <v>18</v>
      </c>
      <c r="B20" s="4">
        <v>6</v>
      </c>
      <c r="C20" s="4"/>
      <c r="D20" s="12">
        <v>1</v>
      </c>
      <c r="E20" s="4"/>
      <c r="F20" s="19"/>
      <c r="G20" s="12">
        <v>1</v>
      </c>
      <c r="I20" s="12">
        <v>1</v>
      </c>
      <c r="M20" s="12">
        <v>1</v>
      </c>
      <c r="N20" s="12">
        <v>1</v>
      </c>
      <c r="R20" s="12">
        <f t="shared" si="0"/>
        <v>11</v>
      </c>
      <c r="S20" s="12">
        <f t="shared" si="1"/>
        <v>6</v>
      </c>
    </row>
    <row r="21" spans="1:19" x14ac:dyDescent="0.2">
      <c r="A21" s="12">
        <v>19</v>
      </c>
      <c r="B21" s="4">
        <v>4</v>
      </c>
      <c r="C21" s="4">
        <v>2</v>
      </c>
      <c r="E21" s="4"/>
      <c r="F21" s="19"/>
      <c r="G21" s="12">
        <v>1</v>
      </c>
      <c r="O21" s="12">
        <v>1</v>
      </c>
      <c r="R21" s="12">
        <f t="shared" si="0"/>
        <v>8</v>
      </c>
      <c r="S21" s="12">
        <f t="shared" si="1"/>
        <v>4</v>
      </c>
    </row>
    <row r="22" spans="1:19" x14ac:dyDescent="0.2">
      <c r="A22" s="12">
        <v>20</v>
      </c>
      <c r="B22" s="4">
        <v>2</v>
      </c>
      <c r="C22" s="4"/>
      <c r="E22" s="4"/>
      <c r="F22" s="19">
        <v>1</v>
      </c>
      <c r="H22" s="12">
        <v>1</v>
      </c>
      <c r="K22" s="12">
        <v>4</v>
      </c>
      <c r="L22" s="12">
        <v>1</v>
      </c>
      <c r="N22" s="12">
        <v>1</v>
      </c>
      <c r="R22" s="12">
        <f t="shared" si="0"/>
        <v>10</v>
      </c>
      <c r="S22" s="12">
        <f t="shared" si="1"/>
        <v>6</v>
      </c>
    </row>
    <row r="23" spans="1:19" x14ac:dyDescent="0.2">
      <c r="A23" s="12">
        <v>21</v>
      </c>
      <c r="C23" s="4"/>
      <c r="E23" s="4"/>
      <c r="F23" s="19">
        <v>1</v>
      </c>
      <c r="R23" s="12">
        <f t="shared" si="0"/>
        <v>1</v>
      </c>
      <c r="S23" s="12">
        <f t="shared" si="1"/>
        <v>1</v>
      </c>
    </row>
    <row r="24" spans="1:19" x14ac:dyDescent="0.2">
      <c r="A24" s="12">
        <v>22</v>
      </c>
      <c r="B24" s="4">
        <v>11</v>
      </c>
      <c r="C24" s="4"/>
      <c r="D24" s="12">
        <v>1</v>
      </c>
      <c r="E24" s="4">
        <v>1</v>
      </c>
      <c r="F24" s="19"/>
      <c r="H24" s="12">
        <v>1</v>
      </c>
      <c r="I24" s="12">
        <v>1</v>
      </c>
      <c r="K24" s="12">
        <v>4</v>
      </c>
      <c r="N24" s="12">
        <v>1</v>
      </c>
      <c r="R24" s="12">
        <f t="shared" si="0"/>
        <v>20</v>
      </c>
      <c r="S24" s="12">
        <f t="shared" si="1"/>
        <v>7</v>
      </c>
    </row>
    <row r="25" spans="1:19" x14ac:dyDescent="0.2">
      <c r="A25" s="12">
        <v>23</v>
      </c>
      <c r="B25" s="4">
        <v>3</v>
      </c>
      <c r="C25" s="4"/>
      <c r="E25" s="4"/>
      <c r="F25" s="19"/>
      <c r="H25" s="12">
        <v>1</v>
      </c>
      <c r="J25" s="12">
        <v>1</v>
      </c>
      <c r="K25" s="12">
        <v>2</v>
      </c>
      <c r="L25" s="12">
        <v>3</v>
      </c>
      <c r="Q25" s="12">
        <v>1</v>
      </c>
      <c r="R25" s="12">
        <f t="shared" si="0"/>
        <v>11</v>
      </c>
      <c r="S25" s="12">
        <f t="shared" si="1"/>
        <v>6</v>
      </c>
    </row>
    <row r="26" spans="1:19" x14ac:dyDescent="0.2">
      <c r="A26" s="12">
        <v>24</v>
      </c>
      <c r="B26" s="4">
        <v>3</v>
      </c>
      <c r="C26" s="4"/>
      <c r="D26" s="12">
        <v>1</v>
      </c>
      <c r="E26" s="4"/>
      <c r="F26" s="19">
        <v>11</v>
      </c>
      <c r="R26" s="12">
        <f t="shared" si="0"/>
        <v>15</v>
      </c>
      <c r="S26" s="12">
        <f t="shared" si="1"/>
        <v>3</v>
      </c>
    </row>
    <row r="27" spans="1:19" x14ac:dyDescent="0.2">
      <c r="A27" s="12">
        <v>25</v>
      </c>
      <c r="B27" s="4">
        <v>1</v>
      </c>
      <c r="C27" s="4"/>
      <c r="E27" s="4"/>
      <c r="F27" s="19"/>
      <c r="L27" s="12">
        <v>1</v>
      </c>
      <c r="R27" s="12">
        <f t="shared" si="0"/>
        <v>2</v>
      </c>
      <c r="S27" s="12">
        <f t="shared" si="1"/>
        <v>2</v>
      </c>
    </row>
    <row r="28" spans="1:19" x14ac:dyDescent="0.2">
      <c r="A28" s="12">
        <v>26</v>
      </c>
      <c r="B28" s="4">
        <v>14</v>
      </c>
      <c r="C28" s="4">
        <v>2</v>
      </c>
      <c r="E28" s="4"/>
      <c r="F28" s="19"/>
      <c r="G28" s="12">
        <v>3</v>
      </c>
      <c r="N28" s="12">
        <v>2</v>
      </c>
      <c r="P28" s="12">
        <v>1</v>
      </c>
      <c r="R28" s="12">
        <f t="shared" si="0"/>
        <v>22</v>
      </c>
      <c r="S28" s="12">
        <f t="shared" si="1"/>
        <v>5</v>
      </c>
    </row>
    <row r="29" spans="1:19" x14ac:dyDescent="0.2">
      <c r="A29" s="12">
        <v>27</v>
      </c>
      <c r="B29" s="4">
        <v>11</v>
      </c>
      <c r="C29" s="4"/>
      <c r="E29" s="4"/>
      <c r="F29" s="19"/>
      <c r="K29" s="12">
        <v>1</v>
      </c>
      <c r="R29" s="12">
        <f t="shared" si="0"/>
        <v>12</v>
      </c>
      <c r="S29" s="12">
        <f t="shared" si="1"/>
        <v>2</v>
      </c>
    </row>
    <row r="30" spans="1:19" x14ac:dyDescent="0.2">
      <c r="A30" s="12">
        <v>28</v>
      </c>
      <c r="B30" s="4">
        <v>3</v>
      </c>
      <c r="C30" s="4">
        <v>1</v>
      </c>
      <c r="D30" s="12">
        <v>3</v>
      </c>
      <c r="E30" s="4"/>
      <c r="F30" s="19">
        <v>1</v>
      </c>
      <c r="K30" s="12">
        <v>1</v>
      </c>
      <c r="P30" s="12">
        <v>1</v>
      </c>
      <c r="R30" s="12">
        <f t="shared" si="0"/>
        <v>10</v>
      </c>
      <c r="S30" s="12">
        <f t="shared" si="1"/>
        <v>6</v>
      </c>
    </row>
    <row r="31" spans="1:19" x14ac:dyDescent="0.2">
      <c r="A31" s="12">
        <v>29</v>
      </c>
      <c r="C31" s="4">
        <v>1</v>
      </c>
      <c r="E31" s="4"/>
      <c r="F31" s="19"/>
      <c r="G31" s="12">
        <v>3</v>
      </c>
      <c r="I31" s="12">
        <v>2</v>
      </c>
      <c r="J31" s="12">
        <v>1</v>
      </c>
      <c r="L31" s="12">
        <v>2</v>
      </c>
      <c r="R31" s="12">
        <f t="shared" si="0"/>
        <v>9</v>
      </c>
      <c r="S31" s="12">
        <f t="shared" si="1"/>
        <v>5</v>
      </c>
    </row>
    <row r="32" spans="1:19" x14ac:dyDescent="0.2">
      <c r="A32" s="12">
        <v>30</v>
      </c>
      <c r="C32" s="4">
        <v>1</v>
      </c>
      <c r="E32" s="4"/>
      <c r="F32" s="19"/>
      <c r="Q32" s="12">
        <v>1</v>
      </c>
      <c r="R32" s="12">
        <f t="shared" si="0"/>
        <v>2</v>
      </c>
      <c r="S32" s="12">
        <f t="shared" si="1"/>
        <v>2</v>
      </c>
    </row>
    <row r="33" spans="1:19" x14ac:dyDescent="0.2">
      <c r="A33" s="12">
        <v>31</v>
      </c>
      <c r="B33" s="4">
        <v>1</v>
      </c>
      <c r="C33" s="4"/>
      <c r="D33" s="12">
        <v>1</v>
      </c>
      <c r="E33" s="4">
        <v>1</v>
      </c>
      <c r="F33" s="19"/>
      <c r="G33" s="12">
        <v>1</v>
      </c>
      <c r="K33" s="12">
        <v>187</v>
      </c>
      <c r="L33" s="12">
        <v>4</v>
      </c>
      <c r="P33" s="12">
        <v>2</v>
      </c>
      <c r="Q33" s="12">
        <v>2</v>
      </c>
      <c r="R33" s="12">
        <f t="shared" si="0"/>
        <v>199</v>
      </c>
      <c r="S33" s="12">
        <f t="shared" si="1"/>
        <v>8</v>
      </c>
    </row>
    <row r="34" spans="1:19" x14ac:dyDescent="0.2">
      <c r="A34" s="12">
        <v>32</v>
      </c>
      <c r="B34" s="4">
        <v>2</v>
      </c>
      <c r="C34" s="4"/>
      <c r="E34" s="4">
        <v>1</v>
      </c>
      <c r="F34" s="19">
        <v>1</v>
      </c>
      <c r="G34" s="12">
        <v>1</v>
      </c>
      <c r="H34" s="12">
        <v>1</v>
      </c>
      <c r="K34" s="12">
        <v>2</v>
      </c>
      <c r="L34" s="12">
        <v>1</v>
      </c>
      <c r="N34" s="12">
        <v>3</v>
      </c>
      <c r="Q34" s="12">
        <v>1</v>
      </c>
      <c r="R34" s="12">
        <f t="shared" si="0"/>
        <v>13</v>
      </c>
      <c r="S34" s="12">
        <f t="shared" si="1"/>
        <v>9</v>
      </c>
    </row>
    <row r="35" spans="1:19" x14ac:dyDescent="0.2">
      <c r="A35" s="12">
        <v>33</v>
      </c>
      <c r="C35" s="4"/>
      <c r="E35" s="4"/>
      <c r="F35" s="19">
        <v>1</v>
      </c>
      <c r="G35" s="12">
        <v>2</v>
      </c>
      <c r="I35" s="12">
        <v>1</v>
      </c>
      <c r="K35" s="12">
        <v>2</v>
      </c>
      <c r="R35" s="12">
        <f t="shared" si="0"/>
        <v>6</v>
      </c>
      <c r="S35" s="12">
        <f t="shared" si="1"/>
        <v>4</v>
      </c>
    </row>
    <row r="36" spans="1:19" x14ac:dyDescent="0.2">
      <c r="A36" s="12">
        <v>34</v>
      </c>
      <c r="B36" s="4">
        <v>21</v>
      </c>
      <c r="C36" s="4">
        <v>1</v>
      </c>
      <c r="E36" s="4"/>
      <c r="F36" s="19"/>
      <c r="R36" s="12">
        <f t="shared" si="0"/>
        <v>22</v>
      </c>
      <c r="S36" s="12">
        <f t="shared" si="1"/>
        <v>2</v>
      </c>
    </row>
    <row r="37" spans="1:19" x14ac:dyDescent="0.2">
      <c r="A37" s="12">
        <v>35</v>
      </c>
      <c r="C37" s="4"/>
      <c r="D37" s="12">
        <v>2</v>
      </c>
      <c r="E37" s="4"/>
      <c r="F37" s="19"/>
      <c r="G37" s="12">
        <v>2</v>
      </c>
      <c r="I37" s="12">
        <v>1</v>
      </c>
      <c r="K37" s="12">
        <v>1</v>
      </c>
      <c r="M37" s="12">
        <v>1</v>
      </c>
      <c r="R37" s="12">
        <f t="shared" si="0"/>
        <v>7</v>
      </c>
      <c r="S37" s="12">
        <f t="shared" si="1"/>
        <v>5</v>
      </c>
    </row>
    <row r="38" spans="1:19" x14ac:dyDescent="0.2">
      <c r="A38" s="12">
        <v>36</v>
      </c>
      <c r="B38" s="4">
        <v>1</v>
      </c>
      <c r="C38" s="4">
        <v>1</v>
      </c>
      <c r="E38" s="4">
        <v>1</v>
      </c>
      <c r="F38" s="19"/>
      <c r="G38" s="12">
        <v>2</v>
      </c>
      <c r="H38" s="12">
        <v>1</v>
      </c>
      <c r="K38" s="12">
        <v>8</v>
      </c>
      <c r="L38" s="12">
        <v>1</v>
      </c>
      <c r="M38" s="12">
        <v>2</v>
      </c>
      <c r="N38" s="12">
        <v>1</v>
      </c>
      <c r="R38" s="12">
        <f t="shared" si="0"/>
        <v>18</v>
      </c>
      <c r="S38" s="12">
        <f t="shared" si="1"/>
        <v>9</v>
      </c>
    </row>
    <row r="39" spans="1:19" x14ac:dyDescent="0.2">
      <c r="A39" s="12">
        <v>37</v>
      </c>
      <c r="B39" s="4">
        <v>10</v>
      </c>
      <c r="C39" s="4"/>
      <c r="E39" s="4"/>
      <c r="F39" s="19"/>
      <c r="I39" s="12">
        <v>1</v>
      </c>
      <c r="L39" s="12">
        <v>2</v>
      </c>
      <c r="O39" s="12">
        <v>1</v>
      </c>
      <c r="R39" s="12">
        <f t="shared" si="0"/>
        <v>14</v>
      </c>
      <c r="S39" s="12">
        <f t="shared" si="1"/>
        <v>4</v>
      </c>
    </row>
    <row r="40" spans="1:19" x14ac:dyDescent="0.2">
      <c r="A40" s="12">
        <v>38</v>
      </c>
      <c r="B40" s="4">
        <v>5</v>
      </c>
      <c r="C40" s="4"/>
      <c r="E40" s="4">
        <v>1</v>
      </c>
      <c r="F40" s="19"/>
      <c r="H40" s="12">
        <v>1</v>
      </c>
      <c r="L40" s="12">
        <v>1</v>
      </c>
      <c r="O40" s="12">
        <v>2</v>
      </c>
      <c r="R40" s="12">
        <f t="shared" si="0"/>
        <v>10</v>
      </c>
      <c r="S40" s="12">
        <f t="shared" si="1"/>
        <v>5</v>
      </c>
    </row>
    <row r="41" spans="1:19" x14ac:dyDescent="0.2">
      <c r="A41" s="12">
        <v>39</v>
      </c>
      <c r="B41" s="4">
        <v>4</v>
      </c>
      <c r="C41" s="4">
        <v>1</v>
      </c>
      <c r="E41" s="4"/>
      <c r="F41" s="19"/>
      <c r="R41" s="12">
        <f t="shared" si="0"/>
        <v>5</v>
      </c>
      <c r="S41" s="12">
        <f t="shared" si="1"/>
        <v>2</v>
      </c>
    </row>
    <row r="42" spans="1:19" x14ac:dyDescent="0.2">
      <c r="A42" s="12">
        <v>40</v>
      </c>
      <c r="B42" s="4">
        <v>26</v>
      </c>
      <c r="C42" s="4">
        <v>1</v>
      </c>
      <c r="E42" s="4">
        <v>1</v>
      </c>
      <c r="F42" s="19">
        <v>1</v>
      </c>
      <c r="G42" s="12">
        <v>4</v>
      </c>
      <c r="N42" s="12">
        <v>1</v>
      </c>
      <c r="O42" s="12">
        <v>3</v>
      </c>
      <c r="P42" s="12">
        <v>2</v>
      </c>
      <c r="Q42" s="12">
        <v>1</v>
      </c>
      <c r="R42" s="12">
        <f t="shared" si="0"/>
        <v>40</v>
      </c>
      <c r="S42" s="12">
        <f t="shared" si="1"/>
        <v>9</v>
      </c>
    </row>
    <row r="43" spans="1:19" x14ac:dyDescent="0.2">
      <c r="A43" s="12">
        <v>41</v>
      </c>
      <c r="B43" s="4">
        <v>3</v>
      </c>
      <c r="C43" s="4"/>
      <c r="E43" s="4"/>
      <c r="F43" s="19"/>
      <c r="K43" s="12">
        <v>1</v>
      </c>
      <c r="R43" s="12">
        <f t="shared" si="0"/>
        <v>4</v>
      </c>
      <c r="S43" s="12">
        <f t="shared" si="1"/>
        <v>2</v>
      </c>
    </row>
    <row r="44" spans="1:19" x14ac:dyDescent="0.2">
      <c r="A44" s="12">
        <v>42</v>
      </c>
      <c r="B44" s="4">
        <v>60</v>
      </c>
      <c r="C44" s="4"/>
      <c r="D44" s="12">
        <v>1</v>
      </c>
      <c r="E44" s="4">
        <v>1</v>
      </c>
      <c r="F44" s="19"/>
      <c r="G44" s="12">
        <v>1</v>
      </c>
      <c r="I44" s="12">
        <v>2</v>
      </c>
      <c r="K44" s="12">
        <v>1</v>
      </c>
      <c r="R44" s="12">
        <f t="shared" si="0"/>
        <v>66</v>
      </c>
      <c r="S44" s="12">
        <f t="shared" si="1"/>
        <v>6</v>
      </c>
    </row>
    <row r="45" spans="1:19" x14ac:dyDescent="0.2">
      <c r="A45" s="12">
        <v>43</v>
      </c>
      <c r="C45" s="4"/>
      <c r="E45" s="4">
        <v>1</v>
      </c>
      <c r="F45" s="19">
        <v>1</v>
      </c>
      <c r="K45" s="12">
        <v>1</v>
      </c>
      <c r="N45" s="12">
        <v>2</v>
      </c>
      <c r="P45" s="12">
        <v>2</v>
      </c>
      <c r="Q45" s="12">
        <v>1</v>
      </c>
      <c r="R45" s="12">
        <f t="shared" si="0"/>
        <v>8</v>
      </c>
      <c r="S45" s="12">
        <f t="shared" si="1"/>
        <v>6</v>
      </c>
    </row>
    <row r="46" spans="1:19" x14ac:dyDescent="0.2">
      <c r="A46" s="12">
        <v>44</v>
      </c>
      <c r="B46" s="4">
        <v>1</v>
      </c>
      <c r="C46" s="4"/>
      <c r="E46" s="4"/>
      <c r="F46" s="19"/>
      <c r="I46" s="12">
        <v>3</v>
      </c>
      <c r="N46" s="12">
        <v>1</v>
      </c>
      <c r="O46" s="12">
        <v>2</v>
      </c>
      <c r="R46" s="12">
        <f t="shared" si="0"/>
        <v>7</v>
      </c>
      <c r="S46" s="12">
        <f t="shared" si="1"/>
        <v>4</v>
      </c>
    </row>
    <row r="47" spans="1:19" x14ac:dyDescent="0.2">
      <c r="A47" s="12">
        <v>45</v>
      </c>
      <c r="B47" s="4">
        <v>1</v>
      </c>
      <c r="C47" s="4"/>
      <c r="E47" s="4"/>
      <c r="F47" s="19"/>
      <c r="I47" s="12">
        <v>1</v>
      </c>
      <c r="J47" s="12">
        <v>1</v>
      </c>
      <c r="K47" s="12">
        <v>1</v>
      </c>
      <c r="R47" s="12">
        <f t="shared" si="0"/>
        <v>4</v>
      </c>
      <c r="S47" s="12">
        <f t="shared" si="1"/>
        <v>4</v>
      </c>
    </row>
    <row r="48" spans="1:19" x14ac:dyDescent="0.2">
      <c r="A48" s="12">
        <v>46</v>
      </c>
      <c r="C48" s="4">
        <v>2</v>
      </c>
      <c r="E48" s="4"/>
      <c r="F48" s="19"/>
      <c r="K48" s="12">
        <v>1</v>
      </c>
      <c r="M48" s="12">
        <v>1</v>
      </c>
      <c r="R48" s="12">
        <f t="shared" si="0"/>
        <v>4</v>
      </c>
      <c r="S48" s="12">
        <f t="shared" si="1"/>
        <v>3</v>
      </c>
    </row>
    <row r="49" spans="1:19" x14ac:dyDescent="0.2">
      <c r="A49" s="12">
        <v>47</v>
      </c>
      <c r="B49" s="4">
        <v>18</v>
      </c>
      <c r="C49" s="4">
        <v>9</v>
      </c>
      <c r="E49" s="4">
        <v>1</v>
      </c>
      <c r="F49" s="19">
        <v>1</v>
      </c>
      <c r="K49" s="12">
        <v>2</v>
      </c>
      <c r="L49" s="12">
        <v>1</v>
      </c>
      <c r="N49" s="12">
        <v>1</v>
      </c>
      <c r="Q49" s="12">
        <v>3</v>
      </c>
      <c r="R49" s="12">
        <f t="shared" si="0"/>
        <v>36</v>
      </c>
      <c r="S49" s="12">
        <f t="shared" si="1"/>
        <v>8</v>
      </c>
    </row>
    <row r="50" spans="1:19" x14ac:dyDescent="0.2">
      <c r="A50" s="12">
        <v>48</v>
      </c>
      <c r="C50" s="4"/>
      <c r="E50" s="4"/>
      <c r="F50" s="19">
        <v>2</v>
      </c>
      <c r="R50" s="12">
        <f t="shared" si="0"/>
        <v>2</v>
      </c>
      <c r="S50" s="12">
        <f t="shared" si="1"/>
        <v>1</v>
      </c>
    </row>
    <row r="51" spans="1:19" x14ac:dyDescent="0.2">
      <c r="A51" s="12">
        <v>49</v>
      </c>
      <c r="B51" s="4">
        <v>2</v>
      </c>
      <c r="C51" s="4"/>
      <c r="E51" s="4"/>
      <c r="F51" s="19"/>
      <c r="H51" s="12">
        <v>1</v>
      </c>
      <c r="J51" s="12">
        <v>1</v>
      </c>
      <c r="L51" s="12">
        <v>1</v>
      </c>
      <c r="O51" s="12">
        <v>2</v>
      </c>
      <c r="Q51" s="12">
        <v>1</v>
      </c>
      <c r="R51" s="12">
        <f t="shared" si="0"/>
        <v>8</v>
      </c>
      <c r="S51" s="12">
        <f t="shared" si="1"/>
        <v>6</v>
      </c>
    </row>
    <row r="52" spans="1:19" x14ac:dyDescent="0.2">
      <c r="A52" s="12">
        <v>50</v>
      </c>
      <c r="B52" s="4"/>
      <c r="C52" s="4"/>
      <c r="E52" s="4"/>
      <c r="F52" s="19">
        <v>1</v>
      </c>
      <c r="H52" s="12">
        <v>3</v>
      </c>
      <c r="N52" s="12">
        <v>1</v>
      </c>
      <c r="O52" s="12">
        <v>1</v>
      </c>
      <c r="R52" s="12">
        <f t="shared" si="0"/>
        <v>6</v>
      </c>
      <c r="S52" s="12">
        <f t="shared" si="1"/>
        <v>4</v>
      </c>
    </row>
    <row r="53" spans="1:19" x14ac:dyDescent="0.2">
      <c r="A53" s="12">
        <v>51</v>
      </c>
      <c r="B53" s="4"/>
      <c r="C53" s="4"/>
      <c r="E53" s="4"/>
      <c r="F53" s="19"/>
      <c r="G53" s="12">
        <v>1</v>
      </c>
      <c r="H53" s="12">
        <v>1</v>
      </c>
      <c r="P53" s="12">
        <v>2</v>
      </c>
      <c r="R53" s="12">
        <f t="shared" si="0"/>
        <v>4</v>
      </c>
      <c r="S53" s="12">
        <f t="shared" si="1"/>
        <v>3</v>
      </c>
    </row>
    <row r="54" spans="1:19" x14ac:dyDescent="0.2">
      <c r="A54" s="12">
        <v>52</v>
      </c>
      <c r="B54" s="4">
        <v>1</v>
      </c>
      <c r="C54" s="4"/>
      <c r="E54" s="4"/>
      <c r="F54" s="19"/>
      <c r="J54" s="12">
        <v>1</v>
      </c>
      <c r="L54" s="12">
        <v>2</v>
      </c>
      <c r="P54" s="12">
        <v>2</v>
      </c>
      <c r="R54" s="12">
        <f t="shared" si="0"/>
        <v>6</v>
      </c>
      <c r="S54" s="12">
        <f t="shared" si="1"/>
        <v>4</v>
      </c>
    </row>
    <row r="55" spans="1:19" x14ac:dyDescent="0.2">
      <c r="A55" s="12">
        <v>53</v>
      </c>
      <c r="B55" s="4"/>
      <c r="C55" s="4"/>
      <c r="D55" s="12">
        <v>1</v>
      </c>
      <c r="E55" s="4"/>
      <c r="F55" s="19"/>
      <c r="G55" s="12">
        <v>1</v>
      </c>
      <c r="H55" s="12">
        <v>1</v>
      </c>
      <c r="I55" s="12">
        <v>1</v>
      </c>
      <c r="J55" s="12">
        <v>1</v>
      </c>
      <c r="N55" s="12">
        <v>1</v>
      </c>
      <c r="P55" s="12">
        <v>1</v>
      </c>
      <c r="R55" s="12">
        <f t="shared" si="0"/>
        <v>7</v>
      </c>
      <c r="S55" s="12">
        <f t="shared" si="1"/>
        <v>7</v>
      </c>
    </row>
    <row r="56" spans="1:19" x14ac:dyDescent="0.2">
      <c r="A56" s="12">
        <v>54</v>
      </c>
      <c r="B56" s="4">
        <v>3</v>
      </c>
      <c r="C56" s="4"/>
      <c r="E56" s="4"/>
      <c r="F56" s="19">
        <v>1</v>
      </c>
      <c r="I56" s="12">
        <v>5</v>
      </c>
      <c r="O56" s="12">
        <v>1</v>
      </c>
      <c r="P56" s="12">
        <v>1</v>
      </c>
      <c r="R56" s="12">
        <f t="shared" si="0"/>
        <v>11</v>
      </c>
      <c r="S56" s="12">
        <f t="shared" si="1"/>
        <v>5</v>
      </c>
    </row>
    <row r="57" spans="1:19" x14ac:dyDescent="0.2">
      <c r="A57" s="12">
        <v>55</v>
      </c>
      <c r="B57" s="4"/>
      <c r="C57" s="4"/>
      <c r="D57" s="12">
        <v>1</v>
      </c>
      <c r="E57" s="4"/>
      <c r="F57" s="19">
        <v>1</v>
      </c>
      <c r="R57" s="12">
        <f t="shared" si="0"/>
        <v>2</v>
      </c>
      <c r="S57" s="12">
        <f t="shared" si="1"/>
        <v>2</v>
      </c>
    </row>
    <row r="58" spans="1:19" x14ac:dyDescent="0.2">
      <c r="A58" s="12">
        <v>56</v>
      </c>
      <c r="B58" s="4">
        <v>3</v>
      </c>
      <c r="C58" s="4"/>
      <c r="E58" s="4"/>
      <c r="F58" s="19">
        <v>1</v>
      </c>
      <c r="G58" s="12">
        <v>1</v>
      </c>
      <c r="J58" s="12">
        <v>2</v>
      </c>
      <c r="N58" s="12">
        <v>1</v>
      </c>
      <c r="R58" s="12">
        <f t="shared" si="0"/>
        <v>8</v>
      </c>
      <c r="S58" s="12">
        <f t="shared" si="1"/>
        <v>5</v>
      </c>
    </row>
    <row r="59" spans="1:19" x14ac:dyDescent="0.2">
      <c r="A59" s="12">
        <v>57</v>
      </c>
      <c r="B59" s="4">
        <v>15</v>
      </c>
      <c r="C59" s="4"/>
      <c r="E59" s="4"/>
      <c r="F59" s="19"/>
      <c r="R59" s="12">
        <f t="shared" si="0"/>
        <v>15</v>
      </c>
      <c r="S59" s="12">
        <f t="shared" si="1"/>
        <v>1</v>
      </c>
    </row>
    <row r="60" spans="1:19" x14ac:dyDescent="0.2">
      <c r="A60" s="12">
        <v>58</v>
      </c>
      <c r="B60" s="4">
        <v>5</v>
      </c>
      <c r="C60" s="4"/>
      <c r="D60" s="12">
        <v>1</v>
      </c>
      <c r="E60" s="4"/>
      <c r="F60" s="19"/>
      <c r="L60" s="12">
        <v>1</v>
      </c>
      <c r="Q60" s="12">
        <v>1</v>
      </c>
      <c r="R60" s="12">
        <f t="shared" si="0"/>
        <v>8</v>
      </c>
      <c r="S60" s="12">
        <f t="shared" si="1"/>
        <v>4</v>
      </c>
    </row>
    <row r="61" spans="1:19" x14ac:dyDescent="0.2">
      <c r="A61" s="12">
        <v>59</v>
      </c>
      <c r="B61" s="4">
        <v>5</v>
      </c>
      <c r="C61" s="4"/>
      <c r="D61" s="12">
        <v>1</v>
      </c>
      <c r="E61" s="4"/>
      <c r="F61" s="19">
        <v>1</v>
      </c>
      <c r="J61" s="12">
        <v>2</v>
      </c>
      <c r="K61" s="12">
        <v>2</v>
      </c>
      <c r="L61" s="12">
        <v>1</v>
      </c>
      <c r="N61" s="12">
        <v>2</v>
      </c>
      <c r="O61" s="12">
        <v>2</v>
      </c>
      <c r="Q61" s="12">
        <v>1</v>
      </c>
      <c r="R61" s="12">
        <f t="shared" si="0"/>
        <v>17</v>
      </c>
      <c r="S61" s="12">
        <f t="shared" si="1"/>
        <v>9</v>
      </c>
    </row>
    <row r="62" spans="1:19" x14ac:dyDescent="0.2">
      <c r="A62" s="12">
        <v>60</v>
      </c>
      <c r="B62" s="4">
        <v>2</v>
      </c>
      <c r="C62" s="4"/>
      <c r="E62" s="4"/>
      <c r="F62" s="19"/>
      <c r="I62" s="12">
        <v>2</v>
      </c>
      <c r="M62" s="12">
        <v>1</v>
      </c>
      <c r="N62" s="12">
        <v>1</v>
      </c>
      <c r="R62" s="12">
        <f t="shared" si="0"/>
        <v>6</v>
      </c>
      <c r="S62" s="12">
        <f t="shared" si="1"/>
        <v>4</v>
      </c>
    </row>
    <row r="63" spans="1:19" x14ac:dyDescent="0.2">
      <c r="A63" s="12">
        <v>61</v>
      </c>
      <c r="B63" s="4">
        <v>5</v>
      </c>
      <c r="C63" s="4">
        <v>1</v>
      </c>
      <c r="E63" s="4">
        <v>2</v>
      </c>
      <c r="F63" s="19">
        <v>1</v>
      </c>
      <c r="G63" s="12">
        <v>5</v>
      </c>
      <c r="I63" s="12">
        <v>1</v>
      </c>
      <c r="K63" s="12">
        <v>2</v>
      </c>
      <c r="L63" s="12">
        <v>3</v>
      </c>
      <c r="M63" s="12">
        <v>1</v>
      </c>
      <c r="R63" s="12">
        <f t="shared" si="0"/>
        <v>21</v>
      </c>
      <c r="S63" s="12">
        <f t="shared" si="1"/>
        <v>9</v>
      </c>
    </row>
    <row r="64" spans="1:19" x14ac:dyDescent="0.2">
      <c r="A64" s="12">
        <v>62</v>
      </c>
      <c r="B64" s="4">
        <v>16</v>
      </c>
      <c r="C64" s="4"/>
      <c r="E64" s="4"/>
      <c r="F64" s="19">
        <v>1</v>
      </c>
      <c r="G64" s="12">
        <v>2</v>
      </c>
      <c r="H64" s="12">
        <v>1</v>
      </c>
      <c r="J64" s="12">
        <v>1</v>
      </c>
      <c r="K64" s="12">
        <v>3</v>
      </c>
      <c r="L64" s="12">
        <v>1</v>
      </c>
      <c r="M64" s="12">
        <v>1</v>
      </c>
      <c r="Q64" s="12">
        <v>1</v>
      </c>
      <c r="R64" s="12">
        <f t="shared" si="0"/>
        <v>27</v>
      </c>
      <c r="S64" s="12">
        <f t="shared" si="1"/>
        <v>9</v>
      </c>
    </row>
    <row r="65" spans="1:19" x14ac:dyDescent="0.2">
      <c r="A65" s="12">
        <v>63</v>
      </c>
      <c r="B65" s="4">
        <v>4</v>
      </c>
      <c r="C65" s="4">
        <v>2</v>
      </c>
      <c r="E65" s="4"/>
      <c r="F65" s="19"/>
      <c r="I65" s="12">
        <v>1</v>
      </c>
      <c r="K65" s="12">
        <v>4</v>
      </c>
      <c r="N65" s="12">
        <v>1</v>
      </c>
      <c r="P65" s="12">
        <v>1</v>
      </c>
      <c r="Q65" s="12">
        <v>2</v>
      </c>
      <c r="R65" s="12">
        <f t="shared" si="0"/>
        <v>15</v>
      </c>
      <c r="S65" s="12">
        <f t="shared" si="1"/>
        <v>7</v>
      </c>
    </row>
    <row r="66" spans="1:19" x14ac:dyDescent="0.2">
      <c r="A66" s="12">
        <v>64</v>
      </c>
      <c r="B66" s="4">
        <v>8</v>
      </c>
      <c r="C66" s="4">
        <v>1</v>
      </c>
      <c r="D66" s="12">
        <v>1</v>
      </c>
      <c r="E66" s="4"/>
      <c r="F66" s="19">
        <v>1</v>
      </c>
      <c r="H66" s="12">
        <v>1</v>
      </c>
      <c r="I66" s="12">
        <v>2</v>
      </c>
      <c r="J66" s="12">
        <v>1</v>
      </c>
      <c r="K66" s="12">
        <v>2</v>
      </c>
      <c r="L66" s="12">
        <v>1</v>
      </c>
      <c r="M66" s="12">
        <v>1</v>
      </c>
      <c r="N66" s="12">
        <v>1</v>
      </c>
      <c r="O66" s="12">
        <v>3</v>
      </c>
      <c r="R66" s="12">
        <f t="shared" si="0"/>
        <v>23</v>
      </c>
      <c r="S66" s="12">
        <f t="shared" si="1"/>
        <v>12</v>
      </c>
    </row>
    <row r="67" spans="1:19" x14ac:dyDescent="0.2">
      <c r="A67" s="12">
        <v>65</v>
      </c>
      <c r="B67" s="4">
        <v>2</v>
      </c>
      <c r="C67" s="4">
        <v>2</v>
      </c>
      <c r="E67" s="4"/>
      <c r="F67" s="19">
        <v>1</v>
      </c>
      <c r="G67" s="12">
        <v>1</v>
      </c>
      <c r="H67" s="12">
        <v>2</v>
      </c>
      <c r="I67" s="12">
        <v>3</v>
      </c>
      <c r="K67" s="12">
        <v>8</v>
      </c>
      <c r="L67" s="12">
        <v>1</v>
      </c>
      <c r="N67" s="12">
        <v>2</v>
      </c>
      <c r="R67" s="12">
        <f t="shared" si="0"/>
        <v>22</v>
      </c>
      <c r="S67" s="12">
        <f t="shared" si="1"/>
        <v>9</v>
      </c>
    </row>
    <row r="68" spans="1:19" x14ac:dyDescent="0.2">
      <c r="A68" s="12">
        <v>66</v>
      </c>
      <c r="B68" s="4">
        <v>3</v>
      </c>
      <c r="C68" s="4"/>
      <c r="E68" s="4">
        <v>1</v>
      </c>
      <c r="F68" s="19">
        <v>1</v>
      </c>
      <c r="L68" s="12">
        <v>1</v>
      </c>
      <c r="Q68" s="12">
        <v>1</v>
      </c>
      <c r="R68" s="12">
        <f t="shared" ref="R68:R131" si="2">SUM(B68:Q68)</f>
        <v>7</v>
      </c>
      <c r="S68" s="12">
        <f t="shared" ref="S68:S131" si="3">COUNTIF(B68:Q68, "&gt;=1")</f>
        <v>5</v>
      </c>
    </row>
    <row r="69" spans="1:19" x14ac:dyDescent="0.2">
      <c r="A69" s="12">
        <v>67</v>
      </c>
      <c r="B69" s="4"/>
      <c r="C69" s="4"/>
      <c r="E69" s="4"/>
      <c r="F69" s="19"/>
      <c r="H69" s="12">
        <v>3</v>
      </c>
      <c r="I69" s="12">
        <v>4</v>
      </c>
      <c r="K69" s="12">
        <v>3</v>
      </c>
      <c r="M69" s="12">
        <v>1</v>
      </c>
      <c r="N69" s="12">
        <v>1</v>
      </c>
      <c r="O69" s="12">
        <v>3</v>
      </c>
      <c r="R69" s="12">
        <f t="shared" si="2"/>
        <v>15</v>
      </c>
      <c r="S69" s="12">
        <f t="shared" si="3"/>
        <v>6</v>
      </c>
    </row>
    <row r="70" spans="1:19" x14ac:dyDescent="0.2">
      <c r="A70" s="12">
        <v>68</v>
      </c>
      <c r="B70" s="4">
        <v>10</v>
      </c>
      <c r="C70" s="4"/>
      <c r="D70" s="12">
        <v>3</v>
      </c>
      <c r="E70" s="4">
        <v>2</v>
      </c>
      <c r="F70" s="19"/>
      <c r="H70" s="12">
        <v>1</v>
      </c>
      <c r="L70" s="12">
        <v>3</v>
      </c>
      <c r="N70" s="12">
        <v>1</v>
      </c>
      <c r="P70" s="12">
        <v>1</v>
      </c>
      <c r="R70" s="12">
        <f t="shared" si="2"/>
        <v>21</v>
      </c>
      <c r="S70" s="12">
        <f t="shared" si="3"/>
        <v>7</v>
      </c>
    </row>
    <row r="71" spans="1:19" x14ac:dyDescent="0.2">
      <c r="A71" s="12">
        <v>69</v>
      </c>
      <c r="B71" s="4">
        <v>18</v>
      </c>
      <c r="C71" s="4"/>
      <c r="E71" s="4">
        <v>1</v>
      </c>
      <c r="F71" s="19">
        <v>1</v>
      </c>
      <c r="K71" s="12">
        <v>1</v>
      </c>
      <c r="R71" s="12">
        <f t="shared" si="2"/>
        <v>21</v>
      </c>
      <c r="S71" s="12">
        <f t="shared" si="3"/>
        <v>4</v>
      </c>
    </row>
    <row r="72" spans="1:19" x14ac:dyDescent="0.2">
      <c r="A72" s="12">
        <v>70</v>
      </c>
      <c r="B72" s="4">
        <v>3</v>
      </c>
      <c r="C72" s="4">
        <v>1</v>
      </c>
      <c r="D72" s="12">
        <v>1</v>
      </c>
      <c r="E72" s="4">
        <v>4</v>
      </c>
      <c r="F72" s="19">
        <v>2</v>
      </c>
      <c r="H72" s="12">
        <v>1</v>
      </c>
      <c r="K72" s="12">
        <v>8</v>
      </c>
      <c r="L72" s="12">
        <v>3</v>
      </c>
      <c r="O72" s="12">
        <v>1</v>
      </c>
      <c r="P72" s="12">
        <v>2</v>
      </c>
      <c r="Q72" s="12">
        <v>1</v>
      </c>
      <c r="R72" s="12">
        <f t="shared" si="2"/>
        <v>27</v>
      </c>
      <c r="S72" s="12">
        <f t="shared" si="3"/>
        <v>11</v>
      </c>
    </row>
    <row r="73" spans="1:19" x14ac:dyDescent="0.2">
      <c r="A73" s="12">
        <v>71</v>
      </c>
      <c r="B73" s="4"/>
      <c r="C73" s="4"/>
      <c r="E73" s="4"/>
      <c r="F73" s="19">
        <v>2</v>
      </c>
      <c r="K73" s="12">
        <v>6</v>
      </c>
      <c r="N73" s="12">
        <v>1</v>
      </c>
      <c r="P73" s="12">
        <v>1</v>
      </c>
      <c r="R73" s="12">
        <f t="shared" si="2"/>
        <v>10</v>
      </c>
      <c r="S73" s="12">
        <f t="shared" si="3"/>
        <v>4</v>
      </c>
    </row>
    <row r="74" spans="1:19" x14ac:dyDescent="0.2">
      <c r="A74" s="12">
        <v>72</v>
      </c>
      <c r="B74" s="4">
        <v>1</v>
      </c>
      <c r="C74" s="4"/>
      <c r="D74" s="12">
        <v>2</v>
      </c>
      <c r="E74" s="4"/>
      <c r="F74" s="19"/>
      <c r="N74" s="12">
        <v>1</v>
      </c>
      <c r="P74" s="12">
        <v>1</v>
      </c>
      <c r="Q74" s="12">
        <v>1</v>
      </c>
      <c r="R74" s="12">
        <f t="shared" si="2"/>
        <v>6</v>
      </c>
      <c r="S74" s="12">
        <f t="shared" si="3"/>
        <v>5</v>
      </c>
    </row>
    <row r="75" spans="1:19" x14ac:dyDescent="0.2">
      <c r="A75" s="12">
        <v>73</v>
      </c>
      <c r="B75" s="4">
        <v>9</v>
      </c>
      <c r="C75" s="4">
        <v>1</v>
      </c>
      <c r="D75" s="12">
        <v>2</v>
      </c>
      <c r="E75" s="4"/>
      <c r="F75" s="19">
        <v>1</v>
      </c>
      <c r="G75" s="12">
        <v>1</v>
      </c>
      <c r="K75" s="12">
        <v>2</v>
      </c>
      <c r="L75" s="12">
        <v>2</v>
      </c>
      <c r="N75" s="12">
        <v>1</v>
      </c>
      <c r="O75" s="12">
        <v>2</v>
      </c>
      <c r="Q75" s="12">
        <v>2</v>
      </c>
      <c r="R75" s="12">
        <f t="shared" si="2"/>
        <v>23</v>
      </c>
      <c r="S75" s="12">
        <f t="shared" si="3"/>
        <v>10</v>
      </c>
    </row>
    <row r="76" spans="1:19" x14ac:dyDescent="0.2">
      <c r="A76" s="12">
        <v>74</v>
      </c>
      <c r="B76" s="4">
        <v>2</v>
      </c>
      <c r="C76" s="4"/>
      <c r="E76" s="4"/>
      <c r="F76" s="19"/>
      <c r="H76" s="12">
        <v>1</v>
      </c>
      <c r="K76" s="12">
        <v>1</v>
      </c>
      <c r="R76" s="12">
        <f t="shared" si="2"/>
        <v>4</v>
      </c>
      <c r="S76" s="12">
        <f t="shared" si="3"/>
        <v>3</v>
      </c>
    </row>
    <row r="77" spans="1:19" x14ac:dyDescent="0.2">
      <c r="A77" s="12">
        <v>75</v>
      </c>
      <c r="B77" s="4">
        <v>11</v>
      </c>
      <c r="C77" s="4">
        <v>11</v>
      </c>
      <c r="D77" s="12">
        <v>1</v>
      </c>
      <c r="E77" s="4"/>
      <c r="F77" s="19"/>
      <c r="G77" s="12">
        <v>1</v>
      </c>
      <c r="I77" s="12">
        <v>1</v>
      </c>
      <c r="K77" s="12">
        <v>2</v>
      </c>
      <c r="N77" s="12">
        <v>2</v>
      </c>
      <c r="O77" s="12">
        <v>1</v>
      </c>
      <c r="R77" s="12">
        <f t="shared" si="2"/>
        <v>30</v>
      </c>
      <c r="S77" s="12">
        <f t="shared" si="3"/>
        <v>8</v>
      </c>
    </row>
    <row r="78" spans="1:19" x14ac:dyDescent="0.2">
      <c r="A78" s="12">
        <v>76</v>
      </c>
      <c r="B78" s="4">
        <v>6</v>
      </c>
      <c r="C78" s="4"/>
      <c r="E78" s="4"/>
      <c r="F78" s="19">
        <v>1</v>
      </c>
      <c r="H78" s="12">
        <v>4</v>
      </c>
      <c r="R78" s="12">
        <f t="shared" si="2"/>
        <v>11</v>
      </c>
      <c r="S78" s="12">
        <f t="shared" si="3"/>
        <v>3</v>
      </c>
    </row>
    <row r="79" spans="1:19" x14ac:dyDescent="0.2">
      <c r="A79" s="12">
        <v>77</v>
      </c>
      <c r="B79" s="4">
        <v>1</v>
      </c>
      <c r="C79" s="4"/>
      <c r="E79" s="4">
        <v>2</v>
      </c>
      <c r="F79" s="19">
        <v>1</v>
      </c>
      <c r="O79" s="12">
        <v>2</v>
      </c>
      <c r="Q79" s="12">
        <v>4</v>
      </c>
      <c r="R79" s="12">
        <f t="shared" si="2"/>
        <v>10</v>
      </c>
      <c r="S79" s="12">
        <f t="shared" si="3"/>
        <v>5</v>
      </c>
    </row>
    <row r="80" spans="1:19" x14ac:dyDescent="0.2">
      <c r="A80" s="12">
        <v>78</v>
      </c>
      <c r="B80" s="4">
        <v>1</v>
      </c>
      <c r="C80" s="4"/>
      <c r="E80" s="4">
        <v>1</v>
      </c>
      <c r="F80" s="19"/>
      <c r="I80" s="12">
        <v>5</v>
      </c>
      <c r="O80" s="12">
        <v>1</v>
      </c>
      <c r="P80" s="12">
        <v>1</v>
      </c>
      <c r="R80" s="12">
        <f t="shared" si="2"/>
        <v>9</v>
      </c>
      <c r="S80" s="12">
        <f t="shared" si="3"/>
        <v>5</v>
      </c>
    </row>
    <row r="81" spans="1:19" x14ac:dyDescent="0.2">
      <c r="A81" s="12">
        <v>79</v>
      </c>
      <c r="B81" s="4"/>
      <c r="C81" s="4"/>
      <c r="E81" s="4"/>
      <c r="F81" s="19"/>
      <c r="O81" s="12">
        <v>1</v>
      </c>
      <c r="Q81" s="12">
        <v>1</v>
      </c>
      <c r="R81" s="12">
        <f t="shared" si="2"/>
        <v>2</v>
      </c>
      <c r="S81" s="12">
        <f t="shared" si="3"/>
        <v>2</v>
      </c>
    </row>
    <row r="82" spans="1:19" x14ac:dyDescent="0.2">
      <c r="A82" s="12">
        <v>80</v>
      </c>
      <c r="B82" s="4">
        <v>1</v>
      </c>
      <c r="C82" s="4"/>
      <c r="E82" s="4"/>
      <c r="F82" s="19"/>
      <c r="R82" s="12">
        <f t="shared" si="2"/>
        <v>1</v>
      </c>
      <c r="S82" s="12">
        <f t="shared" si="3"/>
        <v>1</v>
      </c>
    </row>
    <row r="83" spans="1:19" x14ac:dyDescent="0.2">
      <c r="A83" s="12">
        <v>81</v>
      </c>
      <c r="B83" s="4"/>
      <c r="C83" s="4">
        <v>1</v>
      </c>
      <c r="E83" s="4"/>
      <c r="F83" s="19"/>
      <c r="P83" s="12">
        <v>1</v>
      </c>
      <c r="R83" s="12">
        <f t="shared" si="2"/>
        <v>2</v>
      </c>
      <c r="S83" s="12">
        <f t="shared" si="3"/>
        <v>2</v>
      </c>
    </row>
    <row r="84" spans="1:19" x14ac:dyDescent="0.2">
      <c r="A84" s="12">
        <v>82</v>
      </c>
      <c r="B84" s="4"/>
      <c r="C84" s="4"/>
      <c r="E84" s="4"/>
      <c r="F84" s="19"/>
      <c r="N84" s="12">
        <v>1</v>
      </c>
      <c r="R84" s="12">
        <f t="shared" si="2"/>
        <v>1</v>
      </c>
      <c r="S84" s="12">
        <f t="shared" si="3"/>
        <v>1</v>
      </c>
    </row>
    <row r="85" spans="1:19" x14ac:dyDescent="0.2">
      <c r="A85" s="12">
        <v>83</v>
      </c>
      <c r="B85" s="4">
        <v>7</v>
      </c>
      <c r="C85" s="4">
        <v>1</v>
      </c>
      <c r="E85" s="4"/>
      <c r="F85" s="19">
        <v>1</v>
      </c>
      <c r="H85" s="12">
        <v>2</v>
      </c>
      <c r="M85" s="12">
        <v>1</v>
      </c>
      <c r="R85" s="12">
        <f t="shared" si="2"/>
        <v>12</v>
      </c>
      <c r="S85" s="12">
        <f t="shared" si="3"/>
        <v>5</v>
      </c>
    </row>
    <row r="86" spans="1:19" x14ac:dyDescent="0.2">
      <c r="A86" s="12">
        <v>84</v>
      </c>
      <c r="B86" s="4"/>
      <c r="C86" s="4"/>
      <c r="E86" s="4"/>
      <c r="F86" s="19">
        <v>1</v>
      </c>
      <c r="K86" s="12">
        <v>1</v>
      </c>
      <c r="L86" s="12">
        <v>1</v>
      </c>
      <c r="M86" s="12">
        <v>1</v>
      </c>
      <c r="N86" s="12">
        <v>1</v>
      </c>
      <c r="Q86" s="12">
        <v>1</v>
      </c>
      <c r="R86" s="12">
        <f t="shared" si="2"/>
        <v>6</v>
      </c>
      <c r="S86" s="12">
        <f t="shared" si="3"/>
        <v>6</v>
      </c>
    </row>
    <row r="87" spans="1:19" x14ac:dyDescent="0.2">
      <c r="A87" s="12">
        <v>85</v>
      </c>
      <c r="B87" s="4"/>
      <c r="C87" s="4">
        <v>2</v>
      </c>
      <c r="E87" s="4"/>
      <c r="F87" s="19">
        <v>1</v>
      </c>
      <c r="G87" s="12">
        <v>1</v>
      </c>
      <c r="N87" s="12">
        <v>2</v>
      </c>
      <c r="P87" s="12">
        <v>1</v>
      </c>
      <c r="R87" s="12">
        <f t="shared" si="2"/>
        <v>7</v>
      </c>
      <c r="S87" s="12">
        <f t="shared" si="3"/>
        <v>5</v>
      </c>
    </row>
    <row r="88" spans="1:19" x14ac:dyDescent="0.2">
      <c r="A88" s="12">
        <v>86</v>
      </c>
      <c r="B88" s="4"/>
      <c r="C88" s="4"/>
      <c r="E88" s="4"/>
      <c r="F88" s="19"/>
      <c r="J88" s="12">
        <v>1</v>
      </c>
      <c r="K88" s="12">
        <v>1</v>
      </c>
      <c r="O88" s="12">
        <v>1</v>
      </c>
      <c r="P88" s="12">
        <v>1</v>
      </c>
      <c r="R88" s="12">
        <f t="shared" si="2"/>
        <v>4</v>
      </c>
      <c r="S88" s="12">
        <f t="shared" si="3"/>
        <v>4</v>
      </c>
    </row>
    <row r="89" spans="1:19" x14ac:dyDescent="0.2">
      <c r="A89" s="12">
        <v>87</v>
      </c>
      <c r="B89" s="4"/>
      <c r="C89" s="4"/>
      <c r="E89" s="4"/>
      <c r="F89" s="19">
        <v>1</v>
      </c>
      <c r="G89" s="12">
        <v>2</v>
      </c>
      <c r="I89" s="12">
        <v>3</v>
      </c>
      <c r="R89" s="12">
        <f t="shared" si="2"/>
        <v>6</v>
      </c>
      <c r="S89" s="12">
        <f t="shared" si="3"/>
        <v>3</v>
      </c>
    </row>
    <row r="90" spans="1:19" x14ac:dyDescent="0.2">
      <c r="A90" s="12">
        <v>88</v>
      </c>
      <c r="B90" s="4">
        <v>1</v>
      </c>
      <c r="C90" s="4">
        <v>1</v>
      </c>
      <c r="E90" s="4"/>
      <c r="F90" s="19"/>
      <c r="I90" s="12">
        <v>1</v>
      </c>
      <c r="J90" s="12">
        <v>2</v>
      </c>
      <c r="K90" s="12">
        <v>1</v>
      </c>
      <c r="O90" s="12">
        <v>1</v>
      </c>
      <c r="R90" s="12">
        <f t="shared" si="2"/>
        <v>7</v>
      </c>
      <c r="S90" s="12">
        <f t="shared" si="3"/>
        <v>6</v>
      </c>
    </row>
    <row r="91" spans="1:19" x14ac:dyDescent="0.2">
      <c r="A91" s="12">
        <v>89</v>
      </c>
      <c r="B91" s="4">
        <v>4</v>
      </c>
      <c r="C91" s="4"/>
      <c r="E91" s="4"/>
      <c r="F91" s="19"/>
      <c r="J91" s="12">
        <v>1</v>
      </c>
      <c r="K91" s="12">
        <v>2</v>
      </c>
      <c r="R91" s="12">
        <f t="shared" si="2"/>
        <v>7</v>
      </c>
      <c r="S91" s="12">
        <f t="shared" si="3"/>
        <v>3</v>
      </c>
    </row>
    <row r="92" spans="1:19" x14ac:dyDescent="0.2">
      <c r="A92" s="12">
        <v>90</v>
      </c>
      <c r="B92" s="4">
        <v>2</v>
      </c>
      <c r="C92" s="4">
        <v>2</v>
      </c>
      <c r="E92" s="4">
        <v>1</v>
      </c>
      <c r="F92" s="19"/>
      <c r="M92" s="12">
        <v>1</v>
      </c>
      <c r="R92" s="12">
        <f t="shared" si="2"/>
        <v>6</v>
      </c>
      <c r="S92" s="12">
        <f t="shared" si="3"/>
        <v>4</v>
      </c>
    </row>
    <row r="93" spans="1:19" x14ac:dyDescent="0.2">
      <c r="A93" s="12">
        <v>91</v>
      </c>
      <c r="B93" s="4"/>
      <c r="C93" s="4"/>
      <c r="E93" s="4"/>
      <c r="F93" s="19"/>
      <c r="I93" s="12">
        <v>1</v>
      </c>
      <c r="R93" s="12">
        <f t="shared" si="2"/>
        <v>1</v>
      </c>
      <c r="S93" s="12">
        <f t="shared" si="3"/>
        <v>1</v>
      </c>
    </row>
    <row r="94" spans="1:19" x14ac:dyDescent="0.2">
      <c r="A94" s="12">
        <v>92</v>
      </c>
      <c r="B94" s="4"/>
      <c r="C94" s="4"/>
      <c r="E94" s="4"/>
      <c r="F94" s="19"/>
      <c r="G94" s="12">
        <v>1</v>
      </c>
      <c r="H94" s="12">
        <v>1</v>
      </c>
      <c r="R94" s="12">
        <f t="shared" si="2"/>
        <v>2</v>
      </c>
      <c r="S94" s="12">
        <f t="shared" si="3"/>
        <v>2</v>
      </c>
    </row>
    <row r="95" spans="1:19" x14ac:dyDescent="0.2">
      <c r="A95" s="12">
        <v>93</v>
      </c>
      <c r="B95" s="4">
        <v>1</v>
      </c>
      <c r="C95" s="4"/>
      <c r="E95" s="4"/>
      <c r="F95" s="19"/>
      <c r="I95" s="12">
        <v>2</v>
      </c>
      <c r="O95" s="12">
        <v>1</v>
      </c>
      <c r="R95" s="12">
        <f t="shared" si="2"/>
        <v>4</v>
      </c>
      <c r="S95" s="12">
        <f t="shared" si="3"/>
        <v>3</v>
      </c>
    </row>
    <row r="96" spans="1:19" x14ac:dyDescent="0.2">
      <c r="A96" s="12">
        <v>94</v>
      </c>
      <c r="B96" s="4"/>
      <c r="C96" s="4">
        <v>2</v>
      </c>
      <c r="E96" s="4"/>
      <c r="F96" s="19"/>
      <c r="I96" s="12">
        <v>2</v>
      </c>
      <c r="L96" s="12">
        <v>2</v>
      </c>
      <c r="R96" s="12">
        <f t="shared" si="2"/>
        <v>6</v>
      </c>
      <c r="S96" s="12">
        <f t="shared" si="3"/>
        <v>3</v>
      </c>
    </row>
    <row r="97" spans="1:19" x14ac:dyDescent="0.2">
      <c r="A97" s="12">
        <v>95</v>
      </c>
      <c r="B97" s="4"/>
      <c r="C97" s="4"/>
      <c r="E97" s="4">
        <v>1</v>
      </c>
      <c r="F97" s="19"/>
      <c r="I97" s="12">
        <v>2</v>
      </c>
      <c r="L97" s="12">
        <v>1</v>
      </c>
      <c r="O97" s="12">
        <v>3</v>
      </c>
      <c r="R97" s="12">
        <f t="shared" si="2"/>
        <v>7</v>
      </c>
      <c r="S97" s="12">
        <f t="shared" si="3"/>
        <v>4</v>
      </c>
    </row>
    <row r="98" spans="1:19" x14ac:dyDescent="0.2">
      <c r="A98" s="12">
        <v>96</v>
      </c>
      <c r="B98" s="4">
        <v>3</v>
      </c>
      <c r="C98" s="4">
        <v>2</v>
      </c>
      <c r="E98" s="4"/>
      <c r="F98" s="19">
        <v>1</v>
      </c>
      <c r="G98" s="12">
        <v>1</v>
      </c>
      <c r="L98" s="12">
        <v>2</v>
      </c>
      <c r="O98" s="12">
        <v>1</v>
      </c>
      <c r="R98" s="12">
        <f t="shared" si="2"/>
        <v>10</v>
      </c>
      <c r="S98" s="12">
        <f t="shared" si="3"/>
        <v>6</v>
      </c>
    </row>
    <row r="99" spans="1:19" x14ac:dyDescent="0.2">
      <c r="A99" s="12">
        <v>97</v>
      </c>
      <c r="B99" s="4"/>
      <c r="C99" s="4">
        <v>1</v>
      </c>
      <c r="D99" s="12">
        <v>1</v>
      </c>
      <c r="E99" s="4"/>
      <c r="F99" s="19"/>
      <c r="G99" s="12">
        <v>3</v>
      </c>
      <c r="I99" s="12">
        <v>1</v>
      </c>
      <c r="J99" s="12">
        <v>1</v>
      </c>
      <c r="M99" s="12">
        <v>2</v>
      </c>
      <c r="N99" s="12">
        <v>1</v>
      </c>
      <c r="P99" s="12">
        <v>1</v>
      </c>
      <c r="R99" s="12">
        <f t="shared" si="2"/>
        <v>11</v>
      </c>
      <c r="S99" s="12">
        <f t="shared" si="3"/>
        <v>8</v>
      </c>
    </row>
    <row r="100" spans="1:19" x14ac:dyDescent="0.2">
      <c r="A100" s="12">
        <v>98</v>
      </c>
      <c r="B100" s="4"/>
      <c r="C100" s="4"/>
      <c r="E100" s="4">
        <v>4</v>
      </c>
      <c r="F100" s="19"/>
      <c r="H100" s="12">
        <v>1</v>
      </c>
      <c r="M100" s="12">
        <v>1</v>
      </c>
      <c r="O100" s="12">
        <v>1</v>
      </c>
      <c r="R100" s="12">
        <f t="shared" si="2"/>
        <v>7</v>
      </c>
      <c r="S100" s="12">
        <f t="shared" si="3"/>
        <v>4</v>
      </c>
    </row>
    <row r="101" spans="1:19" x14ac:dyDescent="0.2">
      <c r="A101" s="12">
        <v>99</v>
      </c>
      <c r="B101" s="4">
        <v>1</v>
      </c>
      <c r="C101" s="4"/>
      <c r="E101" s="4"/>
      <c r="F101" s="19"/>
      <c r="G101" s="12">
        <v>1</v>
      </c>
      <c r="O101" s="12">
        <v>1</v>
      </c>
      <c r="R101" s="12">
        <f t="shared" si="2"/>
        <v>3</v>
      </c>
      <c r="S101" s="12">
        <f t="shared" si="3"/>
        <v>3</v>
      </c>
    </row>
    <row r="102" spans="1:19" x14ac:dyDescent="0.2">
      <c r="A102" s="12">
        <v>100</v>
      </c>
      <c r="B102" s="4"/>
      <c r="C102" s="4"/>
      <c r="E102" s="4"/>
      <c r="F102" s="19"/>
      <c r="J102" s="12">
        <v>1</v>
      </c>
      <c r="L102" s="12">
        <v>2</v>
      </c>
      <c r="M102" s="12">
        <v>1</v>
      </c>
      <c r="N102" s="12">
        <v>1</v>
      </c>
      <c r="O102" s="12">
        <v>3</v>
      </c>
      <c r="R102" s="12">
        <f t="shared" si="2"/>
        <v>8</v>
      </c>
      <c r="S102" s="12">
        <f t="shared" si="3"/>
        <v>5</v>
      </c>
    </row>
    <row r="103" spans="1:19" x14ac:dyDescent="0.2">
      <c r="A103" s="12">
        <v>101</v>
      </c>
      <c r="B103" s="4">
        <v>1</v>
      </c>
      <c r="C103" s="4"/>
      <c r="E103" s="4"/>
      <c r="F103" s="19">
        <v>2</v>
      </c>
      <c r="G103" s="12">
        <v>1</v>
      </c>
      <c r="H103" s="12">
        <v>1</v>
      </c>
      <c r="I103" s="12">
        <v>1</v>
      </c>
      <c r="M103" s="12">
        <v>1</v>
      </c>
      <c r="R103" s="12">
        <f t="shared" si="2"/>
        <v>7</v>
      </c>
      <c r="S103" s="12">
        <f t="shared" si="3"/>
        <v>6</v>
      </c>
    </row>
    <row r="104" spans="1:19" x14ac:dyDescent="0.2">
      <c r="A104" s="12">
        <v>102</v>
      </c>
      <c r="B104" s="4">
        <v>2</v>
      </c>
      <c r="C104" s="4">
        <v>2</v>
      </c>
      <c r="E104" s="4"/>
      <c r="F104" s="19">
        <v>1</v>
      </c>
      <c r="G104" s="12">
        <v>1</v>
      </c>
      <c r="I104" s="12">
        <v>1</v>
      </c>
      <c r="L104" s="12">
        <v>1</v>
      </c>
      <c r="M104" s="12">
        <v>1</v>
      </c>
      <c r="O104" s="12">
        <v>2</v>
      </c>
      <c r="R104" s="12">
        <f t="shared" si="2"/>
        <v>11</v>
      </c>
      <c r="S104" s="12">
        <f t="shared" si="3"/>
        <v>8</v>
      </c>
    </row>
    <row r="105" spans="1:19" x14ac:dyDescent="0.2">
      <c r="A105" s="12">
        <v>103</v>
      </c>
      <c r="B105" s="4"/>
      <c r="C105" s="4"/>
      <c r="E105" s="4"/>
      <c r="F105" s="19"/>
      <c r="Q105" s="12">
        <v>1</v>
      </c>
      <c r="R105" s="12">
        <f t="shared" si="2"/>
        <v>1</v>
      </c>
      <c r="S105" s="12">
        <f t="shared" si="3"/>
        <v>1</v>
      </c>
    </row>
    <row r="106" spans="1:19" x14ac:dyDescent="0.2">
      <c r="A106" s="12">
        <v>104</v>
      </c>
      <c r="B106" s="4"/>
      <c r="C106" s="4"/>
      <c r="E106" s="4"/>
      <c r="F106" s="19"/>
      <c r="I106" s="12">
        <v>3</v>
      </c>
      <c r="J106" s="12">
        <v>1</v>
      </c>
      <c r="K106" s="12">
        <v>2</v>
      </c>
      <c r="L106" s="12">
        <v>5</v>
      </c>
      <c r="M106" s="12">
        <v>3</v>
      </c>
      <c r="R106" s="12">
        <f t="shared" si="2"/>
        <v>14</v>
      </c>
      <c r="S106" s="12">
        <f t="shared" si="3"/>
        <v>5</v>
      </c>
    </row>
    <row r="107" spans="1:19" x14ac:dyDescent="0.2">
      <c r="A107" s="12">
        <v>105</v>
      </c>
      <c r="B107" s="4">
        <v>1</v>
      </c>
      <c r="C107" s="4"/>
      <c r="D107" s="12">
        <v>1</v>
      </c>
      <c r="E107" s="4">
        <v>1</v>
      </c>
      <c r="F107" s="19">
        <v>1</v>
      </c>
      <c r="G107" s="12">
        <v>3</v>
      </c>
      <c r="J107" s="12">
        <v>1</v>
      </c>
      <c r="O107" s="12">
        <v>1</v>
      </c>
      <c r="R107" s="12">
        <f t="shared" si="2"/>
        <v>9</v>
      </c>
      <c r="S107" s="12">
        <f t="shared" si="3"/>
        <v>7</v>
      </c>
    </row>
    <row r="108" spans="1:19" x14ac:dyDescent="0.2">
      <c r="A108" s="12">
        <v>106</v>
      </c>
      <c r="B108" s="4">
        <v>7</v>
      </c>
      <c r="C108" s="4">
        <v>4</v>
      </c>
      <c r="E108" s="4"/>
      <c r="F108" s="19"/>
      <c r="N108" s="12">
        <v>2</v>
      </c>
      <c r="P108" s="12">
        <v>1</v>
      </c>
      <c r="R108" s="12">
        <f t="shared" si="2"/>
        <v>14</v>
      </c>
      <c r="S108" s="12">
        <f t="shared" si="3"/>
        <v>4</v>
      </c>
    </row>
    <row r="109" spans="1:19" x14ac:dyDescent="0.2">
      <c r="A109" s="12">
        <v>107</v>
      </c>
      <c r="B109" s="4"/>
      <c r="C109" s="4"/>
      <c r="E109" s="4"/>
      <c r="F109" s="19"/>
      <c r="L109" s="12">
        <v>2</v>
      </c>
      <c r="M109" s="12">
        <v>1</v>
      </c>
      <c r="Q109" s="12">
        <v>1</v>
      </c>
      <c r="R109" s="12">
        <f t="shared" si="2"/>
        <v>4</v>
      </c>
      <c r="S109" s="12">
        <f t="shared" si="3"/>
        <v>3</v>
      </c>
    </row>
    <row r="110" spans="1:19" x14ac:dyDescent="0.2">
      <c r="A110" s="12">
        <v>108</v>
      </c>
      <c r="B110" s="4">
        <v>4</v>
      </c>
      <c r="C110" s="4">
        <v>2</v>
      </c>
      <c r="E110" s="4"/>
      <c r="F110" s="19"/>
      <c r="K110" s="12">
        <v>1</v>
      </c>
      <c r="L110" s="12">
        <v>1</v>
      </c>
      <c r="M110" s="12">
        <v>1</v>
      </c>
      <c r="O110" s="12">
        <v>1</v>
      </c>
      <c r="P110" s="12">
        <v>1</v>
      </c>
      <c r="Q110" s="12">
        <v>1</v>
      </c>
      <c r="R110" s="12">
        <f t="shared" si="2"/>
        <v>12</v>
      </c>
      <c r="S110" s="12">
        <f t="shared" si="3"/>
        <v>8</v>
      </c>
    </row>
    <row r="111" spans="1:19" x14ac:dyDescent="0.2">
      <c r="A111" s="12">
        <v>109</v>
      </c>
      <c r="B111" s="4"/>
      <c r="C111" s="4"/>
      <c r="E111" s="4"/>
      <c r="F111" s="19"/>
      <c r="M111" s="12">
        <v>3</v>
      </c>
      <c r="R111" s="12">
        <f t="shared" si="2"/>
        <v>3</v>
      </c>
      <c r="S111" s="12">
        <f t="shared" si="3"/>
        <v>1</v>
      </c>
    </row>
    <row r="112" spans="1:19" x14ac:dyDescent="0.2">
      <c r="A112" s="12">
        <v>110</v>
      </c>
      <c r="B112" s="4">
        <v>1</v>
      </c>
      <c r="C112" s="4"/>
      <c r="D112" s="12">
        <v>1</v>
      </c>
      <c r="E112" s="4"/>
      <c r="F112" s="19"/>
      <c r="G112" s="12">
        <v>2</v>
      </c>
      <c r="J112" s="12">
        <v>1</v>
      </c>
      <c r="K112" s="12">
        <v>5</v>
      </c>
      <c r="M112" s="12">
        <v>1</v>
      </c>
      <c r="O112" s="12">
        <v>2</v>
      </c>
      <c r="Q112" s="12">
        <v>1</v>
      </c>
      <c r="R112" s="12">
        <f t="shared" si="2"/>
        <v>14</v>
      </c>
      <c r="S112" s="12">
        <f t="shared" si="3"/>
        <v>8</v>
      </c>
    </row>
    <row r="113" spans="1:19" x14ac:dyDescent="0.2">
      <c r="A113" s="12">
        <v>111</v>
      </c>
      <c r="B113" s="4">
        <v>1</v>
      </c>
      <c r="C113" s="4"/>
      <c r="E113" s="4"/>
      <c r="F113" s="19">
        <v>1</v>
      </c>
      <c r="I113" s="12">
        <v>1</v>
      </c>
      <c r="L113" s="12">
        <v>1</v>
      </c>
      <c r="M113" s="12">
        <v>1</v>
      </c>
      <c r="N113" s="12">
        <v>2</v>
      </c>
      <c r="O113" s="12">
        <v>3</v>
      </c>
      <c r="R113" s="12">
        <f t="shared" si="2"/>
        <v>10</v>
      </c>
      <c r="S113" s="12">
        <f t="shared" si="3"/>
        <v>7</v>
      </c>
    </row>
    <row r="114" spans="1:19" x14ac:dyDescent="0.2">
      <c r="A114" s="12">
        <v>112</v>
      </c>
      <c r="B114" s="4"/>
      <c r="C114" s="4"/>
      <c r="E114" s="4"/>
      <c r="F114" s="19"/>
      <c r="K114" s="12">
        <v>1</v>
      </c>
      <c r="L114" s="12">
        <v>1</v>
      </c>
      <c r="N114" s="12">
        <v>1</v>
      </c>
      <c r="R114" s="12">
        <f t="shared" si="2"/>
        <v>3</v>
      </c>
      <c r="S114" s="12">
        <f t="shared" si="3"/>
        <v>3</v>
      </c>
    </row>
    <row r="115" spans="1:19" x14ac:dyDescent="0.2">
      <c r="A115" s="12">
        <v>113</v>
      </c>
      <c r="B115" s="4"/>
      <c r="C115" s="4"/>
      <c r="E115" s="4"/>
      <c r="F115" s="19"/>
      <c r="G115" s="12">
        <v>1</v>
      </c>
      <c r="K115" s="12">
        <v>14</v>
      </c>
      <c r="R115" s="12">
        <f t="shared" si="2"/>
        <v>15</v>
      </c>
      <c r="S115" s="12">
        <f t="shared" si="3"/>
        <v>2</v>
      </c>
    </row>
    <row r="116" spans="1:19" x14ac:dyDescent="0.2">
      <c r="A116" s="12">
        <v>114</v>
      </c>
      <c r="B116" s="4"/>
      <c r="C116" s="4"/>
      <c r="E116" s="4"/>
      <c r="F116" s="19"/>
      <c r="G116" s="12">
        <v>1</v>
      </c>
      <c r="R116" s="12">
        <f t="shared" si="2"/>
        <v>1</v>
      </c>
      <c r="S116" s="12">
        <f t="shared" si="3"/>
        <v>1</v>
      </c>
    </row>
    <row r="117" spans="1:19" x14ac:dyDescent="0.2">
      <c r="A117" s="12">
        <v>115</v>
      </c>
      <c r="B117" s="4">
        <v>1</v>
      </c>
      <c r="C117" s="4"/>
      <c r="D117" s="12">
        <v>1</v>
      </c>
      <c r="E117" s="4"/>
      <c r="F117" s="19"/>
      <c r="I117" s="12">
        <v>1</v>
      </c>
      <c r="O117" s="12">
        <v>1</v>
      </c>
      <c r="R117" s="12">
        <f t="shared" si="2"/>
        <v>4</v>
      </c>
      <c r="S117" s="12">
        <f t="shared" si="3"/>
        <v>4</v>
      </c>
    </row>
    <row r="118" spans="1:19" x14ac:dyDescent="0.2">
      <c r="A118" s="12">
        <v>116</v>
      </c>
      <c r="B118" s="4"/>
      <c r="C118" s="4"/>
      <c r="E118" s="4"/>
      <c r="F118" s="19"/>
      <c r="H118" s="12">
        <v>1</v>
      </c>
      <c r="I118" s="12">
        <v>1</v>
      </c>
      <c r="R118" s="12">
        <f t="shared" si="2"/>
        <v>2</v>
      </c>
      <c r="S118" s="12">
        <f t="shared" si="3"/>
        <v>2</v>
      </c>
    </row>
    <row r="119" spans="1:19" x14ac:dyDescent="0.2">
      <c r="A119" s="12">
        <v>117</v>
      </c>
      <c r="B119" s="4">
        <v>2</v>
      </c>
      <c r="C119" s="4">
        <v>1</v>
      </c>
      <c r="D119" s="12">
        <v>1</v>
      </c>
      <c r="E119" s="4"/>
      <c r="F119" s="19"/>
      <c r="H119" s="12">
        <v>3</v>
      </c>
      <c r="I119" s="12">
        <v>2</v>
      </c>
      <c r="P119" s="12">
        <v>1</v>
      </c>
      <c r="R119" s="12">
        <f t="shared" si="2"/>
        <v>10</v>
      </c>
      <c r="S119" s="12">
        <f t="shared" si="3"/>
        <v>6</v>
      </c>
    </row>
    <row r="120" spans="1:19" x14ac:dyDescent="0.2">
      <c r="A120" s="12">
        <v>118</v>
      </c>
      <c r="B120" s="4">
        <v>7</v>
      </c>
      <c r="C120" s="4">
        <v>1</v>
      </c>
      <c r="D120" s="12">
        <v>1</v>
      </c>
      <c r="E120" s="4"/>
      <c r="F120" s="19"/>
      <c r="I120" s="12">
        <v>1</v>
      </c>
      <c r="L120" s="12">
        <v>2</v>
      </c>
      <c r="N120" s="12">
        <v>1</v>
      </c>
      <c r="O120" s="12">
        <v>1</v>
      </c>
      <c r="P120" s="12">
        <v>2</v>
      </c>
      <c r="R120" s="12">
        <f t="shared" si="2"/>
        <v>16</v>
      </c>
      <c r="S120" s="12">
        <f t="shared" si="3"/>
        <v>8</v>
      </c>
    </row>
    <row r="121" spans="1:19" x14ac:dyDescent="0.2">
      <c r="A121" s="12">
        <v>119</v>
      </c>
      <c r="B121" s="4"/>
      <c r="C121" s="4">
        <v>1</v>
      </c>
      <c r="D121" s="12">
        <v>1</v>
      </c>
      <c r="E121" s="4"/>
      <c r="F121" s="19">
        <v>1</v>
      </c>
      <c r="I121" s="12">
        <v>2</v>
      </c>
      <c r="J121" s="12">
        <v>1</v>
      </c>
      <c r="R121" s="12">
        <f t="shared" si="2"/>
        <v>6</v>
      </c>
      <c r="S121" s="12">
        <f t="shared" si="3"/>
        <v>5</v>
      </c>
    </row>
    <row r="122" spans="1:19" x14ac:dyDescent="0.2">
      <c r="A122" s="12">
        <v>120</v>
      </c>
      <c r="B122" s="4">
        <v>2</v>
      </c>
      <c r="C122" s="4"/>
      <c r="D122" s="12">
        <v>1</v>
      </c>
      <c r="E122" s="4"/>
      <c r="F122" s="19"/>
      <c r="M122" s="12">
        <v>1</v>
      </c>
      <c r="R122" s="12">
        <f t="shared" si="2"/>
        <v>4</v>
      </c>
      <c r="S122" s="12">
        <f t="shared" si="3"/>
        <v>3</v>
      </c>
    </row>
    <row r="123" spans="1:19" x14ac:dyDescent="0.2">
      <c r="A123" s="12">
        <v>121</v>
      </c>
      <c r="B123" s="4"/>
      <c r="C123" s="4"/>
      <c r="E123" s="4"/>
      <c r="F123" s="19"/>
      <c r="G123" s="12">
        <v>1</v>
      </c>
      <c r="M123" s="12">
        <v>2</v>
      </c>
      <c r="Q123" s="12">
        <v>1</v>
      </c>
      <c r="R123" s="12">
        <f t="shared" si="2"/>
        <v>4</v>
      </c>
      <c r="S123" s="12">
        <f t="shared" si="3"/>
        <v>3</v>
      </c>
    </row>
    <row r="124" spans="1:19" x14ac:dyDescent="0.2">
      <c r="A124" s="12">
        <v>122</v>
      </c>
      <c r="B124" s="4">
        <v>1</v>
      </c>
      <c r="C124" s="4"/>
      <c r="E124" s="4"/>
      <c r="F124" s="19">
        <v>5</v>
      </c>
      <c r="G124" s="12">
        <v>1</v>
      </c>
      <c r="J124" s="12">
        <v>1</v>
      </c>
      <c r="K124" s="12">
        <v>1</v>
      </c>
      <c r="L124" s="12">
        <v>1</v>
      </c>
      <c r="O124" s="12">
        <v>4</v>
      </c>
      <c r="P124" s="12">
        <v>1</v>
      </c>
      <c r="Q124" s="12">
        <v>2</v>
      </c>
      <c r="R124" s="12">
        <f t="shared" si="2"/>
        <v>17</v>
      </c>
      <c r="S124" s="12">
        <f t="shared" si="3"/>
        <v>9</v>
      </c>
    </row>
    <row r="125" spans="1:19" x14ac:dyDescent="0.2">
      <c r="A125" s="12">
        <v>123</v>
      </c>
      <c r="B125" s="4"/>
      <c r="C125" s="4"/>
      <c r="D125" s="12">
        <v>1</v>
      </c>
      <c r="E125" s="4"/>
      <c r="F125" s="19">
        <v>1</v>
      </c>
      <c r="G125" s="12">
        <v>1</v>
      </c>
      <c r="J125" s="12">
        <v>1</v>
      </c>
      <c r="K125" s="12">
        <v>1</v>
      </c>
      <c r="P125" s="12">
        <v>1</v>
      </c>
      <c r="R125" s="12">
        <f t="shared" si="2"/>
        <v>6</v>
      </c>
      <c r="S125" s="12">
        <f t="shared" si="3"/>
        <v>6</v>
      </c>
    </row>
    <row r="126" spans="1:19" x14ac:dyDescent="0.2">
      <c r="A126" s="12">
        <v>124</v>
      </c>
      <c r="B126" s="4"/>
      <c r="C126" s="4">
        <v>1</v>
      </c>
      <c r="E126" s="4">
        <v>1</v>
      </c>
      <c r="F126" s="19"/>
      <c r="I126" s="12">
        <v>1</v>
      </c>
      <c r="J126" s="12">
        <v>2</v>
      </c>
      <c r="L126" s="12">
        <v>1</v>
      </c>
      <c r="M126" s="12">
        <v>1</v>
      </c>
      <c r="N126" s="12">
        <v>1</v>
      </c>
      <c r="O126" s="12">
        <v>2</v>
      </c>
      <c r="R126" s="12">
        <f t="shared" si="2"/>
        <v>10</v>
      </c>
      <c r="S126" s="12">
        <f t="shared" si="3"/>
        <v>8</v>
      </c>
    </row>
    <row r="127" spans="1:19" x14ac:dyDescent="0.2">
      <c r="A127" s="12">
        <v>125</v>
      </c>
      <c r="B127" s="4">
        <v>1</v>
      </c>
      <c r="C127" s="4">
        <v>1</v>
      </c>
      <c r="D127" s="12">
        <v>1</v>
      </c>
      <c r="E127" s="4"/>
      <c r="F127" s="19">
        <v>1</v>
      </c>
      <c r="I127" s="12">
        <v>1</v>
      </c>
      <c r="J127" s="12">
        <v>1</v>
      </c>
      <c r="R127" s="12">
        <f t="shared" si="2"/>
        <v>6</v>
      </c>
      <c r="S127" s="12">
        <f t="shared" si="3"/>
        <v>6</v>
      </c>
    </row>
    <row r="128" spans="1:19" x14ac:dyDescent="0.2">
      <c r="A128" s="12">
        <v>126</v>
      </c>
      <c r="B128" s="4"/>
      <c r="C128" s="4"/>
      <c r="E128" s="4"/>
      <c r="F128" s="19"/>
      <c r="I128" s="12">
        <v>3</v>
      </c>
      <c r="L128" s="12">
        <v>4</v>
      </c>
      <c r="R128" s="12">
        <f t="shared" si="2"/>
        <v>7</v>
      </c>
      <c r="S128" s="12">
        <f t="shared" si="3"/>
        <v>2</v>
      </c>
    </row>
    <row r="129" spans="1:19" x14ac:dyDescent="0.2">
      <c r="A129" s="12">
        <v>127</v>
      </c>
      <c r="B129" s="4"/>
      <c r="C129" s="4">
        <v>1</v>
      </c>
      <c r="E129" s="4"/>
      <c r="F129" s="19">
        <v>1</v>
      </c>
      <c r="J129" s="12">
        <v>1</v>
      </c>
      <c r="M129" s="12">
        <v>1</v>
      </c>
      <c r="P129" s="12">
        <v>1</v>
      </c>
      <c r="R129" s="12">
        <f t="shared" si="2"/>
        <v>5</v>
      </c>
      <c r="S129" s="12">
        <f t="shared" si="3"/>
        <v>5</v>
      </c>
    </row>
    <row r="130" spans="1:19" x14ac:dyDescent="0.2">
      <c r="A130" s="12">
        <v>128</v>
      </c>
      <c r="B130" s="4"/>
      <c r="C130" s="4"/>
      <c r="E130" s="4">
        <v>1</v>
      </c>
      <c r="F130" s="19">
        <v>1</v>
      </c>
      <c r="R130" s="12">
        <f t="shared" si="2"/>
        <v>2</v>
      </c>
      <c r="S130" s="12">
        <f t="shared" si="3"/>
        <v>2</v>
      </c>
    </row>
    <row r="131" spans="1:19" x14ac:dyDescent="0.2">
      <c r="A131" s="12">
        <v>129</v>
      </c>
      <c r="B131" s="4">
        <v>1</v>
      </c>
      <c r="C131" s="4"/>
      <c r="D131" s="12">
        <v>1</v>
      </c>
      <c r="E131" s="4"/>
      <c r="F131" s="19"/>
      <c r="I131" s="12">
        <v>2</v>
      </c>
      <c r="L131" s="12">
        <v>2</v>
      </c>
      <c r="N131" s="12">
        <v>1</v>
      </c>
      <c r="O131" s="12">
        <v>2</v>
      </c>
      <c r="R131" s="12">
        <f t="shared" si="2"/>
        <v>9</v>
      </c>
      <c r="S131" s="12">
        <f t="shared" si="3"/>
        <v>6</v>
      </c>
    </row>
    <row r="132" spans="1:19" x14ac:dyDescent="0.2">
      <c r="A132" s="12">
        <v>130</v>
      </c>
      <c r="B132" s="4"/>
      <c r="C132" s="4"/>
      <c r="E132" s="4"/>
      <c r="F132" s="19">
        <v>1</v>
      </c>
      <c r="H132" s="12">
        <v>2</v>
      </c>
      <c r="R132" s="12">
        <f t="shared" ref="R132:R195" si="4">SUM(B132:Q132)</f>
        <v>3</v>
      </c>
      <c r="S132" s="12">
        <f t="shared" ref="S132:S195" si="5">COUNTIF(B132:Q132, "&gt;=1")</f>
        <v>2</v>
      </c>
    </row>
    <row r="133" spans="1:19" x14ac:dyDescent="0.2">
      <c r="A133" s="12">
        <v>131</v>
      </c>
      <c r="B133" s="4"/>
      <c r="C133" s="4"/>
      <c r="E133" s="4"/>
      <c r="F133" s="19"/>
      <c r="P133" s="12">
        <v>1</v>
      </c>
      <c r="R133" s="12">
        <f t="shared" si="4"/>
        <v>1</v>
      </c>
      <c r="S133" s="12">
        <f t="shared" si="5"/>
        <v>1</v>
      </c>
    </row>
    <row r="134" spans="1:19" x14ac:dyDescent="0.2">
      <c r="A134" s="12">
        <v>132</v>
      </c>
      <c r="B134" s="4"/>
      <c r="C134" s="4"/>
      <c r="E134" s="4">
        <v>1</v>
      </c>
      <c r="F134" s="19">
        <v>1</v>
      </c>
      <c r="H134" s="12">
        <v>2</v>
      </c>
      <c r="I134" s="12">
        <v>1</v>
      </c>
      <c r="L134" s="12">
        <v>1</v>
      </c>
      <c r="M134" s="12">
        <v>1</v>
      </c>
      <c r="R134" s="12">
        <f t="shared" si="4"/>
        <v>7</v>
      </c>
      <c r="S134" s="12">
        <f t="shared" si="5"/>
        <v>6</v>
      </c>
    </row>
    <row r="135" spans="1:19" x14ac:dyDescent="0.2">
      <c r="A135" s="12">
        <v>133</v>
      </c>
      <c r="B135" s="4"/>
      <c r="C135" s="4">
        <v>1</v>
      </c>
      <c r="E135" s="4">
        <v>1</v>
      </c>
      <c r="F135" s="19">
        <v>1</v>
      </c>
      <c r="H135" s="12">
        <v>1</v>
      </c>
      <c r="I135" s="12">
        <v>1</v>
      </c>
      <c r="L135" s="12">
        <v>1</v>
      </c>
      <c r="N135" s="12">
        <v>1</v>
      </c>
      <c r="R135" s="12">
        <f t="shared" si="4"/>
        <v>7</v>
      </c>
      <c r="S135" s="12">
        <f t="shared" si="5"/>
        <v>7</v>
      </c>
    </row>
    <row r="136" spans="1:19" x14ac:dyDescent="0.2">
      <c r="A136" s="12">
        <v>134</v>
      </c>
      <c r="B136" s="4"/>
      <c r="C136" s="4"/>
      <c r="E136" s="4"/>
      <c r="F136" s="19">
        <v>1</v>
      </c>
      <c r="I136" s="12">
        <v>1</v>
      </c>
      <c r="J136" s="12">
        <v>2</v>
      </c>
      <c r="K136" s="12">
        <v>1</v>
      </c>
      <c r="Q136" s="12">
        <v>2</v>
      </c>
      <c r="R136" s="12">
        <f t="shared" si="4"/>
        <v>7</v>
      </c>
      <c r="S136" s="12">
        <f t="shared" si="5"/>
        <v>5</v>
      </c>
    </row>
    <row r="137" spans="1:19" x14ac:dyDescent="0.2">
      <c r="A137" s="12">
        <v>135</v>
      </c>
      <c r="B137" s="4"/>
      <c r="C137" s="4">
        <v>2</v>
      </c>
      <c r="E137" s="4"/>
      <c r="F137" s="19"/>
      <c r="Q137" s="12">
        <v>1</v>
      </c>
      <c r="R137" s="12">
        <f t="shared" si="4"/>
        <v>3</v>
      </c>
      <c r="S137" s="12">
        <f t="shared" si="5"/>
        <v>2</v>
      </c>
    </row>
    <row r="138" spans="1:19" x14ac:dyDescent="0.2">
      <c r="A138" s="12">
        <v>136</v>
      </c>
      <c r="B138" s="4"/>
      <c r="C138" s="4"/>
      <c r="E138" s="4"/>
      <c r="F138" s="19">
        <v>2</v>
      </c>
      <c r="J138" s="12">
        <v>1</v>
      </c>
      <c r="K138" s="12">
        <v>1</v>
      </c>
      <c r="P138" s="12">
        <v>1</v>
      </c>
      <c r="R138" s="12">
        <f t="shared" si="4"/>
        <v>5</v>
      </c>
      <c r="S138" s="12">
        <f t="shared" si="5"/>
        <v>4</v>
      </c>
    </row>
    <row r="139" spans="1:19" x14ac:dyDescent="0.2">
      <c r="A139" s="12">
        <v>137</v>
      </c>
      <c r="B139" s="4">
        <v>2</v>
      </c>
      <c r="C139" s="4"/>
      <c r="E139" s="4"/>
      <c r="F139" s="19">
        <v>1</v>
      </c>
      <c r="J139" s="12">
        <v>1</v>
      </c>
      <c r="K139" s="12">
        <v>1</v>
      </c>
      <c r="Q139" s="12">
        <v>2</v>
      </c>
      <c r="R139" s="12">
        <f t="shared" si="4"/>
        <v>7</v>
      </c>
      <c r="S139" s="12">
        <f t="shared" si="5"/>
        <v>5</v>
      </c>
    </row>
    <row r="140" spans="1:19" x14ac:dyDescent="0.2">
      <c r="A140" s="12">
        <v>138</v>
      </c>
      <c r="B140" s="4">
        <v>1</v>
      </c>
      <c r="C140" s="4"/>
      <c r="E140" s="4"/>
      <c r="F140" s="19"/>
      <c r="L140" s="12">
        <v>1</v>
      </c>
      <c r="N140" s="12">
        <v>1</v>
      </c>
      <c r="R140" s="12">
        <f t="shared" si="4"/>
        <v>3</v>
      </c>
      <c r="S140" s="12">
        <f t="shared" si="5"/>
        <v>3</v>
      </c>
    </row>
    <row r="141" spans="1:19" x14ac:dyDescent="0.2">
      <c r="A141" s="12">
        <v>139</v>
      </c>
      <c r="B141" s="4">
        <v>1</v>
      </c>
      <c r="C141" s="4">
        <v>1</v>
      </c>
      <c r="D141" s="12">
        <v>1</v>
      </c>
      <c r="E141" s="4"/>
      <c r="F141" s="19"/>
      <c r="G141" s="12">
        <v>1</v>
      </c>
      <c r="H141" s="12">
        <v>1</v>
      </c>
      <c r="R141" s="12">
        <f t="shared" si="4"/>
        <v>5</v>
      </c>
      <c r="S141" s="12">
        <f t="shared" si="5"/>
        <v>5</v>
      </c>
    </row>
    <row r="142" spans="1:19" x14ac:dyDescent="0.2">
      <c r="A142" s="12">
        <v>140</v>
      </c>
      <c r="B142" s="4"/>
      <c r="C142" s="4">
        <v>1</v>
      </c>
      <c r="D142" s="12">
        <v>1</v>
      </c>
      <c r="E142" s="4"/>
      <c r="F142" s="19"/>
      <c r="K142" s="12">
        <v>1</v>
      </c>
      <c r="O142" s="12">
        <v>1</v>
      </c>
      <c r="Q142" s="12">
        <v>2</v>
      </c>
      <c r="R142" s="12">
        <f t="shared" si="4"/>
        <v>6</v>
      </c>
      <c r="S142" s="12">
        <f t="shared" si="5"/>
        <v>5</v>
      </c>
    </row>
    <row r="143" spans="1:19" x14ac:dyDescent="0.2">
      <c r="A143" s="12">
        <v>141</v>
      </c>
      <c r="B143" s="4"/>
      <c r="C143" s="4"/>
      <c r="D143" s="12">
        <v>2</v>
      </c>
      <c r="E143" s="4"/>
      <c r="F143" s="19"/>
      <c r="G143" s="12">
        <v>1</v>
      </c>
      <c r="I143" s="12">
        <v>2</v>
      </c>
      <c r="R143" s="12">
        <f t="shared" si="4"/>
        <v>5</v>
      </c>
      <c r="S143" s="12">
        <f t="shared" si="5"/>
        <v>3</v>
      </c>
    </row>
    <row r="144" spans="1:19" x14ac:dyDescent="0.2">
      <c r="A144" s="12">
        <v>142</v>
      </c>
      <c r="B144" s="4">
        <v>4</v>
      </c>
      <c r="C144" s="4">
        <v>1</v>
      </c>
      <c r="D144" s="12">
        <v>1</v>
      </c>
      <c r="E144" s="4">
        <v>1</v>
      </c>
      <c r="F144" s="19"/>
      <c r="K144" s="12">
        <v>1</v>
      </c>
      <c r="L144" s="12">
        <v>1</v>
      </c>
      <c r="M144" s="12">
        <v>1</v>
      </c>
      <c r="O144" s="12">
        <v>1</v>
      </c>
      <c r="Q144" s="12">
        <v>2</v>
      </c>
      <c r="R144" s="12">
        <f t="shared" si="4"/>
        <v>13</v>
      </c>
      <c r="S144" s="12">
        <f t="shared" si="5"/>
        <v>9</v>
      </c>
    </row>
    <row r="145" spans="1:19" x14ac:dyDescent="0.2">
      <c r="A145" s="12">
        <v>143</v>
      </c>
      <c r="B145" s="4"/>
      <c r="C145" s="4"/>
      <c r="E145" s="4">
        <v>1</v>
      </c>
      <c r="F145" s="19">
        <v>1</v>
      </c>
      <c r="M145" s="12">
        <v>1</v>
      </c>
      <c r="P145" s="12">
        <v>1</v>
      </c>
      <c r="R145" s="12">
        <f t="shared" si="4"/>
        <v>4</v>
      </c>
      <c r="S145" s="12">
        <f t="shared" si="5"/>
        <v>4</v>
      </c>
    </row>
    <row r="146" spans="1:19" x14ac:dyDescent="0.2">
      <c r="A146" s="12">
        <v>144</v>
      </c>
      <c r="B146" s="4"/>
      <c r="C146" s="4"/>
      <c r="D146" s="12">
        <v>1</v>
      </c>
      <c r="E146" s="4">
        <v>1</v>
      </c>
      <c r="F146" s="19"/>
      <c r="I146" s="12">
        <v>2</v>
      </c>
      <c r="J146" s="12">
        <v>1</v>
      </c>
      <c r="M146" s="12">
        <v>2</v>
      </c>
      <c r="N146" s="12">
        <v>1</v>
      </c>
      <c r="R146" s="12">
        <f t="shared" si="4"/>
        <v>8</v>
      </c>
      <c r="S146" s="12">
        <f t="shared" si="5"/>
        <v>6</v>
      </c>
    </row>
    <row r="147" spans="1:19" x14ac:dyDescent="0.2">
      <c r="A147" s="12">
        <v>145</v>
      </c>
      <c r="B147" s="4">
        <v>1</v>
      </c>
      <c r="C147" s="4"/>
      <c r="D147" s="12">
        <v>3</v>
      </c>
      <c r="E147" s="4"/>
      <c r="F147" s="19">
        <v>1</v>
      </c>
      <c r="R147" s="12">
        <f t="shared" si="4"/>
        <v>5</v>
      </c>
      <c r="S147" s="12">
        <f t="shared" si="5"/>
        <v>3</v>
      </c>
    </row>
    <row r="148" spans="1:19" x14ac:dyDescent="0.2">
      <c r="A148" s="12">
        <v>146</v>
      </c>
      <c r="B148" s="4">
        <v>2</v>
      </c>
      <c r="C148" s="4">
        <v>2</v>
      </c>
      <c r="D148" s="12">
        <v>1</v>
      </c>
      <c r="E148" s="4"/>
      <c r="F148" s="19">
        <v>1</v>
      </c>
      <c r="G148" s="12">
        <v>1</v>
      </c>
      <c r="I148" s="12">
        <v>1</v>
      </c>
      <c r="J148" s="12">
        <v>1</v>
      </c>
      <c r="O148" s="12">
        <v>1</v>
      </c>
      <c r="Q148" s="12">
        <v>1</v>
      </c>
      <c r="R148" s="12">
        <f t="shared" si="4"/>
        <v>11</v>
      </c>
      <c r="S148" s="12">
        <f t="shared" si="5"/>
        <v>9</v>
      </c>
    </row>
    <row r="149" spans="1:19" x14ac:dyDescent="0.2">
      <c r="A149" s="12">
        <v>147</v>
      </c>
      <c r="B149" s="4"/>
      <c r="C149" s="4"/>
      <c r="E149" s="4"/>
      <c r="F149" s="19"/>
      <c r="K149" s="12">
        <v>2</v>
      </c>
      <c r="M149" s="12">
        <v>1</v>
      </c>
      <c r="R149" s="12">
        <f t="shared" si="4"/>
        <v>3</v>
      </c>
      <c r="S149" s="12">
        <f t="shared" si="5"/>
        <v>2</v>
      </c>
    </row>
    <row r="150" spans="1:19" x14ac:dyDescent="0.2">
      <c r="A150" s="12">
        <v>148</v>
      </c>
      <c r="B150" s="4">
        <v>1</v>
      </c>
      <c r="C150" s="4"/>
      <c r="E150" s="4"/>
      <c r="F150" s="19"/>
      <c r="G150" s="12">
        <v>1</v>
      </c>
      <c r="I150" s="12">
        <v>1</v>
      </c>
      <c r="K150" s="12">
        <v>3</v>
      </c>
      <c r="M150" s="12">
        <v>1</v>
      </c>
      <c r="Q150" s="12">
        <v>1</v>
      </c>
      <c r="R150" s="12">
        <f t="shared" si="4"/>
        <v>8</v>
      </c>
      <c r="S150" s="12">
        <f t="shared" si="5"/>
        <v>6</v>
      </c>
    </row>
    <row r="151" spans="1:19" x14ac:dyDescent="0.2">
      <c r="A151" s="12">
        <v>149</v>
      </c>
      <c r="B151" s="4"/>
      <c r="C151" s="4"/>
      <c r="E151" s="4"/>
      <c r="F151" s="19"/>
      <c r="H151" s="12">
        <v>1</v>
      </c>
      <c r="I151" s="12">
        <v>1</v>
      </c>
      <c r="L151" s="12">
        <v>2</v>
      </c>
      <c r="M151" s="12">
        <v>3</v>
      </c>
      <c r="N151" s="12">
        <v>2</v>
      </c>
      <c r="R151" s="12">
        <f t="shared" si="4"/>
        <v>9</v>
      </c>
      <c r="S151" s="12">
        <f t="shared" si="5"/>
        <v>5</v>
      </c>
    </row>
    <row r="152" spans="1:19" x14ac:dyDescent="0.2">
      <c r="A152" s="12">
        <v>150</v>
      </c>
      <c r="B152" s="4"/>
      <c r="C152" s="4"/>
      <c r="D152" s="12">
        <v>2</v>
      </c>
      <c r="E152" s="4"/>
      <c r="F152" s="19"/>
      <c r="G152" s="12">
        <v>3</v>
      </c>
      <c r="I152" s="12">
        <v>1</v>
      </c>
      <c r="J152" s="12">
        <v>1</v>
      </c>
      <c r="L152" s="12">
        <v>1</v>
      </c>
      <c r="M152" s="12">
        <v>1</v>
      </c>
      <c r="R152" s="12">
        <f t="shared" si="4"/>
        <v>9</v>
      </c>
      <c r="S152" s="12">
        <f t="shared" si="5"/>
        <v>6</v>
      </c>
    </row>
    <row r="153" spans="1:19" x14ac:dyDescent="0.2">
      <c r="A153" s="12">
        <v>151</v>
      </c>
      <c r="B153" s="4"/>
      <c r="C153" s="4"/>
      <c r="E153" s="4"/>
      <c r="F153" s="19"/>
      <c r="R153" s="12">
        <f t="shared" si="4"/>
        <v>0</v>
      </c>
      <c r="S153" s="12">
        <f t="shared" si="5"/>
        <v>0</v>
      </c>
    </row>
    <row r="154" spans="1:19" x14ac:dyDescent="0.2">
      <c r="A154" s="12">
        <v>152</v>
      </c>
      <c r="B154" s="4">
        <v>1</v>
      </c>
      <c r="C154" s="4"/>
      <c r="E154" s="4"/>
      <c r="F154" s="19"/>
      <c r="G154" s="12">
        <v>2</v>
      </c>
      <c r="J154" s="12">
        <v>6</v>
      </c>
      <c r="L154" s="12">
        <v>1</v>
      </c>
      <c r="N154" s="12">
        <v>1</v>
      </c>
      <c r="O154" s="12">
        <v>1</v>
      </c>
      <c r="R154" s="12">
        <f t="shared" si="4"/>
        <v>12</v>
      </c>
      <c r="S154" s="12">
        <f t="shared" si="5"/>
        <v>6</v>
      </c>
    </row>
    <row r="155" spans="1:19" x14ac:dyDescent="0.2">
      <c r="A155" s="12">
        <v>153</v>
      </c>
      <c r="B155" s="4"/>
      <c r="C155" s="4"/>
      <c r="E155" s="4">
        <v>1</v>
      </c>
      <c r="F155" s="19"/>
      <c r="J155" s="12">
        <v>1</v>
      </c>
      <c r="L155" s="12">
        <v>1</v>
      </c>
      <c r="R155" s="12">
        <f t="shared" si="4"/>
        <v>3</v>
      </c>
      <c r="S155" s="12">
        <f t="shared" si="5"/>
        <v>3</v>
      </c>
    </row>
    <row r="156" spans="1:19" x14ac:dyDescent="0.2">
      <c r="A156" s="12">
        <v>154</v>
      </c>
      <c r="B156" s="4">
        <v>1</v>
      </c>
      <c r="C156" s="4"/>
      <c r="E156" s="4"/>
      <c r="F156" s="19"/>
      <c r="G156" s="12">
        <v>1</v>
      </c>
      <c r="H156" s="12">
        <v>1</v>
      </c>
      <c r="O156" s="12">
        <v>1</v>
      </c>
      <c r="R156" s="12">
        <f t="shared" si="4"/>
        <v>4</v>
      </c>
      <c r="S156" s="12">
        <f t="shared" si="5"/>
        <v>4</v>
      </c>
    </row>
    <row r="157" spans="1:19" x14ac:dyDescent="0.2">
      <c r="A157" s="12">
        <v>155</v>
      </c>
      <c r="B157" s="4">
        <v>1</v>
      </c>
      <c r="C157" s="4">
        <v>1</v>
      </c>
      <c r="E157" s="4"/>
      <c r="F157" s="19"/>
      <c r="K157" s="12">
        <v>1</v>
      </c>
      <c r="R157" s="12">
        <f t="shared" si="4"/>
        <v>3</v>
      </c>
      <c r="S157" s="12">
        <f t="shared" si="5"/>
        <v>3</v>
      </c>
    </row>
    <row r="158" spans="1:19" x14ac:dyDescent="0.2">
      <c r="A158" s="12">
        <v>156</v>
      </c>
      <c r="B158" s="4"/>
      <c r="C158" s="4"/>
      <c r="E158" s="4"/>
      <c r="F158" s="19">
        <v>1</v>
      </c>
      <c r="G158" s="12">
        <v>2</v>
      </c>
      <c r="Q158" s="12">
        <v>1</v>
      </c>
      <c r="R158" s="12">
        <f t="shared" si="4"/>
        <v>4</v>
      </c>
      <c r="S158" s="12">
        <f t="shared" si="5"/>
        <v>3</v>
      </c>
    </row>
    <row r="159" spans="1:19" x14ac:dyDescent="0.2">
      <c r="A159" s="12">
        <v>157</v>
      </c>
      <c r="B159" s="4"/>
      <c r="C159" s="4">
        <v>1</v>
      </c>
      <c r="E159" s="4">
        <v>1</v>
      </c>
      <c r="F159" s="19"/>
      <c r="O159" s="12">
        <v>1</v>
      </c>
      <c r="R159" s="12">
        <f t="shared" si="4"/>
        <v>3</v>
      </c>
      <c r="S159" s="12">
        <f t="shared" si="5"/>
        <v>3</v>
      </c>
    </row>
    <row r="160" spans="1:19" x14ac:dyDescent="0.2">
      <c r="A160" s="12">
        <v>158</v>
      </c>
      <c r="B160" s="4"/>
      <c r="C160" s="4">
        <v>1</v>
      </c>
      <c r="E160" s="4">
        <v>1</v>
      </c>
      <c r="F160" s="19">
        <v>6</v>
      </c>
      <c r="I160" s="12">
        <v>2</v>
      </c>
      <c r="J160" s="12">
        <v>2</v>
      </c>
      <c r="Q160" s="12">
        <v>1</v>
      </c>
      <c r="R160" s="12">
        <f t="shared" si="4"/>
        <v>13</v>
      </c>
      <c r="S160" s="12">
        <f t="shared" si="5"/>
        <v>6</v>
      </c>
    </row>
    <row r="161" spans="1:19" x14ac:dyDescent="0.2">
      <c r="A161" s="12">
        <v>159</v>
      </c>
      <c r="B161" s="4"/>
      <c r="C161" s="4"/>
      <c r="E161" s="4"/>
      <c r="F161" s="19">
        <v>1</v>
      </c>
      <c r="J161" s="12">
        <v>2</v>
      </c>
      <c r="R161" s="12">
        <f t="shared" si="4"/>
        <v>3</v>
      </c>
      <c r="S161" s="12">
        <f t="shared" si="5"/>
        <v>2</v>
      </c>
    </row>
    <row r="162" spans="1:19" x14ac:dyDescent="0.2">
      <c r="A162" s="12">
        <v>160</v>
      </c>
      <c r="B162" s="4">
        <v>2</v>
      </c>
      <c r="C162" s="4"/>
      <c r="E162" s="4"/>
      <c r="F162" s="19"/>
      <c r="R162" s="12">
        <f t="shared" si="4"/>
        <v>2</v>
      </c>
      <c r="S162" s="12">
        <f t="shared" si="5"/>
        <v>1</v>
      </c>
    </row>
    <row r="163" spans="1:19" x14ac:dyDescent="0.2">
      <c r="A163" s="12">
        <v>161</v>
      </c>
      <c r="B163" s="4">
        <v>16</v>
      </c>
      <c r="C163" s="4"/>
      <c r="E163" s="4">
        <v>1</v>
      </c>
      <c r="F163" s="19">
        <v>1</v>
      </c>
      <c r="J163" s="12">
        <v>1</v>
      </c>
      <c r="K163" s="12">
        <v>3</v>
      </c>
      <c r="O163" s="12">
        <v>2</v>
      </c>
      <c r="R163" s="12">
        <f t="shared" si="4"/>
        <v>24</v>
      </c>
      <c r="S163" s="12">
        <f t="shared" si="5"/>
        <v>6</v>
      </c>
    </row>
    <row r="164" spans="1:19" x14ac:dyDescent="0.2">
      <c r="A164" s="12">
        <v>162</v>
      </c>
      <c r="B164" s="4">
        <v>3</v>
      </c>
      <c r="C164" s="4">
        <v>1</v>
      </c>
      <c r="D164" s="12">
        <v>1</v>
      </c>
      <c r="E164" s="4"/>
      <c r="F164" s="19">
        <v>1</v>
      </c>
      <c r="I164" s="12">
        <v>1</v>
      </c>
      <c r="L164" s="12">
        <v>3</v>
      </c>
      <c r="P164" s="12">
        <v>1</v>
      </c>
      <c r="R164" s="12">
        <f t="shared" si="4"/>
        <v>11</v>
      </c>
      <c r="S164" s="12">
        <f t="shared" si="5"/>
        <v>7</v>
      </c>
    </row>
    <row r="165" spans="1:19" x14ac:dyDescent="0.2">
      <c r="A165" s="12">
        <v>163</v>
      </c>
      <c r="B165" s="4"/>
      <c r="C165" s="4"/>
      <c r="E165" s="4"/>
      <c r="F165" s="19">
        <v>4</v>
      </c>
      <c r="H165" s="12">
        <v>2</v>
      </c>
      <c r="J165" s="12">
        <v>2</v>
      </c>
      <c r="L165" s="12">
        <v>2</v>
      </c>
      <c r="R165" s="12">
        <f t="shared" si="4"/>
        <v>10</v>
      </c>
      <c r="S165" s="12">
        <f t="shared" si="5"/>
        <v>4</v>
      </c>
    </row>
    <row r="166" spans="1:19" x14ac:dyDescent="0.2">
      <c r="A166" s="12">
        <v>164</v>
      </c>
      <c r="B166" s="4">
        <v>2</v>
      </c>
      <c r="C166" s="4"/>
      <c r="E166" s="4"/>
      <c r="F166" s="19"/>
      <c r="I166" s="12">
        <v>1</v>
      </c>
      <c r="K166" s="12">
        <v>1</v>
      </c>
      <c r="L166" s="12">
        <v>1</v>
      </c>
      <c r="P166" s="12">
        <v>1</v>
      </c>
      <c r="R166" s="12">
        <f t="shared" si="4"/>
        <v>6</v>
      </c>
      <c r="S166" s="12">
        <f t="shared" si="5"/>
        <v>5</v>
      </c>
    </row>
    <row r="167" spans="1:19" x14ac:dyDescent="0.2">
      <c r="A167" s="12">
        <v>165</v>
      </c>
      <c r="B167" s="4"/>
      <c r="C167" s="4">
        <v>1</v>
      </c>
      <c r="E167" s="4">
        <v>1</v>
      </c>
      <c r="F167" s="19">
        <v>1</v>
      </c>
      <c r="M167" s="12">
        <v>1</v>
      </c>
      <c r="N167" s="12">
        <v>2</v>
      </c>
      <c r="R167" s="12">
        <f t="shared" si="4"/>
        <v>6</v>
      </c>
      <c r="S167" s="12">
        <f t="shared" si="5"/>
        <v>5</v>
      </c>
    </row>
    <row r="168" spans="1:19" x14ac:dyDescent="0.2">
      <c r="A168" s="12">
        <v>166</v>
      </c>
      <c r="B168" s="4">
        <v>1</v>
      </c>
      <c r="C168" s="4">
        <v>1</v>
      </c>
      <c r="E168" s="4"/>
      <c r="F168" s="19"/>
      <c r="R168" s="12">
        <f t="shared" si="4"/>
        <v>2</v>
      </c>
      <c r="S168" s="12">
        <f t="shared" si="5"/>
        <v>2</v>
      </c>
    </row>
    <row r="169" spans="1:19" x14ac:dyDescent="0.2">
      <c r="A169" s="12">
        <v>167</v>
      </c>
      <c r="B169" s="4"/>
      <c r="C169" s="4">
        <v>1</v>
      </c>
      <c r="E169" s="4"/>
      <c r="F169" s="19">
        <v>1</v>
      </c>
      <c r="H169" s="12">
        <v>1</v>
      </c>
      <c r="P169" s="12">
        <v>2</v>
      </c>
      <c r="Q169" s="12">
        <v>1</v>
      </c>
      <c r="R169" s="12">
        <f t="shared" si="4"/>
        <v>6</v>
      </c>
      <c r="S169" s="12">
        <f t="shared" si="5"/>
        <v>5</v>
      </c>
    </row>
    <row r="170" spans="1:19" x14ac:dyDescent="0.2">
      <c r="A170" s="12">
        <v>168</v>
      </c>
      <c r="B170" s="4">
        <v>2</v>
      </c>
      <c r="C170" s="4"/>
      <c r="D170" s="12">
        <v>1</v>
      </c>
      <c r="E170" s="4"/>
      <c r="F170" s="19">
        <v>2</v>
      </c>
      <c r="N170" s="12">
        <v>4</v>
      </c>
      <c r="R170" s="12">
        <f t="shared" si="4"/>
        <v>9</v>
      </c>
      <c r="S170" s="12">
        <f t="shared" si="5"/>
        <v>4</v>
      </c>
    </row>
    <row r="171" spans="1:19" x14ac:dyDescent="0.2">
      <c r="A171" s="12">
        <v>169</v>
      </c>
      <c r="B171" s="4">
        <v>2</v>
      </c>
      <c r="C171" s="4"/>
      <c r="D171" s="12">
        <v>1</v>
      </c>
      <c r="E171" s="4">
        <v>2</v>
      </c>
      <c r="F171" s="19">
        <v>3</v>
      </c>
      <c r="G171" s="12">
        <v>1</v>
      </c>
      <c r="I171" s="12">
        <v>2</v>
      </c>
      <c r="J171" s="12">
        <v>1</v>
      </c>
      <c r="K171" s="12">
        <v>1</v>
      </c>
      <c r="P171" s="12">
        <v>3</v>
      </c>
      <c r="R171" s="12">
        <f t="shared" si="4"/>
        <v>16</v>
      </c>
      <c r="S171" s="12">
        <f t="shared" si="5"/>
        <v>9</v>
      </c>
    </row>
    <row r="172" spans="1:19" x14ac:dyDescent="0.2">
      <c r="A172" s="12">
        <v>170</v>
      </c>
      <c r="B172" s="4"/>
      <c r="C172" s="4"/>
      <c r="E172" s="4"/>
      <c r="F172" s="19"/>
      <c r="L172" s="12">
        <v>2</v>
      </c>
      <c r="R172" s="12">
        <f t="shared" si="4"/>
        <v>2</v>
      </c>
      <c r="S172" s="12">
        <f t="shared" si="5"/>
        <v>1</v>
      </c>
    </row>
    <row r="173" spans="1:19" x14ac:dyDescent="0.2">
      <c r="A173" s="12">
        <v>171</v>
      </c>
      <c r="B173" s="4"/>
      <c r="C173" s="4"/>
      <c r="E173" s="4">
        <v>1</v>
      </c>
      <c r="F173" s="19"/>
      <c r="R173" s="12">
        <f t="shared" si="4"/>
        <v>1</v>
      </c>
      <c r="S173" s="12">
        <f t="shared" si="5"/>
        <v>1</v>
      </c>
    </row>
    <row r="174" spans="1:19" x14ac:dyDescent="0.2">
      <c r="A174" s="12">
        <v>172</v>
      </c>
      <c r="B174" s="4">
        <v>7</v>
      </c>
      <c r="C174" s="4">
        <v>13</v>
      </c>
      <c r="D174" s="12">
        <v>1</v>
      </c>
      <c r="E174" s="4"/>
      <c r="F174" s="19">
        <v>1</v>
      </c>
      <c r="G174" s="12">
        <v>1</v>
      </c>
      <c r="I174" s="12">
        <v>1</v>
      </c>
      <c r="O174" s="12">
        <v>4</v>
      </c>
      <c r="Q174" s="12">
        <v>1</v>
      </c>
      <c r="R174" s="12">
        <f t="shared" si="4"/>
        <v>29</v>
      </c>
      <c r="S174" s="12">
        <f t="shared" si="5"/>
        <v>8</v>
      </c>
    </row>
    <row r="175" spans="1:19" x14ac:dyDescent="0.2">
      <c r="A175" s="12">
        <v>173</v>
      </c>
      <c r="B175" s="4">
        <v>1</v>
      </c>
      <c r="C175" s="4"/>
      <c r="E175" s="4"/>
      <c r="F175" s="19"/>
      <c r="G175" s="12">
        <v>1</v>
      </c>
      <c r="L175" s="12">
        <v>1</v>
      </c>
      <c r="N175" s="12">
        <v>1</v>
      </c>
      <c r="Q175" s="12">
        <v>3</v>
      </c>
      <c r="R175" s="12">
        <f t="shared" si="4"/>
        <v>7</v>
      </c>
      <c r="S175" s="12">
        <f t="shared" si="5"/>
        <v>5</v>
      </c>
    </row>
    <row r="176" spans="1:19" x14ac:dyDescent="0.2">
      <c r="A176" s="12">
        <v>174</v>
      </c>
      <c r="B176" s="4">
        <v>1</v>
      </c>
      <c r="C176" s="4"/>
      <c r="E176" s="4"/>
      <c r="F176" s="19"/>
      <c r="Q176" s="12">
        <v>1</v>
      </c>
      <c r="R176" s="12">
        <f t="shared" si="4"/>
        <v>2</v>
      </c>
      <c r="S176" s="12">
        <f t="shared" si="5"/>
        <v>2</v>
      </c>
    </row>
    <row r="177" spans="1:19" x14ac:dyDescent="0.2">
      <c r="A177" s="12">
        <v>175</v>
      </c>
      <c r="B177" s="4">
        <v>3</v>
      </c>
      <c r="C177" s="4"/>
      <c r="D177" s="12">
        <v>2</v>
      </c>
      <c r="E177" s="4">
        <v>2</v>
      </c>
      <c r="F177" s="19">
        <v>1</v>
      </c>
      <c r="G177" s="12">
        <v>2</v>
      </c>
      <c r="J177" s="12">
        <v>2</v>
      </c>
      <c r="O177" s="12">
        <v>8</v>
      </c>
      <c r="R177" s="12">
        <f t="shared" si="4"/>
        <v>20</v>
      </c>
      <c r="S177" s="12">
        <f t="shared" si="5"/>
        <v>7</v>
      </c>
    </row>
    <row r="178" spans="1:19" x14ac:dyDescent="0.2">
      <c r="A178" s="12">
        <v>176</v>
      </c>
      <c r="B178" s="4"/>
      <c r="C178" s="4"/>
      <c r="D178" s="12">
        <v>3</v>
      </c>
      <c r="E178" s="4"/>
      <c r="F178" s="19">
        <v>1</v>
      </c>
      <c r="I178" s="12">
        <v>1</v>
      </c>
      <c r="K178" s="12">
        <v>1</v>
      </c>
      <c r="L178" s="12">
        <v>1</v>
      </c>
      <c r="N178" s="12">
        <v>1</v>
      </c>
      <c r="P178" s="12">
        <v>1</v>
      </c>
      <c r="R178" s="12">
        <f t="shared" si="4"/>
        <v>9</v>
      </c>
      <c r="S178" s="12">
        <f t="shared" si="5"/>
        <v>7</v>
      </c>
    </row>
    <row r="179" spans="1:19" x14ac:dyDescent="0.2">
      <c r="A179" s="12">
        <v>177</v>
      </c>
      <c r="B179" s="4"/>
      <c r="C179" s="4"/>
      <c r="E179" s="4"/>
      <c r="F179" s="19"/>
      <c r="I179" s="12">
        <v>2</v>
      </c>
      <c r="L179" s="12">
        <v>1</v>
      </c>
      <c r="M179" s="12">
        <v>2</v>
      </c>
      <c r="N179" s="12">
        <v>1</v>
      </c>
      <c r="R179" s="12">
        <f t="shared" si="4"/>
        <v>6</v>
      </c>
      <c r="S179" s="12">
        <f t="shared" si="5"/>
        <v>4</v>
      </c>
    </row>
    <row r="180" spans="1:19" x14ac:dyDescent="0.2">
      <c r="A180" s="12">
        <v>178</v>
      </c>
      <c r="B180" s="4">
        <v>1</v>
      </c>
      <c r="C180" s="4"/>
      <c r="D180" s="12">
        <v>1</v>
      </c>
      <c r="E180" s="4">
        <v>2</v>
      </c>
      <c r="F180" s="19">
        <v>5</v>
      </c>
      <c r="J180" s="12">
        <v>2</v>
      </c>
      <c r="K180" s="12">
        <v>1</v>
      </c>
      <c r="Q180" s="12">
        <v>1</v>
      </c>
      <c r="R180" s="12">
        <f t="shared" si="4"/>
        <v>13</v>
      </c>
      <c r="S180" s="12">
        <f t="shared" si="5"/>
        <v>7</v>
      </c>
    </row>
    <row r="181" spans="1:19" x14ac:dyDescent="0.2">
      <c r="A181" s="12">
        <v>179</v>
      </c>
      <c r="B181" s="4"/>
      <c r="C181" s="4"/>
      <c r="E181" s="4"/>
      <c r="F181" s="19"/>
      <c r="N181" s="12">
        <v>1</v>
      </c>
      <c r="R181" s="12">
        <f t="shared" si="4"/>
        <v>1</v>
      </c>
      <c r="S181" s="12">
        <f t="shared" si="5"/>
        <v>1</v>
      </c>
    </row>
    <row r="182" spans="1:19" x14ac:dyDescent="0.2">
      <c r="A182" s="12">
        <v>180</v>
      </c>
      <c r="B182" s="4"/>
      <c r="C182" s="4">
        <v>1</v>
      </c>
      <c r="E182" s="4"/>
      <c r="F182" s="19">
        <v>2</v>
      </c>
      <c r="G182" s="12">
        <v>1</v>
      </c>
      <c r="H182" s="12">
        <v>1</v>
      </c>
      <c r="I182" s="12">
        <v>1</v>
      </c>
      <c r="K182" s="12">
        <v>22</v>
      </c>
      <c r="R182" s="12">
        <f t="shared" si="4"/>
        <v>28</v>
      </c>
      <c r="S182" s="12">
        <f t="shared" si="5"/>
        <v>6</v>
      </c>
    </row>
    <row r="183" spans="1:19" x14ac:dyDescent="0.2">
      <c r="A183" s="12">
        <v>181</v>
      </c>
      <c r="B183" s="4"/>
      <c r="C183" s="4"/>
      <c r="E183" s="4"/>
      <c r="F183" s="19"/>
      <c r="G183" s="12">
        <v>1</v>
      </c>
      <c r="M183" s="12">
        <v>3</v>
      </c>
      <c r="Q183" s="12">
        <v>1</v>
      </c>
      <c r="R183" s="12">
        <f t="shared" si="4"/>
        <v>5</v>
      </c>
      <c r="S183" s="12">
        <f t="shared" si="5"/>
        <v>3</v>
      </c>
    </row>
    <row r="184" spans="1:19" x14ac:dyDescent="0.2">
      <c r="A184" s="12">
        <v>182</v>
      </c>
      <c r="B184" s="4"/>
      <c r="C184" s="4">
        <v>3</v>
      </c>
      <c r="D184" s="12">
        <v>2</v>
      </c>
      <c r="E184" s="4"/>
      <c r="F184" s="19"/>
      <c r="G184" s="12">
        <v>1</v>
      </c>
      <c r="N184" s="12">
        <v>1</v>
      </c>
      <c r="O184" s="12">
        <v>1</v>
      </c>
      <c r="R184" s="12">
        <f t="shared" si="4"/>
        <v>8</v>
      </c>
      <c r="S184" s="12">
        <f t="shared" si="5"/>
        <v>5</v>
      </c>
    </row>
    <row r="185" spans="1:19" x14ac:dyDescent="0.2">
      <c r="A185" s="12">
        <v>183</v>
      </c>
      <c r="B185" s="4">
        <v>2</v>
      </c>
      <c r="E185" s="4"/>
      <c r="F185" s="19"/>
      <c r="I185" s="12">
        <v>1</v>
      </c>
      <c r="L185" s="12">
        <v>1</v>
      </c>
      <c r="P185" s="12">
        <v>1</v>
      </c>
      <c r="R185" s="12">
        <f t="shared" si="4"/>
        <v>5</v>
      </c>
      <c r="S185" s="12">
        <f t="shared" si="5"/>
        <v>4</v>
      </c>
    </row>
    <row r="186" spans="1:19" x14ac:dyDescent="0.2">
      <c r="A186" s="12">
        <v>184</v>
      </c>
      <c r="B186" s="4">
        <v>1</v>
      </c>
      <c r="E186" s="4"/>
      <c r="F186" s="19"/>
      <c r="G186" s="12">
        <v>1</v>
      </c>
      <c r="K186" s="12">
        <v>2</v>
      </c>
      <c r="N186" s="12">
        <v>1</v>
      </c>
      <c r="R186" s="12">
        <f t="shared" si="4"/>
        <v>5</v>
      </c>
      <c r="S186" s="12">
        <f t="shared" si="5"/>
        <v>4</v>
      </c>
    </row>
    <row r="187" spans="1:19" x14ac:dyDescent="0.2">
      <c r="A187" s="12">
        <v>185</v>
      </c>
      <c r="B187" s="4">
        <v>2</v>
      </c>
      <c r="E187" s="4">
        <v>1</v>
      </c>
      <c r="F187" s="19">
        <v>1</v>
      </c>
      <c r="G187" s="12">
        <v>1</v>
      </c>
      <c r="L187" s="12">
        <v>2</v>
      </c>
      <c r="Q187" s="12">
        <v>1</v>
      </c>
      <c r="R187" s="12">
        <f t="shared" si="4"/>
        <v>8</v>
      </c>
      <c r="S187" s="12">
        <f t="shared" si="5"/>
        <v>6</v>
      </c>
    </row>
    <row r="188" spans="1:19" x14ac:dyDescent="0.2">
      <c r="A188" s="12">
        <v>186</v>
      </c>
      <c r="B188" s="4"/>
      <c r="D188" s="12">
        <v>1</v>
      </c>
      <c r="E188" s="4"/>
      <c r="F188" s="19"/>
      <c r="G188" s="12">
        <v>1</v>
      </c>
      <c r="O188" s="12">
        <v>1</v>
      </c>
      <c r="Q188" s="12">
        <v>1</v>
      </c>
      <c r="R188" s="12">
        <f t="shared" si="4"/>
        <v>4</v>
      </c>
      <c r="S188" s="12">
        <f t="shared" si="5"/>
        <v>4</v>
      </c>
    </row>
    <row r="189" spans="1:19" x14ac:dyDescent="0.2">
      <c r="A189" s="12">
        <v>187</v>
      </c>
      <c r="B189" s="4">
        <v>1</v>
      </c>
      <c r="D189" s="12">
        <v>1</v>
      </c>
      <c r="E189" s="4">
        <v>1</v>
      </c>
      <c r="F189" s="19"/>
      <c r="G189" s="12">
        <v>3</v>
      </c>
      <c r="I189" s="12">
        <v>1</v>
      </c>
      <c r="M189" s="12">
        <v>2</v>
      </c>
      <c r="N189" s="12">
        <v>1</v>
      </c>
      <c r="O189" s="12">
        <v>1</v>
      </c>
      <c r="P189" s="12">
        <v>1</v>
      </c>
      <c r="R189" s="12">
        <f t="shared" si="4"/>
        <v>12</v>
      </c>
      <c r="S189" s="12">
        <f t="shared" si="5"/>
        <v>9</v>
      </c>
    </row>
    <row r="190" spans="1:19" x14ac:dyDescent="0.2">
      <c r="A190" s="12">
        <v>188</v>
      </c>
      <c r="B190" s="4"/>
      <c r="E190" s="4"/>
      <c r="F190" s="19"/>
      <c r="K190" s="12">
        <v>1</v>
      </c>
      <c r="L190" s="12">
        <v>1</v>
      </c>
      <c r="N190" s="12">
        <v>3</v>
      </c>
      <c r="P190" s="12">
        <v>1</v>
      </c>
      <c r="Q190" s="12">
        <v>2</v>
      </c>
      <c r="R190" s="12">
        <f t="shared" si="4"/>
        <v>8</v>
      </c>
      <c r="S190" s="12">
        <f t="shared" si="5"/>
        <v>5</v>
      </c>
    </row>
    <row r="191" spans="1:19" x14ac:dyDescent="0.2">
      <c r="A191" s="12">
        <v>189</v>
      </c>
      <c r="B191" s="4">
        <v>1</v>
      </c>
      <c r="D191" s="12">
        <v>1</v>
      </c>
      <c r="E191" s="4">
        <v>1</v>
      </c>
      <c r="F191" s="19">
        <v>2</v>
      </c>
      <c r="G191" s="12">
        <v>2</v>
      </c>
      <c r="H191" s="12">
        <v>1</v>
      </c>
      <c r="L191" s="12">
        <v>1</v>
      </c>
      <c r="R191" s="12">
        <f t="shared" si="4"/>
        <v>9</v>
      </c>
      <c r="S191" s="12">
        <f t="shared" si="5"/>
        <v>7</v>
      </c>
    </row>
    <row r="192" spans="1:19" x14ac:dyDescent="0.2">
      <c r="A192" s="12">
        <v>190</v>
      </c>
      <c r="B192" s="4"/>
      <c r="E192" s="4"/>
      <c r="F192" s="19"/>
      <c r="G192" s="12">
        <v>3</v>
      </c>
      <c r="H192" s="12">
        <v>1</v>
      </c>
      <c r="L192" s="12">
        <v>2</v>
      </c>
      <c r="R192" s="12">
        <f t="shared" si="4"/>
        <v>6</v>
      </c>
      <c r="S192" s="12">
        <f t="shared" si="5"/>
        <v>3</v>
      </c>
    </row>
    <row r="193" spans="1:19" x14ac:dyDescent="0.2">
      <c r="A193" s="12">
        <v>191</v>
      </c>
      <c r="B193" s="4"/>
      <c r="E193" s="4"/>
      <c r="F193" s="19"/>
      <c r="L193" s="12">
        <v>1</v>
      </c>
      <c r="N193" s="12">
        <v>1</v>
      </c>
      <c r="Q193" s="12">
        <v>2</v>
      </c>
      <c r="R193" s="12">
        <f t="shared" si="4"/>
        <v>4</v>
      </c>
      <c r="S193" s="12">
        <f t="shared" si="5"/>
        <v>3</v>
      </c>
    </row>
    <row r="194" spans="1:19" x14ac:dyDescent="0.2">
      <c r="A194" s="12">
        <v>192</v>
      </c>
      <c r="B194" s="4">
        <v>2</v>
      </c>
      <c r="E194" s="4"/>
      <c r="F194" s="19">
        <v>2</v>
      </c>
      <c r="G194" s="12">
        <v>3</v>
      </c>
      <c r="J194" s="12">
        <v>2</v>
      </c>
      <c r="K194" s="12">
        <v>1</v>
      </c>
      <c r="O194" s="12">
        <v>1</v>
      </c>
      <c r="Q194" s="12">
        <v>3</v>
      </c>
      <c r="R194" s="12">
        <f t="shared" si="4"/>
        <v>14</v>
      </c>
      <c r="S194" s="12">
        <f t="shared" si="5"/>
        <v>7</v>
      </c>
    </row>
    <row r="195" spans="1:19" x14ac:dyDescent="0.2">
      <c r="A195" s="12">
        <v>193</v>
      </c>
      <c r="E195" s="4">
        <v>2</v>
      </c>
      <c r="G195" s="12">
        <v>1</v>
      </c>
      <c r="I195" s="12">
        <v>1</v>
      </c>
      <c r="K195" s="12">
        <v>2</v>
      </c>
      <c r="L195" s="12">
        <v>2</v>
      </c>
      <c r="M195" s="12">
        <v>1</v>
      </c>
      <c r="R195" s="12">
        <f t="shared" si="4"/>
        <v>9</v>
      </c>
      <c r="S195" s="12">
        <f t="shared" si="5"/>
        <v>6</v>
      </c>
    </row>
    <row r="196" spans="1:19" x14ac:dyDescent="0.2">
      <c r="A196" s="12">
        <v>194</v>
      </c>
      <c r="E196" s="4"/>
      <c r="L196" s="12">
        <v>1</v>
      </c>
      <c r="O196" s="12">
        <v>1</v>
      </c>
      <c r="R196" s="12">
        <f t="shared" ref="R196:R206" si="6">SUM(B196:Q196)</f>
        <v>2</v>
      </c>
      <c r="S196" s="12">
        <f t="shared" ref="S196:S206" si="7">COUNTIF(B196:Q196, "&gt;=1")</f>
        <v>2</v>
      </c>
    </row>
    <row r="197" spans="1:19" x14ac:dyDescent="0.2">
      <c r="A197" s="12">
        <v>195</v>
      </c>
      <c r="E197" s="4"/>
      <c r="K197" s="12">
        <v>1</v>
      </c>
      <c r="R197" s="12">
        <f t="shared" si="6"/>
        <v>1</v>
      </c>
      <c r="S197" s="12">
        <f t="shared" si="7"/>
        <v>1</v>
      </c>
    </row>
    <row r="198" spans="1:19" x14ac:dyDescent="0.2">
      <c r="A198" s="12">
        <v>196</v>
      </c>
      <c r="E198" s="4"/>
      <c r="R198" s="12">
        <f t="shared" si="6"/>
        <v>0</v>
      </c>
      <c r="S198" s="12">
        <f t="shared" si="7"/>
        <v>0</v>
      </c>
    </row>
    <row r="199" spans="1:19" x14ac:dyDescent="0.2">
      <c r="A199" s="12">
        <v>197</v>
      </c>
      <c r="E199" s="4">
        <v>1</v>
      </c>
      <c r="G199" s="12">
        <v>2</v>
      </c>
      <c r="I199" s="12">
        <v>2</v>
      </c>
      <c r="J199" s="12">
        <v>1</v>
      </c>
      <c r="O199" s="12">
        <v>1</v>
      </c>
      <c r="Q199" s="12">
        <v>1</v>
      </c>
      <c r="R199" s="12">
        <f t="shared" si="6"/>
        <v>8</v>
      </c>
      <c r="S199" s="12">
        <f t="shared" si="7"/>
        <v>6</v>
      </c>
    </row>
    <row r="200" spans="1:19" x14ac:dyDescent="0.2">
      <c r="A200" s="12">
        <v>198</v>
      </c>
      <c r="E200" s="4"/>
      <c r="G200" s="12">
        <v>1</v>
      </c>
      <c r="K200" s="12">
        <v>1</v>
      </c>
      <c r="R200" s="12">
        <f t="shared" si="6"/>
        <v>2</v>
      </c>
      <c r="S200" s="12">
        <f t="shared" si="7"/>
        <v>2</v>
      </c>
    </row>
    <row r="201" spans="1:19" x14ac:dyDescent="0.2">
      <c r="A201" s="12">
        <v>199</v>
      </c>
      <c r="E201" s="4"/>
      <c r="I201" s="12">
        <v>5</v>
      </c>
      <c r="J201" s="12">
        <v>1</v>
      </c>
      <c r="R201" s="12">
        <f t="shared" si="6"/>
        <v>6</v>
      </c>
      <c r="S201" s="12">
        <f t="shared" si="7"/>
        <v>2</v>
      </c>
    </row>
    <row r="202" spans="1:19" x14ac:dyDescent="0.2">
      <c r="A202" s="12">
        <v>200</v>
      </c>
      <c r="E202" s="4"/>
      <c r="K202" s="12">
        <v>1</v>
      </c>
      <c r="R202" s="12">
        <f t="shared" si="6"/>
        <v>1</v>
      </c>
      <c r="S202" s="12">
        <f t="shared" si="7"/>
        <v>1</v>
      </c>
    </row>
    <row r="203" spans="1:19" x14ac:dyDescent="0.2">
      <c r="A203" s="12">
        <v>201</v>
      </c>
      <c r="E203" s="4"/>
      <c r="H203" s="12">
        <v>1</v>
      </c>
      <c r="I203" s="12">
        <v>1</v>
      </c>
      <c r="J203" s="12">
        <v>2</v>
      </c>
      <c r="R203" s="12">
        <f t="shared" si="6"/>
        <v>4</v>
      </c>
      <c r="S203" s="12">
        <f t="shared" si="7"/>
        <v>3</v>
      </c>
    </row>
    <row r="204" spans="1:19" x14ac:dyDescent="0.2">
      <c r="A204" s="12">
        <v>202</v>
      </c>
      <c r="E204" s="4"/>
      <c r="O204" s="12">
        <v>1</v>
      </c>
      <c r="R204" s="12">
        <f t="shared" si="6"/>
        <v>1</v>
      </c>
      <c r="S204" s="12">
        <f t="shared" si="7"/>
        <v>1</v>
      </c>
    </row>
    <row r="205" spans="1:19" x14ac:dyDescent="0.2">
      <c r="A205" s="12">
        <v>203</v>
      </c>
      <c r="E205" s="4"/>
      <c r="K205" s="12">
        <v>2</v>
      </c>
      <c r="R205" s="12">
        <f t="shared" si="6"/>
        <v>2</v>
      </c>
      <c r="S205" s="12">
        <f t="shared" si="7"/>
        <v>1</v>
      </c>
    </row>
    <row r="206" spans="1:19" x14ac:dyDescent="0.2">
      <c r="A206" s="12">
        <v>204</v>
      </c>
      <c r="E206" s="4"/>
      <c r="I206" s="12">
        <v>1</v>
      </c>
      <c r="J206" s="12">
        <v>1</v>
      </c>
      <c r="O206" s="12">
        <v>2</v>
      </c>
      <c r="Q206" s="12">
        <v>3</v>
      </c>
      <c r="R206" s="12">
        <f t="shared" si="6"/>
        <v>7</v>
      </c>
      <c r="S206" s="12">
        <f t="shared" si="7"/>
        <v>4</v>
      </c>
    </row>
    <row r="207" spans="1:19" x14ac:dyDescent="0.2">
      <c r="A207" s="12">
        <v>205</v>
      </c>
      <c r="E207" s="4"/>
      <c r="O207" s="12">
        <v>2</v>
      </c>
    </row>
    <row r="208" spans="1:19" x14ac:dyDescent="0.2">
      <c r="A208" s="12">
        <v>206</v>
      </c>
      <c r="E208" s="4"/>
    </row>
    <row r="209" spans="1:17" x14ac:dyDescent="0.2">
      <c r="A209" s="12">
        <v>207</v>
      </c>
      <c r="E209" s="4"/>
    </row>
    <row r="210" spans="1:17" x14ac:dyDescent="0.2">
      <c r="A210" s="12">
        <v>208</v>
      </c>
      <c r="E210" s="4"/>
      <c r="O210" s="12">
        <v>1</v>
      </c>
    </row>
    <row r="211" spans="1:17" x14ac:dyDescent="0.2">
      <c r="A211" s="12">
        <v>209</v>
      </c>
      <c r="E211" s="4"/>
      <c r="O211" s="12">
        <v>1</v>
      </c>
    </row>
    <row r="212" spans="1:17" x14ac:dyDescent="0.2">
      <c r="A212" s="12">
        <v>210</v>
      </c>
      <c r="O212" s="12">
        <v>1</v>
      </c>
    </row>
    <row r="213" spans="1:17" x14ac:dyDescent="0.2">
      <c r="A213" s="12">
        <v>211</v>
      </c>
    </row>
    <row r="214" spans="1:17" x14ac:dyDescent="0.2">
      <c r="A214" s="12">
        <v>212</v>
      </c>
      <c r="Q214" s="12">
        <v>2</v>
      </c>
    </row>
    <row r="215" spans="1:17" x14ac:dyDescent="0.2">
      <c r="A215" s="12">
        <v>213</v>
      </c>
      <c r="Q215" s="12">
        <v>2</v>
      </c>
    </row>
    <row r="216" spans="1:17" x14ac:dyDescent="0.2">
      <c r="A216" s="12">
        <v>214</v>
      </c>
      <c r="I216" s="12">
        <v>1</v>
      </c>
      <c r="Q216" s="12">
        <v>1</v>
      </c>
    </row>
    <row r="217" spans="1:17" x14ac:dyDescent="0.2">
      <c r="A217" s="12">
        <v>215</v>
      </c>
    </row>
    <row r="218" spans="1:17" x14ac:dyDescent="0.2">
      <c r="A218" s="12">
        <v>216</v>
      </c>
    </row>
    <row r="219" spans="1:17" x14ac:dyDescent="0.2">
      <c r="A219" s="12">
        <v>217</v>
      </c>
    </row>
    <row r="220" spans="1:17" x14ac:dyDescent="0.2">
      <c r="A220" s="12">
        <v>218</v>
      </c>
    </row>
    <row r="221" spans="1:17" x14ac:dyDescent="0.2">
      <c r="A221" s="12">
        <v>219</v>
      </c>
      <c r="O221" s="12">
        <v>1</v>
      </c>
    </row>
    <row r="222" spans="1:17" x14ac:dyDescent="0.2">
      <c r="A222" s="12">
        <v>220</v>
      </c>
    </row>
    <row r="223" spans="1:17" x14ac:dyDescent="0.2">
      <c r="A223" s="12">
        <v>221</v>
      </c>
      <c r="O223" s="12">
        <v>1</v>
      </c>
      <c r="Q223" s="12">
        <v>1</v>
      </c>
    </row>
    <row r="224" spans="1:17" x14ac:dyDescent="0.2">
      <c r="A224" s="12">
        <v>222</v>
      </c>
    </row>
    <row r="225" spans="1:17" x14ac:dyDescent="0.2">
      <c r="A225" s="12">
        <v>223</v>
      </c>
      <c r="Q225" s="12">
        <v>1</v>
      </c>
    </row>
    <row r="226" spans="1:17" x14ac:dyDescent="0.2">
      <c r="A226" s="12">
        <v>224</v>
      </c>
    </row>
    <row r="227" spans="1:17" x14ac:dyDescent="0.2">
      <c r="A227" s="12">
        <v>225</v>
      </c>
      <c r="Q227" s="12">
        <v>1</v>
      </c>
    </row>
    <row r="228" spans="1:17" x14ac:dyDescent="0.2">
      <c r="A228" s="12">
        <v>226</v>
      </c>
    </row>
    <row r="229" spans="1:17" x14ac:dyDescent="0.2">
      <c r="A229" s="12">
        <v>227</v>
      </c>
    </row>
  </sheetData>
  <conditionalFormatting sqref="R3:R206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20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opLeftCell="A143" workbookViewId="0">
      <selection activeCell="B9" sqref="B9"/>
    </sheetView>
  </sheetViews>
  <sheetFormatPr baseColWidth="10" defaultRowHeight="16" x14ac:dyDescent="0.2"/>
  <cols>
    <col min="1" max="1" width="10.83203125" style="7"/>
    <col min="2" max="2" width="14.5" style="7" bestFit="1" customWidth="1"/>
    <col min="3" max="4" width="10.83203125" style="7"/>
    <col min="5" max="16384" width="10.83203125" style="2"/>
  </cols>
  <sheetData>
    <row r="1" spans="1:4" x14ac:dyDescent="0.2">
      <c r="A1" s="8" t="s">
        <v>194</v>
      </c>
      <c r="B1" s="8"/>
      <c r="C1" s="8"/>
    </row>
    <row r="2" spans="1:4" x14ac:dyDescent="0.2">
      <c r="A2" s="7" t="s">
        <v>0</v>
      </c>
      <c r="B2" s="7" t="s">
        <v>1</v>
      </c>
      <c r="C2" s="7" t="s">
        <v>2</v>
      </c>
      <c r="D2" s="7" t="s">
        <v>195</v>
      </c>
    </row>
    <row r="3" spans="1:4" x14ac:dyDescent="0.2">
      <c r="A3" s="5">
        <v>5</v>
      </c>
      <c r="B3" s="5" t="s">
        <v>3</v>
      </c>
      <c r="C3" s="5">
        <v>25</v>
      </c>
      <c r="D3" s="5">
        <f>SUM(C3:C7)</f>
        <v>60</v>
      </c>
    </row>
    <row r="4" spans="1:4" x14ac:dyDescent="0.2">
      <c r="A4" s="5">
        <v>5</v>
      </c>
      <c r="B4" s="5" t="s">
        <v>4</v>
      </c>
      <c r="C4" s="5">
        <v>29</v>
      </c>
      <c r="D4" s="5"/>
    </row>
    <row r="5" spans="1:4" x14ac:dyDescent="0.2">
      <c r="A5" s="5">
        <v>5</v>
      </c>
      <c r="B5" s="5" t="s">
        <v>5</v>
      </c>
      <c r="C5" s="5">
        <v>1</v>
      </c>
      <c r="D5" s="5"/>
    </row>
    <row r="6" spans="1:4" x14ac:dyDescent="0.2">
      <c r="A6" s="5">
        <v>5</v>
      </c>
      <c r="B6" s="5" t="s">
        <v>4</v>
      </c>
      <c r="C6" s="5">
        <v>1</v>
      </c>
      <c r="D6" s="5"/>
    </row>
    <row r="7" spans="1:4" x14ac:dyDescent="0.2">
      <c r="A7" s="5">
        <v>5</v>
      </c>
      <c r="B7" s="5" t="s">
        <v>3</v>
      </c>
      <c r="C7" s="5">
        <v>4</v>
      </c>
      <c r="D7" s="5"/>
    </row>
    <row r="8" spans="1:4" x14ac:dyDescent="0.2">
      <c r="A8" s="7">
        <v>6</v>
      </c>
      <c r="B8" s="7" t="s">
        <v>6</v>
      </c>
      <c r="C8" s="7">
        <v>3</v>
      </c>
      <c r="D8" s="7">
        <f>SUM(C8)</f>
        <v>3</v>
      </c>
    </row>
    <row r="9" spans="1:4" x14ac:dyDescent="0.2">
      <c r="A9" s="5">
        <v>12</v>
      </c>
      <c r="B9" s="5" t="s">
        <v>7</v>
      </c>
      <c r="C9" s="5">
        <v>1</v>
      </c>
      <c r="D9" s="5">
        <v>1</v>
      </c>
    </row>
    <row r="10" spans="1:4" x14ac:dyDescent="0.2">
      <c r="A10" s="7">
        <v>13</v>
      </c>
      <c r="B10" s="7" t="s">
        <v>8</v>
      </c>
      <c r="C10" s="7">
        <v>1</v>
      </c>
      <c r="D10" s="7">
        <v>1</v>
      </c>
    </row>
    <row r="11" spans="1:4" x14ac:dyDescent="0.2">
      <c r="A11" s="5">
        <v>14</v>
      </c>
      <c r="B11" s="5" t="s">
        <v>9</v>
      </c>
      <c r="C11" s="5">
        <v>2</v>
      </c>
      <c r="D11" s="5">
        <f>SUM(C11:C15)</f>
        <v>6</v>
      </c>
    </row>
    <row r="12" spans="1:4" x14ac:dyDescent="0.2">
      <c r="A12" s="5">
        <v>14</v>
      </c>
      <c r="B12" s="5" t="s">
        <v>10</v>
      </c>
      <c r="C12" s="5">
        <v>1</v>
      </c>
      <c r="D12" s="5"/>
    </row>
    <row r="13" spans="1:4" x14ac:dyDescent="0.2">
      <c r="A13" s="5">
        <v>14</v>
      </c>
      <c r="B13" s="5" t="s">
        <v>11</v>
      </c>
      <c r="C13" s="5">
        <v>1</v>
      </c>
      <c r="D13" s="5"/>
    </row>
    <row r="14" spans="1:4" x14ac:dyDescent="0.2">
      <c r="A14" s="5">
        <v>14</v>
      </c>
      <c r="B14" s="5" t="s">
        <v>12</v>
      </c>
      <c r="C14" s="5">
        <v>1</v>
      </c>
      <c r="D14" s="5"/>
    </row>
    <row r="15" spans="1:4" x14ac:dyDescent="0.2">
      <c r="A15" s="5">
        <v>14</v>
      </c>
      <c r="B15" s="5" t="s">
        <v>12</v>
      </c>
      <c r="C15" s="5">
        <v>1</v>
      </c>
      <c r="D15" s="5"/>
    </row>
    <row r="16" spans="1:4" x14ac:dyDescent="0.2">
      <c r="A16" s="7">
        <v>15</v>
      </c>
      <c r="B16" s="7" t="s">
        <v>13</v>
      </c>
      <c r="C16" s="7">
        <v>1</v>
      </c>
      <c r="D16" s="7">
        <v>1</v>
      </c>
    </row>
    <row r="17" spans="1:4" x14ac:dyDescent="0.2">
      <c r="A17" s="5">
        <v>16</v>
      </c>
      <c r="B17" s="5" t="s">
        <v>14</v>
      </c>
      <c r="C17" s="5">
        <v>1</v>
      </c>
      <c r="D17" s="9">
        <f>SUM(C17:C23)</f>
        <v>28</v>
      </c>
    </row>
    <row r="18" spans="1:4" x14ac:dyDescent="0.2">
      <c r="A18" s="5">
        <v>16</v>
      </c>
      <c r="B18" s="5" t="s">
        <v>15</v>
      </c>
      <c r="C18" s="5">
        <v>19</v>
      </c>
      <c r="D18" s="5"/>
    </row>
    <row r="19" spans="1:4" x14ac:dyDescent="0.2">
      <c r="A19" s="5">
        <v>16</v>
      </c>
      <c r="B19" s="5" t="s">
        <v>16</v>
      </c>
      <c r="C19" s="5">
        <v>2</v>
      </c>
      <c r="D19" s="5"/>
    </row>
    <row r="20" spans="1:4" x14ac:dyDescent="0.2">
      <c r="A20" s="5">
        <v>16</v>
      </c>
      <c r="B20" s="5" t="s">
        <v>17</v>
      </c>
      <c r="C20" s="5">
        <v>1</v>
      </c>
      <c r="D20" s="5"/>
    </row>
    <row r="21" spans="1:4" x14ac:dyDescent="0.2">
      <c r="A21" s="5">
        <v>16</v>
      </c>
      <c r="B21" s="5" t="s">
        <v>18</v>
      </c>
      <c r="C21" s="5">
        <v>1</v>
      </c>
      <c r="D21" s="5"/>
    </row>
    <row r="22" spans="1:4" x14ac:dyDescent="0.2">
      <c r="A22" s="5">
        <v>16</v>
      </c>
      <c r="B22" s="5" t="s">
        <v>19</v>
      </c>
      <c r="C22" s="5">
        <v>3</v>
      </c>
      <c r="D22" s="5"/>
    </row>
    <row r="23" spans="1:4" x14ac:dyDescent="0.2">
      <c r="A23" s="5">
        <v>16</v>
      </c>
      <c r="B23" s="5" t="s">
        <v>17</v>
      </c>
      <c r="C23" s="5">
        <v>1</v>
      </c>
      <c r="D23" s="5"/>
    </row>
    <row r="24" spans="1:4" x14ac:dyDescent="0.2">
      <c r="A24" s="7">
        <v>17</v>
      </c>
      <c r="B24" s="7" t="s">
        <v>20</v>
      </c>
      <c r="C24" s="7">
        <v>4</v>
      </c>
      <c r="D24" s="7">
        <f>SUM(C24:C30)</f>
        <v>417</v>
      </c>
    </row>
    <row r="25" spans="1:4" x14ac:dyDescent="0.2">
      <c r="A25" s="7">
        <v>17</v>
      </c>
      <c r="B25" s="7" t="s">
        <v>21</v>
      </c>
      <c r="C25" s="7">
        <v>1</v>
      </c>
    </row>
    <row r="26" spans="1:4" x14ac:dyDescent="0.2">
      <c r="A26" s="7">
        <v>17</v>
      </c>
      <c r="B26" s="7" t="s">
        <v>22</v>
      </c>
      <c r="C26" s="7">
        <v>47</v>
      </c>
    </row>
    <row r="27" spans="1:4" x14ac:dyDescent="0.2">
      <c r="A27" s="7">
        <v>17</v>
      </c>
      <c r="B27" s="7" t="s">
        <v>23</v>
      </c>
      <c r="C27" s="7">
        <v>6</v>
      </c>
    </row>
    <row r="28" spans="1:4" x14ac:dyDescent="0.2">
      <c r="A28" s="7">
        <v>17</v>
      </c>
      <c r="B28" s="7" t="s">
        <v>24</v>
      </c>
      <c r="C28" s="7">
        <v>314</v>
      </c>
    </row>
    <row r="29" spans="1:4" x14ac:dyDescent="0.2">
      <c r="A29" s="7">
        <v>17</v>
      </c>
      <c r="B29" s="7" t="s">
        <v>22</v>
      </c>
      <c r="C29" s="7">
        <v>27</v>
      </c>
    </row>
    <row r="30" spans="1:4" x14ac:dyDescent="0.2">
      <c r="A30" s="7">
        <v>17</v>
      </c>
      <c r="B30" s="7" t="s">
        <v>24</v>
      </c>
      <c r="C30" s="7">
        <v>18</v>
      </c>
    </row>
    <row r="31" spans="1:4" x14ac:dyDescent="0.2">
      <c r="A31" s="5">
        <v>18</v>
      </c>
      <c r="B31" s="5" t="s">
        <v>25</v>
      </c>
      <c r="C31" s="5">
        <v>2</v>
      </c>
      <c r="D31" s="5">
        <f>SUM(C31:C32)</f>
        <v>6</v>
      </c>
    </row>
    <row r="32" spans="1:4" x14ac:dyDescent="0.2">
      <c r="A32" s="5">
        <v>18</v>
      </c>
      <c r="B32" s="5" t="s">
        <v>25</v>
      </c>
      <c r="C32" s="5">
        <v>4</v>
      </c>
      <c r="D32" s="5"/>
    </row>
    <row r="33" spans="1:6" x14ac:dyDescent="0.2">
      <c r="A33" s="7">
        <v>19</v>
      </c>
      <c r="B33" s="7" t="s">
        <v>26</v>
      </c>
      <c r="C33" s="7">
        <v>1</v>
      </c>
      <c r="D33" s="7">
        <f>SUM(C33:C35)</f>
        <v>4</v>
      </c>
    </row>
    <row r="34" spans="1:6" x14ac:dyDescent="0.2">
      <c r="A34" s="7">
        <v>19</v>
      </c>
      <c r="B34" s="7" t="s">
        <v>27</v>
      </c>
      <c r="C34" s="7">
        <v>2</v>
      </c>
    </row>
    <row r="35" spans="1:6" x14ac:dyDescent="0.2">
      <c r="A35" s="7">
        <v>19</v>
      </c>
      <c r="B35" s="7" t="s">
        <v>27</v>
      </c>
      <c r="C35" s="7">
        <v>1</v>
      </c>
    </row>
    <row r="36" spans="1:6" x14ac:dyDescent="0.2">
      <c r="A36" s="5">
        <v>20</v>
      </c>
      <c r="B36" s="5" t="s">
        <v>28</v>
      </c>
      <c r="C36" s="5">
        <v>1</v>
      </c>
      <c r="D36" s="9">
        <f>SUM(C36:C37)</f>
        <v>2</v>
      </c>
      <c r="F36" s="10"/>
    </row>
    <row r="37" spans="1:6" x14ac:dyDescent="0.2">
      <c r="A37" s="5">
        <v>20</v>
      </c>
      <c r="B37" s="5" t="s">
        <v>29</v>
      </c>
      <c r="C37" s="5">
        <v>1</v>
      </c>
      <c r="D37" s="5"/>
    </row>
    <row r="38" spans="1:6" x14ac:dyDescent="0.2">
      <c r="A38" s="7">
        <v>22</v>
      </c>
      <c r="B38" s="7" t="s">
        <v>30</v>
      </c>
      <c r="C38" s="7">
        <v>1</v>
      </c>
      <c r="D38" s="7">
        <f>SUM(C38:C41)</f>
        <v>11</v>
      </c>
    </row>
    <row r="39" spans="1:6" x14ac:dyDescent="0.2">
      <c r="A39" s="7">
        <v>22</v>
      </c>
      <c r="B39" s="7" t="s">
        <v>31</v>
      </c>
      <c r="C39" s="7">
        <v>2</v>
      </c>
    </row>
    <row r="40" spans="1:6" x14ac:dyDescent="0.2">
      <c r="A40" s="7">
        <v>22</v>
      </c>
      <c r="B40" s="7" t="s">
        <v>32</v>
      </c>
      <c r="C40" s="7">
        <v>7</v>
      </c>
    </row>
    <row r="41" spans="1:6" x14ac:dyDescent="0.2">
      <c r="A41" s="7">
        <v>22</v>
      </c>
      <c r="B41" s="7" t="s">
        <v>32</v>
      </c>
      <c r="C41" s="7">
        <v>1</v>
      </c>
    </row>
    <row r="42" spans="1:6" x14ac:dyDescent="0.2">
      <c r="A42" s="5">
        <v>23</v>
      </c>
      <c r="B42" s="5" t="s">
        <v>33</v>
      </c>
      <c r="C42" s="5">
        <v>1</v>
      </c>
      <c r="D42" s="5">
        <f>SUM(C42:C43)</f>
        <v>3</v>
      </c>
    </row>
    <row r="43" spans="1:6" x14ac:dyDescent="0.2">
      <c r="A43" s="5">
        <v>23</v>
      </c>
      <c r="B43" s="5" t="s">
        <v>34</v>
      </c>
      <c r="C43" s="5">
        <v>2</v>
      </c>
      <c r="D43" s="5"/>
    </row>
    <row r="44" spans="1:6" x14ac:dyDescent="0.2">
      <c r="A44" s="7">
        <v>24</v>
      </c>
      <c r="B44" s="7" t="s">
        <v>35</v>
      </c>
      <c r="C44" s="7">
        <v>2</v>
      </c>
      <c r="D44" s="7">
        <f>SUM(C44:C45)</f>
        <v>3</v>
      </c>
    </row>
    <row r="45" spans="1:6" x14ac:dyDescent="0.2">
      <c r="A45" s="7">
        <v>24</v>
      </c>
      <c r="B45" s="7" t="s">
        <v>36</v>
      </c>
      <c r="C45" s="7">
        <v>1</v>
      </c>
    </row>
    <row r="46" spans="1:6" x14ac:dyDescent="0.2">
      <c r="A46" s="5">
        <v>25</v>
      </c>
      <c r="B46" s="5" t="s">
        <v>37</v>
      </c>
      <c r="C46" s="5">
        <v>1</v>
      </c>
      <c r="D46" s="9">
        <f>SUM(C46:C46)</f>
        <v>1</v>
      </c>
    </row>
    <row r="47" spans="1:6" x14ac:dyDescent="0.2">
      <c r="A47" s="7">
        <v>26</v>
      </c>
      <c r="B47" s="7" t="s">
        <v>38</v>
      </c>
      <c r="C47" s="7">
        <v>3</v>
      </c>
      <c r="D47" s="7">
        <f>SUM(C47:C50)</f>
        <v>14</v>
      </c>
    </row>
    <row r="48" spans="1:6" x14ac:dyDescent="0.2">
      <c r="A48" s="7">
        <v>26</v>
      </c>
      <c r="B48" s="7" t="s">
        <v>39</v>
      </c>
      <c r="C48" s="7">
        <v>7</v>
      </c>
    </row>
    <row r="49" spans="1:4" x14ac:dyDescent="0.2">
      <c r="A49" s="7">
        <v>26</v>
      </c>
      <c r="B49" s="7" t="s">
        <v>40</v>
      </c>
      <c r="C49" s="7">
        <v>1</v>
      </c>
    </row>
    <row r="50" spans="1:4" x14ac:dyDescent="0.2">
      <c r="A50" s="7">
        <v>26</v>
      </c>
      <c r="B50" s="7" t="s">
        <v>41</v>
      </c>
      <c r="C50" s="7">
        <v>3</v>
      </c>
    </row>
    <row r="51" spans="1:4" x14ac:dyDescent="0.2">
      <c r="A51" s="5">
        <v>27</v>
      </c>
      <c r="B51" s="5" t="s">
        <v>42</v>
      </c>
      <c r="C51" s="5">
        <v>9</v>
      </c>
      <c r="D51" s="5">
        <f>SUM(C51:C52)</f>
        <v>11</v>
      </c>
    </row>
    <row r="52" spans="1:4" x14ac:dyDescent="0.2">
      <c r="A52" s="5">
        <v>27</v>
      </c>
      <c r="B52" s="5" t="s">
        <v>43</v>
      </c>
      <c r="C52" s="5">
        <v>2</v>
      </c>
      <c r="D52" s="5"/>
    </row>
    <row r="53" spans="1:4" x14ac:dyDescent="0.2">
      <c r="A53" s="7">
        <v>28</v>
      </c>
      <c r="B53" s="7" t="s">
        <v>44</v>
      </c>
      <c r="C53" s="7">
        <v>1</v>
      </c>
      <c r="D53" s="7">
        <f>SUM(C53:C55)</f>
        <v>3</v>
      </c>
    </row>
    <row r="54" spans="1:4" x14ac:dyDescent="0.2">
      <c r="A54" s="7">
        <v>28</v>
      </c>
      <c r="B54" s="7" t="s">
        <v>45</v>
      </c>
      <c r="C54" s="7">
        <v>1</v>
      </c>
    </row>
    <row r="55" spans="1:4" x14ac:dyDescent="0.2">
      <c r="A55" s="7">
        <v>28</v>
      </c>
      <c r="B55" s="7" t="s">
        <v>46</v>
      </c>
      <c r="C55" s="7">
        <v>1</v>
      </c>
    </row>
    <row r="56" spans="1:4" x14ac:dyDescent="0.2">
      <c r="A56" s="5">
        <v>31</v>
      </c>
      <c r="B56" s="5" t="s">
        <v>47</v>
      </c>
      <c r="C56" s="5">
        <v>1</v>
      </c>
      <c r="D56" s="5">
        <v>1</v>
      </c>
    </row>
    <row r="57" spans="1:4" x14ac:dyDescent="0.2">
      <c r="A57" s="7">
        <v>32</v>
      </c>
      <c r="B57" s="7" t="s">
        <v>48</v>
      </c>
      <c r="C57" s="7">
        <v>2</v>
      </c>
      <c r="D57" s="7">
        <v>2</v>
      </c>
    </row>
    <row r="58" spans="1:4" x14ac:dyDescent="0.2">
      <c r="A58" s="5">
        <v>34</v>
      </c>
      <c r="B58" s="5" t="s">
        <v>49</v>
      </c>
      <c r="C58" s="5">
        <v>1</v>
      </c>
      <c r="D58" s="5">
        <f>SUM(C58:C61)</f>
        <v>21</v>
      </c>
    </row>
    <row r="59" spans="1:4" x14ac:dyDescent="0.2">
      <c r="A59" s="5">
        <v>34</v>
      </c>
      <c r="B59" s="5" t="s">
        <v>50</v>
      </c>
      <c r="C59" s="5">
        <v>1</v>
      </c>
      <c r="D59" s="5"/>
    </row>
    <row r="60" spans="1:4" x14ac:dyDescent="0.2">
      <c r="A60" s="5">
        <v>34</v>
      </c>
      <c r="B60" s="5" t="s">
        <v>51</v>
      </c>
      <c r="C60" s="5">
        <v>15</v>
      </c>
      <c r="D60" s="5"/>
    </row>
    <row r="61" spans="1:4" x14ac:dyDescent="0.2">
      <c r="A61" s="5">
        <v>34</v>
      </c>
      <c r="B61" s="5" t="s">
        <v>52</v>
      </c>
      <c r="C61" s="5">
        <v>4</v>
      </c>
      <c r="D61" s="5"/>
    </row>
    <row r="62" spans="1:4" x14ac:dyDescent="0.2">
      <c r="A62" s="7">
        <v>36</v>
      </c>
      <c r="B62" s="7" t="s">
        <v>53</v>
      </c>
      <c r="C62" s="7">
        <v>1</v>
      </c>
      <c r="D62" s="7">
        <f>SUM(C62:C62)</f>
        <v>1</v>
      </c>
    </row>
    <row r="63" spans="1:4" x14ac:dyDescent="0.2">
      <c r="A63" s="5">
        <v>37</v>
      </c>
      <c r="B63" s="5" t="s">
        <v>54</v>
      </c>
      <c r="C63" s="5">
        <v>3</v>
      </c>
      <c r="D63" s="5">
        <f>SUM(C63:C65)</f>
        <v>10</v>
      </c>
    </row>
    <row r="64" spans="1:4" x14ac:dyDescent="0.2">
      <c r="A64" s="5">
        <v>37</v>
      </c>
      <c r="B64" s="5" t="s">
        <v>55</v>
      </c>
      <c r="C64" s="5">
        <v>1</v>
      </c>
      <c r="D64" s="5"/>
    </row>
    <row r="65" spans="1:4" x14ac:dyDescent="0.2">
      <c r="A65" s="5">
        <v>37</v>
      </c>
      <c r="B65" s="5" t="s">
        <v>56</v>
      </c>
      <c r="C65" s="5">
        <v>6</v>
      </c>
      <c r="D65" s="5"/>
    </row>
    <row r="66" spans="1:4" x14ac:dyDescent="0.2">
      <c r="A66" s="7">
        <v>38</v>
      </c>
      <c r="B66" s="7" t="s">
        <v>57</v>
      </c>
      <c r="C66" s="7">
        <v>1</v>
      </c>
      <c r="D66" s="7">
        <f>SUM(C66:C69)</f>
        <v>5</v>
      </c>
    </row>
    <row r="67" spans="1:4" x14ac:dyDescent="0.2">
      <c r="A67" s="7">
        <v>38</v>
      </c>
      <c r="B67" s="7" t="s">
        <v>58</v>
      </c>
      <c r="C67" s="7">
        <v>2</v>
      </c>
    </row>
    <row r="68" spans="1:4" x14ac:dyDescent="0.2">
      <c r="A68" s="7">
        <v>38</v>
      </c>
      <c r="B68" s="7" t="s">
        <v>59</v>
      </c>
      <c r="C68" s="7">
        <v>1</v>
      </c>
    </row>
    <row r="69" spans="1:4" x14ac:dyDescent="0.2">
      <c r="A69" s="7">
        <v>38</v>
      </c>
      <c r="B69" s="7" t="s">
        <v>59</v>
      </c>
      <c r="C69" s="7">
        <v>1</v>
      </c>
    </row>
    <row r="70" spans="1:4" x14ac:dyDescent="0.2">
      <c r="A70" s="5">
        <v>39</v>
      </c>
      <c r="B70" s="5" t="s">
        <v>60</v>
      </c>
      <c r="C70" s="5">
        <v>1</v>
      </c>
      <c r="D70" s="5">
        <f>SUM(C70:C73)</f>
        <v>4</v>
      </c>
    </row>
    <row r="71" spans="1:4" x14ac:dyDescent="0.2">
      <c r="A71" s="5">
        <v>39</v>
      </c>
      <c r="B71" s="5" t="s">
        <v>61</v>
      </c>
      <c r="C71" s="5">
        <v>1</v>
      </c>
      <c r="D71" s="5"/>
    </row>
    <row r="72" spans="1:4" x14ac:dyDescent="0.2">
      <c r="A72" s="5">
        <v>39</v>
      </c>
      <c r="B72" s="5" t="s">
        <v>62</v>
      </c>
      <c r="C72" s="5">
        <v>1</v>
      </c>
      <c r="D72" s="5"/>
    </row>
    <row r="73" spans="1:4" x14ac:dyDescent="0.2">
      <c r="A73" s="5">
        <v>39</v>
      </c>
      <c r="B73" s="5" t="s">
        <v>60</v>
      </c>
      <c r="C73" s="5">
        <v>1</v>
      </c>
      <c r="D73" s="5"/>
    </row>
    <row r="74" spans="1:4" x14ac:dyDescent="0.2">
      <c r="A74" s="7">
        <v>40</v>
      </c>
      <c r="B74" s="7" t="s">
        <v>63</v>
      </c>
      <c r="C74" s="7">
        <v>5</v>
      </c>
      <c r="D74" s="7">
        <f>SUM(C74:C79)</f>
        <v>26</v>
      </c>
    </row>
    <row r="75" spans="1:4" x14ac:dyDescent="0.2">
      <c r="A75" s="7">
        <v>40</v>
      </c>
      <c r="B75" s="7" t="s">
        <v>64</v>
      </c>
      <c r="C75" s="7">
        <v>15</v>
      </c>
    </row>
    <row r="76" spans="1:4" x14ac:dyDescent="0.2">
      <c r="A76" s="7">
        <v>40</v>
      </c>
      <c r="B76" s="7" t="s">
        <v>65</v>
      </c>
      <c r="C76" s="7">
        <v>1</v>
      </c>
    </row>
    <row r="77" spans="1:4" x14ac:dyDescent="0.2">
      <c r="A77" s="7">
        <v>40</v>
      </c>
      <c r="B77" s="7" t="s">
        <v>66</v>
      </c>
      <c r="C77" s="7">
        <v>3</v>
      </c>
    </row>
    <row r="78" spans="1:4" x14ac:dyDescent="0.2">
      <c r="A78" s="7">
        <v>40</v>
      </c>
      <c r="B78" s="7" t="s">
        <v>67</v>
      </c>
      <c r="C78" s="7">
        <v>1</v>
      </c>
    </row>
    <row r="79" spans="1:4" x14ac:dyDescent="0.2">
      <c r="A79" s="7">
        <v>40</v>
      </c>
      <c r="B79" s="7" t="s">
        <v>67</v>
      </c>
      <c r="C79" s="7">
        <v>1</v>
      </c>
    </row>
    <row r="80" spans="1:4" x14ac:dyDescent="0.2">
      <c r="A80" s="5">
        <v>41</v>
      </c>
      <c r="B80" s="5" t="s">
        <v>68</v>
      </c>
      <c r="C80" s="5">
        <v>1</v>
      </c>
      <c r="D80" s="5">
        <f>SUM(C80:C81)</f>
        <v>3</v>
      </c>
    </row>
    <row r="81" spans="1:4" x14ac:dyDescent="0.2">
      <c r="A81" s="5">
        <v>41</v>
      </c>
      <c r="B81" s="5" t="s">
        <v>69</v>
      </c>
      <c r="C81" s="5">
        <v>2</v>
      </c>
      <c r="D81" s="5"/>
    </row>
    <row r="82" spans="1:4" x14ac:dyDescent="0.2">
      <c r="A82" s="7">
        <v>42</v>
      </c>
      <c r="B82" s="7" t="s">
        <v>70</v>
      </c>
      <c r="C82" s="7">
        <v>4</v>
      </c>
      <c r="D82" s="7">
        <f>SUM(C82:C86)</f>
        <v>60</v>
      </c>
    </row>
    <row r="83" spans="1:4" x14ac:dyDescent="0.2">
      <c r="A83" s="7">
        <v>42</v>
      </c>
      <c r="B83" s="7" t="s">
        <v>71</v>
      </c>
      <c r="C83" s="7">
        <v>10</v>
      </c>
    </row>
    <row r="84" spans="1:4" x14ac:dyDescent="0.2">
      <c r="A84" s="7">
        <v>42</v>
      </c>
      <c r="B84" s="7" t="s">
        <v>72</v>
      </c>
      <c r="C84" s="7">
        <v>39</v>
      </c>
    </row>
    <row r="85" spans="1:4" x14ac:dyDescent="0.2">
      <c r="A85" s="7">
        <v>42</v>
      </c>
      <c r="B85" s="7" t="s">
        <v>73</v>
      </c>
      <c r="C85" s="7">
        <v>3</v>
      </c>
    </row>
    <row r="86" spans="1:4" x14ac:dyDescent="0.2">
      <c r="A86" s="7">
        <v>42</v>
      </c>
      <c r="B86" s="7" t="s">
        <v>72</v>
      </c>
      <c r="C86" s="7">
        <v>4</v>
      </c>
    </row>
    <row r="87" spans="1:4" x14ac:dyDescent="0.2">
      <c r="A87" s="5">
        <v>44</v>
      </c>
      <c r="B87" s="5" t="s">
        <v>74</v>
      </c>
      <c r="C87" s="5">
        <v>1</v>
      </c>
      <c r="D87" s="5">
        <v>1</v>
      </c>
    </row>
    <row r="88" spans="1:4" x14ac:dyDescent="0.2">
      <c r="A88" s="7">
        <v>45</v>
      </c>
      <c r="B88" s="7" t="s">
        <v>75</v>
      </c>
      <c r="C88" s="7">
        <v>1</v>
      </c>
      <c r="D88" s="7">
        <f>SUM(C88:C88)</f>
        <v>1</v>
      </c>
    </row>
    <row r="89" spans="1:4" x14ac:dyDescent="0.2">
      <c r="A89" s="5">
        <v>47</v>
      </c>
      <c r="B89" s="5" t="s">
        <v>76</v>
      </c>
      <c r="C89" s="5">
        <v>17</v>
      </c>
      <c r="D89" s="5">
        <f>SUM(C89:C90)</f>
        <v>18</v>
      </c>
    </row>
    <row r="90" spans="1:4" x14ac:dyDescent="0.2">
      <c r="A90" s="5">
        <v>47</v>
      </c>
      <c r="B90" s="5" t="s">
        <v>76</v>
      </c>
      <c r="C90" s="5">
        <v>1</v>
      </c>
      <c r="D90" s="5"/>
    </row>
    <row r="91" spans="1:4" x14ac:dyDescent="0.2">
      <c r="A91" s="7">
        <v>49</v>
      </c>
      <c r="B91" s="7" t="s">
        <v>77</v>
      </c>
      <c r="C91" s="7">
        <v>1</v>
      </c>
      <c r="D91" s="7">
        <f>SUM(C91:C92)</f>
        <v>2</v>
      </c>
    </row>
    <row r="92" spans="1:4" x14ac:dyDescent="0.2">
      <c r="A92" s="7">
        <v>49</v>
      </c>
      <c r="B92" s="7" t="s">
        <v>78</v>
      </c>
      <c r="C92" s="7">
        <v>1</v>
      </c>
    </row>
    <row r="93" spans="1:4" x14ac:dyDescent="0.2">
      <c r="A93" s="5">
        <v>52</v>
      </c>
      <c r="B93" s="5" t="s">
        <v>79</v>
      </c>
      <c r="C93" s="5">
        <v>1</v>
      </c>
      <c r="D93" s="5">
        <v>1</v>
      </c>
    </row>
    <row r="94" spans="1:4" x14ac:dyDescent="0.2">
      <c r="A94" s="7">
        <v>54</v>
      </c>
      <c r="B94" s="7" t="s">
        <v>80</v>
      </c>
      <c r="C94" s="7">
        <v>2</v>
      </c>
      <c r="D94" s="7">
        <f>SUM(C94:C95)</f>
        <v>3</v>
      </c>
    </row>
    <row r="95" spans="1:4" x14ac:dyDescent="0.2">
      <c r="A95" s="7">
        <v>54</v>
      </c>
      <c r="B95" s="7" t="s">
        <v>80</v>
      </c>
      <c r="C95" s="7">
        <v>1</v>
      </c>
    </row>
    <row r="96" spans="1:4" x14ac:dyDescent="0.2">
      <c r="A96" s="5">
        <v>56</v>
      </c>
      <c r="B96" s="5" t="s">
        <v>81</v>
      </c>
      <c r="C96" s="5">
        <v>1</v>
      </c>
      <c r="D96" s="5">
        <v>3</v>
      </c>
    </row>
    <row r="97" spans="1:4" x14ac:dyDescent="0.2">
      <c r="A97" s="5">
        <v>56</v>
      </c>
      <c r="B97" s="5" t="s">
        <v>82</v>
      </c>
      <c r="C97" s="5">
        <v>1</v>
      </c>
      <c r="D97" s="5"/>
    </row>
    <row r="98" spans="1:4" x14ac:dyDescent="0.2">
      <c r="A98" s="5">
        <v>56</v>
      </c>
      <c r="B98" s="5" t="s">
        <v>82</v>
      </c>
      <c r="C98" s="5">
        <v>1</v>
      </c>
      <c r="D98" s="5"/>
    </row>
    <row r="99" spans="1:4" x14ac:dyDescent="0.2">
      <c r="A99" s="7">
        <v>57</v>
      </c>
      <c r="B99" s="7" t="s">
        <v>83</v>
      </c>
      <c r="C99" s="7">
        <v>14</v>
      </c>
      <c r="D99" s="7">
        <f>SUM(C99:C100)</f>
        <v>15</v>
      </c>
    </row>
    <row r="100" spans="1:4" x14ac:dyDescent="0.2">
      <c r="A100" s="7">
        <v>57</v>
      </c>
      <c r="B100" s="7" t="s">
        <v>84</v>
      </c>
      <c r="C100" s="7">
        <v>1</v>
      </c>
    </row>
    <row r="101" spans="1:4" x14ac:dyDescent="0.2">
      <c r="A101" s="5">
        <v>58</v>
      </c>
      <c r="B101" s="5" t="s">
        <v>85</v>
      </c>
      <c r="C101" s="5">
        <v>2</v>
      </c>
      <c r="D101" s="5">
        <f>SUM(C101:C103)</f>
        <v>5</v>
      </c>
    </row>
    <row r="102" spans="1:4" x14ac:dyDescent="0.2">
      <c r="A102" s="5">
        <v>58</v>
      </c>
      <c r="B102" s="5" t="s">
        <v>86</v>
      </c>
      <c r="C102" s="5">
        <v>2</v>
      </c>
      <c r="D102" s="5"/>
    </row>
    <row r="103" spans="1:4" x14ac:dyDescent="0.2">
      <c r="A103" s="5">
        <v>58</v>
      </c>
      <c r="B103" s="5" t="s">
        <v>87</v>
      </c>
      <c r="C103" s="5">
        <v>1</v>
      </c>
      <c r="D103" s="5"/>
    </row>
    <row r="104" spans="1:4" x14ac:dyDescent="0.2">
      <c r="A104" s="7">
        <v>59</v>
      </c>
      <c r="B104" s="7" t="s">
        <v>88</v>
      </c>
      <c r="C104" s="7">
        <v>1</v>
      </c>
      <c r="D104" s="7">
        <f>SUM(C104:C106)</f>
        <v>5</v>
      </c>
    </row>
    <row r="105" spans="1:4" x14ac:dyDescent="0.2">
      <c r="A105" s="7">
        <v>59</v>
      </c>
      <c r="B105" s="7" t="s">
        <v>89</v>
      </c>
      <c r="C105" s="7">
        <v>1</v>
      </c>
    </row>
    <row r="106" spans="1:4" x14ac:dyDescent="0.2">
      <c r="A106" s="7">
        <v>59</v>
      </c>
      <c r="B106" s="7" t="s">
        <v>90</v>
      </c>
      <c r="C106" s="7">
        <v>3</v>
      </c>
    </row>
    <row r="107" spans="1:4" x14ac:dyDescent="0.2">
      <c r="A107" s="5">
        <v>60</v>
      </c>
      <c r="B107" s="5" t="s">
        <v>91</v>
      </c>
      <c r="C107" s="5">
        <v>1</v>
      </c>
      <c r="D107" s="5">
        <v>2</v>
      </c>
    </row>
    <row r="108" spans="1:4" x14ac:dyDescent="0.2">
      <c r="A108" s="5">
        <v>60</v>
      </c>
      <c r="B108" s="5" t="s">
        <v>92</v>
      </c>
      <c r="C108" s="5">
        <v>1</v>
      </c>
      <c r="D108" s="5"/>
    </row>
    <row r="109" spans="1:4" x14ac:dyDescent="0.2">
      <c r="A109" s="7">
        <v>61</v>
      </c>
      <c r="B109" s="7" t="s">
        <v>93</v>
      </c>
      <c r="C109" s="7">
        <v>3</v>
      </c>
      <c r="D109" s="7">
        <f>SUM(C109:C110)</f>
        <v>5</v>
      </c>
    </row>
    <row r="110" spans="1:4" x14ac:dyDescent="0.2">
      <c r="A110" s="5">
        <v>61</v>
      </c>
      <c r="B110" s="5" t="s">
        <v>94</v>
      </c>
      <c r="C110" s="5">
        <v>2</v>
      </c>
      <c r="D110" s="5"/>
    </row>
    <row r="111" spans="1:4" x14ac:dyDescent="0.2">
      <c r="A111" s="5">
        <v>62</v>
      </c>
      <c r="B111" s="5" t="s">
        <v>95</v>
      </c>
      <c r="C111" s="5">
        <v>3</v>
      </c>
      <c r="D111" s="5">
        <f>SUM(C111:C113)</f>
        <v>16</v>
      </c>
    </row>
    <row r="112" spans="1:4" x14ac:dyDescent="0.2">
      <c r="A112" s="5">
        <v>62</v>
      </c>
      <c r="B112" s="5" t="s">
        <v>96</v>
      </c>
      <c r="C112" s="5">
        <v>11</v>
      </c>
      <c r="D112" s="5"/>
    </row>
    <row r="113" spans="1:4" x14ac:dyDescent="0.2">
      <c r="A113" s="5">
        <v>62</v>
      </c>
      <c r="B113" s="5" t="s">
        <v>97</v>
      </c>
      <c r="C113" s="5">
        <v>2</v>
      </c>
      <c r="D113" s="5"/>
    </row>
    <row r="114" spans="1:4" x14ac:dyDescent="0.2">
      <c r="A114" s="7">
        <v>63</v>
      </c>
      <c r="B114" s="7" t="s">
        <v>98</v>
      </c>
      <c r="C114" s="7">
        <v>3</v>
      </c>
      <c r="D114" s="7">
        <f>SUM(C114:C115)</f>
        <v>4</v>
      </c>
    </row>
    <row r="115" spans="1:4" x14ac:dyDescent="0.2">
      <c r="A115" s="7">
        <v>63</v>
      </c>
      <c r="B115" s="7" t="s">
        <v>99</v>
      </c>
      <c r="C115" s="7">
        <v>1</v>
      </c>
    </row>
    <row r="116" spans="1:4" x14ac:dyDescent="0.2">
      <c r="A116" s="5">
        <v>64</v>
      </c>
      <c r="B116" s="5" t="s">
        <v>100</v>
      </c>
      <c r="C116" s="5">
        <v>7</v>
      </c>
      <c r="D116" s="5">
        <f>SUM(C116:C117)</f>
        <v>8</v>
      </c>
    </row>
    <row r="117" spans="1:4" x14ac:dyDescent="0.2">
      <c r="A117" s="5">
        <v>64</v>
      </c>
      <c r="B117" s="5" t="s">
        <v>101</v>
      </c>
      <c r="C117" s="5">
        <v>1</v>
      </c>
      <c r="D117" s="5"/>
    </row>
    <row r="118" spans="1:4" x14ac:dyDescent="0.2">
      <c r="A118" s="7">
        <v>65</v>
      </c>
      <c r="B118" s="7" t="s">
        <v>102</v>
      </c>
      <c r="C118" s="7">
        <v>2</v>
      </c>
      <c r="D118" s="7">
        <v>2</v>
      </c>
    </row>
    <row r="119" spans="1:4" x14ac:dyDescent="0.2">
      <c r="A119" s="5">
        <v>66</v>
      </c>
      <c r="B119" s="5" t="s">
        <v>103</v>
      </c>
      <c r="C119" s="5">
        <v>3</v>
      </c>
      <c r="D119" s="5">
        <v>3</v>
      </c>
    </row>
    <row r="120" spans="1:4" x14ac:dyDescent="0.2">
      <c r="A120" s="7">
        <v>68</v>
      </c>
      <c r="B120" s="7" t="s">
        <v>104</v>
      </c>
      <c r="C120" s="7">
        <v>7</v>
      </c>
      <c r="D120" s="7">
        <f>SUM(C120:C123)</f>
        <v>10</v>
      </c>
    </row>
    <row r="121" spans="1:4" x14ac:dyDescent="0.2">
      <c r="A121" s="7">
        <v>68</v>
      </c>
      <c r="B121" s="7" t="s">
        <v>105</v>
      </c>
      <c r="C121" s="7">
        <v>1</v>
      </c>
    </row>
    <row r="122" spans="1:4" x14ac:dyDescent="0.2">
      <c r="A122" s="7">
        <v>68</v>
      </c>
      <c r="B122" s="7" t="s">
        <v>106</v>
      </c>
      <c r="C122" s="7">
        <v>1</v>
      </c>
    </row>
    <row r="123" spans="1:4" x14ac:dyDescent="0.2">
      <c r="A123" s="7">
        <v>68</v>
      </c>
      <c r="B123" s="7" t="s">
        <v>106</v>
      </c>
      <c r="C123" s="7">
        <v>1</v>
      </c>
    </row>
    <row r="124" spans="1:4" x14ac:dyDescent="0.2">
      <c r="A124" s="5">
        <v>69</v>
      </c>
      <c r="B124" s="5" t="s">
        <v>107</v>
      </c>
      <c r="C124" s="5">
        <v>2</v>
      </c>
      <c r="D124" s="5">
        <f>SUM(C124:C127)</f>
        <v>18</v>
      </c>
    </row>
    <row r="125" spans="1:4" x14ac:dyDescent="0.2">
      <c r="A125" s="5">
        <v>69</v>
      </c>
      <c r="B125" s="5" t="s">
        <v>108</v>
      </c>
      <c r="C125" s="5">
        <v>8</v>
      </c>
      <c r="D125" s="5"/>
    </row>
    <row r="126" spans="1:4" x14ac:dyDescent="0.2">
      <c r="A126" s="5">
        <v>69</v>
      </c>
      <c r="B126" s="5" t="s">
        <v>109</v>
      </c>
      <c r="C126" s="5">
        <v>6</v>
      </c>
      <c r="D126" s="5"/>
    </row>
    <row r="127" spans="1:4" x14ac:dyDescent="0.2">
      <c r="A127" s="5">
        <v>69</v>
      </c>
      <c r="B127" s="5" t="s">
        <v>109</v>
      </c>
      <c r="C127" s="5">
        <v>2</v>
      </c>
      <c r="D127" s="5"/>
    </row>
    <row r="128" spans="1:4" x14ac:dyDescent="0.2">
      <c r="A128" s="7">
        <v>70</v>
      </c>
      <c r="B128" s="7" t="s">
        <v>110</v>
      </c>
      <c r="C128" s="7">
        <v>2</v>
      </c>
      <c r="D128" s="7">
        <f>SUM(C128:C129)</f>
        <v>3</v>
      </c>
    </row>
    <row r="129" spans="1:4" x14ac:dyDescent="0.2">
      <c r="A129" s="7">
        <v>70</v>
      </c>
      <c r="B129" s="7" t="s">
        <v>111</v>
      </c>
      <c r="C129" s="7">
        <v>1</v>
      </c>
    </row>
    <row r="130" spans="1:4" x14ac:dyDescent="0.2">
      <c r="A130" s="5">
        <v>72</v>
      </c>
      <c r="B130" s="5" t="s">
        <v>112</v>
      </c>
      <c r="C130" s="5">
        <v>1</v>
      </c>
      <c r="D130" s="5">
        <v>1</v>
      </c>
    </row>
    <row r="131" spans="1:4" x14ac:dyDescent="0.2">
      <c r="A131" s="7">
        <v>73</v>
      </c>
      <c r="B131" s="7" t="s">
        <v>113</v>
      </c>
      <c r="C131" s="7">
        <v>1</v>
      </c>
      <c r="D131" s="7">
        <f>SUM(C131:C133)</f>
        <v>9</v>
      </c>
    </row>
    <row r="132" spans="1:4" x14ac:dyDescent="0.2">
      <c r="A132" s="7">
        <v>73</v>
      </c>
      <c r="B132" s="7" t="s">
        <v>114</v>
      </c>
      <c r="C132" s="7">
        <v>1</v>
      </c>
    </row>
    <row r="133" spans="1:4" x14ac:dyDescent="0.2">
      <c r="A133" s="7">
        <v>73</v>
      </c>
      <c r="B133" s="7" t="s">
        <v>115</v>
      </c>
      <c r="C133" s="7">
        <v>7</v>
      </c>
    </row>
    <row r="134" spans="1:4" x14ac:dyDescent="0.2">
      <c r="A134" s="5">
        <v>74</v>
      </c>
      <c r="B134" s="5" t="s">
        <v>116</v>
      </c>
      <c r="C134" s="5">
        <v>2</v>
      </c>
      <c r="D134" s="5">
        <v>2</v>
      </c>
    </row>
    <row r="135" spans="1:4" x14ac:dyDescent="0.2">
      <c r="A135" s="7">
        <v>75</v>
      </c>
      <c r="B135" s="7" t="s">
        <v>117</v>
      </c>
      <c r="C135" s="7">
        <v>1</v>
      </c>
      <c r="D135" s="7">
        <f>SUM(C135:C138)</f>
        <v>11</v>
      </c>
    </row>
    <row r="136" spans="1:4" x14ac:dyDescent="0.2">
      <c r="A136" s="7">
        <v>75</v>
      </c>
      <c r="B136" s="7" t="s">
        <v>118</v>
      </c>
      <c r="C136" s="7">
        <v>3</v>
      </c>
    </row>
    <row r="137" spans="1:4" x14ac:dyDescent="0.2">
      <c r="A137" s="7">
        <v>75</v>
      </c>
      <c r="B137" s="7" t="s">
        <v>119</v>
      </c>
      <c r="C137" s="7">
        <v>3</v>
      </c>
    </row>
    <row r="138" spans="1:4" x14ac:dyDescent="0.2">
      <c r="A138" s="7">
        <v>75</v>
      </c>
      <c r="B138" s="7" t="s">
        <v>120</v>
      </c>
      <c r="C138" s="7">
        <v>4</v>
      </c>
    </row>
    <row r="139" spans="1:4" x14ac:dyDescent="0.2">
      <c r="A139" s="5">
        <v>76</v>
      </c>
      <c r="B139" s="5" t="s">
        <v>121</v>
      </c>
      <c r="C139" s="5">
        <v>1</v>
      </c>
      <c r="D139" s="5">
        <f>SUM(C139:C143)</f>
        <v>6</v>
      </c>
    </row>
    <row r="140" spans="1:4" x14ac:dyDescent="0.2">
      <c r="A140" s="5">
        <v>76</v>
      </c>
      <c r="B140" s="5" t="s">
        <v>122</v>
      </c>
      <c r="C140" s="5">
        <v>1</v>
      </c>
      <c r="D140" s="5"/>
    </row>
    <row r="141" spans="1:4" x14ac:dyDescent="0.2">
      <c r="A141" s="5">
        <v>76</v>
      </c>
      <c r="B141" s="5" t="s">
        <v>123</v>
      </c>
      <c r="C141" s="5">
        <v>1</v>
      </c>
      <c r="D141" s="5"/>
    </row>
    <row r="142" spans="1:4" x14ac:dyDescent="0.2">
      <c r="A142" s="5">
        <v>76</v>
      </c>
      <c r="B142" s="5" t="s">
        <v>124</v>
      </c>
      <c r="C142" s="5">
        <v>1</v>
      </c>
      <c r="D142" s="5"/>
    </row>
    <row r="143" spans="1:4" x14ac:dyDescent="0.2">
      <c r="A143" s="5">
        <v>76</v>
      </c>
      <c r="B143" s="5" t="s">
        <v>125</v>
      </c>
      <c r="C143" s="5">
        <v>2</v>
      </c>
      <c r="D143" s="5"/>
    </row>
    <row r="144" spans="1:4" x14ac:dyDescent="0.2">
      <c r="A144" s="7">
        <v>77</v>
      </c>
      <c r="B144" s="7" t="s">
        <v>126</v>
      </c>
      <c r="C144" s="7">
        <v>1</v>
      </c>
      <c r="D144" s="7">
        <f>SUM(C144:C144)</f>
        <v>1</v>
      </c>
    </row>
    <row r="145" spans="1:4" x14ac:dyDescent="0.2">
      <c r="A145" s="5">
        <v>78</v>
      </c>
      <c r="B145" s="5" t="s">
        <v>127</v>
      </c>
      <c r="C145" s="5">
        <v>1</v>
      </c>
      <c r="D145" s="5">
        <v>1</v>
      </c>
    </row>
    <row r="146" spans="1:4" x14ac:dyDescent="0.2">
      <c r="A146" s="7">
        <v>80</v>
      </c>
      <c r="B146" s="7" t="s">
        <v>128</v>
      </c>
      <c r="C146" s="7">
        <v>1</v>
      </c>
      <c r="D146" s="7">
        <v>1</v>
      </c>
    </row>
    <row r="147" spans="1:4" x14ac:dyDescent="0.2">
      <c r="A147" s="5">
        <v>83</v>
      </c>
      <c r="B147" s="5" t="s">
        <v>129</v>
      </c>
      <c r="C147" s="5">
        <v>6</v>
      </c>
      <c r="D147" s="5">
        <f>SUM(C147:C148)</f>
        <v>7</v>
      </c>
    </row>
    <row r="148" spans="1:4" x14ac:dyDescent="0.2">
      <c r="A148" s="5">
        <v>83</v>
      </c>
      <c r="B148" s="5" t="s">
        <v>129</v>
      </c>
      <c r="C148" s="5">
        <v>1</v>
      </c>
      <c r="D148" s="5"/>
    </row>
    <row r="149" spans="1:4" x14ac:dyDescent="0.2">
      <c r="A149" s="7">
        <v>88</v>
      </c>
      <c r="B149" s="7" t="s">
        <v>130</v>
      </c>
      <c r="C149" s="7">
        <v>1</v>
      </c>
      <c r="D149" s="7">
        <v>1</v>
      </c>
    </row>
    <row r="150" spans="1:4" x14ac:dyDescent="0.2">
      <c r="A150" s="5">
        <v>89</v>
      </c>
      <c r="B150" s="5" t="s">
        <v>131</v>
      </c>
      <c r="C150" s="5">
        <v>3</v>
      </c>
      <c r="D150" s="5">
        <f>SUM(C150:C151)</f>
        <v>4</v>
      </c>
    </row>
    <row r="151" spans="1:4" x14ac:dyDescent="0.2">
      <c r="A151" s="7">
        <v>89</v>
      </c>
      <c r="B151" s="7" t="s">
        <v>132</v>
      </c>
      <c r="C151" s="7">
        <v>1</v>
      </c>
    </row>
    <row r="152" spans="1:4" x14ac:dyDescent="0.2">
      <c r="A152" s="5">
        <v>90</v>
      </c>
      <c r="B152" s="5" t="s">
        <v>133</v>
      </c>
      <c r="C152" s="5">
        <v>2</v>
      </c>
      <c r="D152" s="5">
        <v>2</v>
      </c>
    </row>
    <row r="153" spans="1:4" x14ac:dyDescent="0.2">
      <c r="A153" s="7">
        <v>93</v>
      </c>
      <c r="B153" s="7" t="s">
        <v>134</v>
      </c>
      <c r="C153" s="7">
        <v>1</v>
      </c>
      <c r="D153" s="7">
        <v>1</v>
      </c>
    </row>
    <row r="154" spans="1:4" x14ac:dyDescent="0.2">
      <c r="A154" s="5">
        <v>96</v>
      </c>
      <c r="B154" s="5" t="s">
        <v>135</v>
      </c>
      <c r="C154" s="5">
        <v>2</v>
      </c>
      <c r="D154" s="5">
        <f>SUM(C154:C155)</f>
        <v>3</v>
      </c>
    </row>
    <row r="155" spans="1:4" x14ac:dyDescent="0.2">
      <c r="A155" s="5">
        <v>96</v>
      </c>
      <c r="B155" s="5" t="s">
        <v>136</v>
      </c>
      <c r="C155" s="5">
        <v>1</v>
      </c>
      <c r="D155" s="5"/>
    </row>
    <row r="156" spans="1:4" x14ac:dyDescent="0.2">
      <c r="A156" s="7">
        <v>99</v>
      </c>
      <c r="B156" s="7" t="s">
        <v>137</v>
      </c>
      <c r="C156" s="7">
        <v>1</v>
      </c>
      <c r="D156" s="7">
        <f>SUM(C156:C156)</f>
        <v>1</v>
      </c>
    </row>
    <row r="157" spans="1:4" x14ac:dyDescent="0.2">
      <c r="A157" s="5">
        <v>101</v>
      </c>
      <c r="B157" s="5" t="s">
        <v>138</v>
      </c>
      <c r="C157" s="5">
        <v>1</v>
      </c>
      <c r="D157" s="5">
        <v>1</v>
      </c>
    </row>
    <row r="158" spans="1:4" x14ac:dyDescent="0.2">
      <c r="A158" s="7">
        <v>102</v>
      </c>
      <c r="B158" s="7" t="s">
        <v>139</v>
      </c>
      <c r="C158" s="7">
        <v>2</v>
      </c>
      <c r="D158" s="7">
        <v>2</v>
      </c>
    </row>
    <row r="159" spans="1:4" x14ac:dyDescent="0.2">
      <c r="A159" s="5">
        <v>105</v>
      </c>
      <c r="B159" s="5" t="s">
        <v>140</v>
      </c>
      <c r="C159" s="5">
        <v>1</v>
      </c>
      <c r="D159" s="5">
        <v>1</v>
      </c>
    </row>
    <row r="160" spans="1:4" x14ac:dyDescent="0.2">
      <c r="A160" s="7">
        <v>106</v>
      </c>
      <c r="B160" s="7" t="s">
        <v>141</v>
      </c>
      <c r="C160" s="7">
        <v>2</v>
      </c>
      <c r="D160" s="7">
        <f>SUM(C160:C162)</f>
        <v>7</v>
      </c>
    </row>
    <row r="161" spans="1:4" x14ac:dyDescent="0.2">
      <c r="A161" s="7">
        <v>106</v>
      </c>
      <c r="B161" s="7" t="s">
        <v>142</v>
      </c>
      <c r="C161" s="7">
        <v>1</v>
      </c>
    </row>
    <row r="162" spans="1:4" x14ac:dyDescent="0.2">
      <c r="A162" s="7">
        <v>106</v>
      </c>
      <c r="B162" s="7" t="s">
        <v>142</v>
      </c>
      <c r="C162" s="7">
        <v>4</v>
      </c>
    </row>
    <row r="163" spans="1:4" x14ac:dyDescent="0.2">
      <c r="A163" s="5">
        <v>108</v>
      </c>
      <c r="B163" s="5" t="s">
        <v>143</v>
      </c>
      <c r="C163" s="5">
        <v>4</v>
      </c>
      <c r="D163" s="5">
        <f>SUM(C163)</f>
        <v>4</v>
      </c>
    </row>
    <row r="164" spans="1:4" x14ac:dyDescent="0.2">
      <c r="A164" s="7">
        <v>110</v>
      </c>
      <c r="B164" s="7" t="s">
        <v>144</v>
      </c>
      <c r="C164" s="7">
        <v>1</v>
      </c>
      <c r="D164" s="7">
        <f>SUM(C164)</f>
        <v>1</v>
      </c>
    </row>
    <row r="165" spans="1:4" x14ac:dyDescent="0.2">
      <c r="A165" s="5">
        <v>111</v>
      </c>
      <c r="B165" s="5" t="s">
        <v>145</v>
      </c>
      <c r="C165" s="5">
        <v>1</v>
      </c>
      <c r="D165" s="5">
        <f>SUM(C165)</f>
        <v>1</v>
      </c>
    </row>
    <row r="166" spans="1:4" x14ac:dyDescent="0.2">
      <c r="A166" s="7">
        <v>115</v>
      </c>
      <c r="B166" s="7" t="s">
        <v>146</v>
      </c>
      <c r="C166" s="7">
        <v>1</v>
      </c>
      <c r="D166" s="7">
        <f>SUM(C166:C166)</f>
        <v>1</v>
      </c>
    </row>
    <row r="167" spans="1:4" x14ac:dyDescent="0.2">
      <c r="A167" s="5">
        <v>117</v>
      </c>
      <c r="B167" s="5" t="s">
        <v>147</v>
      </c>
      <c r="C167" s="5">
        <v>1</v>
      </c>
      <c r="D167" s="5">
        <f>SUM(C167:C168)</f>
        <v>2</v>
      </c>
    </row>
    <row r="168" spans="1:4" x14ac:dyDescent="0.2">
      <c r="A168" s="5">
        <v>117</v>
      </c>
      <c r="B168" s="5" t="s">
        <v>147</v>
      </c>
      <c r="C168" s="5">
        <v>1</v>
      </c>
      <c r="D168" s="5"/>
    </row>
    <row r="169" spans="1:4" x14ac:dyDescent="0.2">
      <c r="A169" s="7">
        <v>118</v>
      </c>
      <c r="B169" s="7" t="s">
        <v>148</v>
      </c>
      <c r="C169" s="7">
        <v>2</v>
      </c>
      <c r="D169" s="7">
        <f>SUM(C169:C172)</f>
        <v>7</v>
      </c>
    </row>
    <row r="170" spans="1:4" x14ac:dyDescent="0.2">
      <c r="A170" s="7">
        <v>118</v>
      </c>
      <c r="B170" s="7" t="s">
        <v>149</v>
      </c>
      <c r="C170" s="7">
        <v>3</v>
      </c>
    </row>
    <row r="171" spans="1:4" x14ac:dyDescent="0.2">
      <c r="A171" s="7">
        <v>118</v>
      </c>
      <c r="B171" s="7" t="s">
        <v>148</v>
      </c>
      <c r="C171" s="7">
        <v>1</v>
      </c>
    </row>
    <row r="172" spans="1:4" x14ac:dyDescent="0.2">
      <c r="A172" s="7">
        <v>118</v>
      </c>
      <c r="B172" s="7" t="s">
        <v>150</v>
      </c>
      <c r="C172" s="7">
        <v>1</v>
      </c>
    </row>
    <row r="173" spans="1:4" x14ac:dyDescent="0.2">
      <c r="A173" s="5">
        <v>120</v>
      </c>
      <c r="B173" s="5" t="s">
        <v>151</v>
      </c>
      <c r="C173" s="5">
        <v>1</v>
      </c>
      <c r="D173" s="5">
        <f>SUM(C173:C174)</f>
        <v>2</v>
      </c>
    </row>
    <row r="174" spans="1:4" x14ac:dyDescent="0.2">
      <c r="A174" s="5">
        <v>120</v>
      </c>
      <c r="B174" s="5" t="s">
        <v>151</v>
      </c>
      <c r="C174" s="5">
        <v>1</v>
      </c>
      <c r="D174" s="5"/>
    </row>
    <row r="175" spans="1:4" x14ac:dyDescent="0.2">
      <c r="A175" s="7">
        <v>122</v>
      </c>
      <c r="B175" s="7" t="s">
        <v>152</v>
      </c>
      <c r="C175" s="7">
        <v>1</v>
      </c>
      <c r="D175" s="7">
        <f>SUM(C175:C175)</f>
        <v>1</v>
      </c>
    </row>
    <row r="176" spans="1:4" x14ac:dyDescent="0.2">
      <c r="A176" s="5">
        <v>125</v>
      </c>
      <c r="B176" s="5" t="s">
        <v>153</v>
      </c>
      <c r="C176" s="5">
        <v>1</v>
      </c>
      <c r="D176" s="5">
        <f>SUM(C176)</f>
        <v>1</v>
      </c>
    </row>
    <row r="177" spans="1:4" x14ac:dyDescent="0.2">
      <c r="A177" s="7">
        <v>129</v>
      </c>
      <c r="B177" s="7" t="s">
        <v>154</v>
      </c>
      <c r="C177" s="7">
        <v>1</v>
      </c>
      <c r="D177" s="7">
        <f>SUM(C177:C177)</f>
        <v>1</v>
      </c>
    </row>
    <row r="178" spans="1:4" x14ac:dyDescent="0.2">
      <c r="A178" s="5">
        <v>137</v>
      </c>
      <c r="B178" s="5" t="s">
        <v>155</v>
      </c>
      <c r="C178" s="5">
        <v>2</v>
      </c>
      <c r="D178" s="5">
        <f>SUM(C178)</f>
        <v>2</v>
      </c>
    </row>
    <row r="179" spans="1:4" x14ac:dyDescent="0.2">
      <c r="A179" s="7">
        <v>138</v>
      </c>
      <c r="B179" s="7" t="s">
        <v>156</v>
      </c>
      <c r="C179" s="7">
        <v>1</v>
      </c>
      <c r="D179" s="7">
        <f>SUM(C179:C179)</f>
        <v>1</v>
      </c>
    </row>
    <row r="180" spans="1:4" x14ac:dyDescent="0.2">
      <c r="A180" s="5">
        <v>138</v>
      </c>
      <c r="B180" s="5" t="s">
        <v>157</v>
      </c>
      <c r="C180" s="5">
        <v>1</v>
      </c>
      <c r="D180" s="5">
        <f>SUM(C180)</f>
        <v>1</v>
      </c>
    </row>
    <row r="181" spans="1:4" x14ac:dyDescent="0.2">
      <c r="A181" s="7">
        <v>139</v>
      </c>
      <c r="B181" s="7" t="s">
        <v>158</v>
      </c>
      <c r="C181" s="7">
        <v>1</v>
      </c>
      <c r="D181" s="7">
        <f>SUM(C181:C181)</f>
        <v>1</v>
      </c>
    </row>
    <row r="182" spans="1:4" x14ac:dyDescent="0.2">
      <c r="A182" s="5">
        <v>142</v>
      </c>
      <c r="B182" s="5" t="s">
        <v>159</v>
      </c>
      <c r="C182" s="5">
        <v>4</v>
      </c>
      <c r="D182" s="5">
        <f>SUM(C182)</f>
        <v>4</v>
      </c>
    </row>
    <row r="183" spans="1:4" x14ac:dyDescent="0.2">
      <c r="A183" s="7">
        <v>145</v>
      </c>
      <c r="B183" s="7" t="s">
        <v>160</v>
      </c>
      <c r="C183" s="7">
        <v>1</v>
      </c>
      <c r="D183" s="7">
        <f>SUM(C183:C183)</f>
        <v>1</v>
      </c>
    </row>
    <row r="184" spans="1:4" x14ac:dyDescent="0.2">
      <c r="A184" s="5">
        <v>146</v>
      </c>
      <c r="B184" s="5" t="s">
        <v>161</v>
      </c>
      <c r="C184" s="5">
        <v>1</v>
      </c>
      <c r="D184" s="5">
        <f>SUM(C184:C185)</f>
        <v>2</v>
      </c>
    </row>
    <row r="185" spans="1:4" x14ac:dyDescent="0.2">
      <c r="A185" s="5">
        <v>146</v>
      </c>
      <c r="B185" s="5" t="s">
        <v>162</v>
      </c>
      <c r="C185" s="5">
        <v>1</v>
      </c>
      <c r="D185" s="5"/>
    </row>
    <row r="186" spans="1:4" x14ac:dyDescent="0.2">
      <c r="A186" s="7">
        <v>148</v>
      </c>
      <c r="B186" s="7" t="s">
        <v>163</v>
      </c>
      <c r="C186" s="7">
        <v>1</v>
      </c>
      <c r="D186" s="7">
        <f>SUM(C186:C186)</f>
        <v>1</v>
      </c>
    </row>
    <row r="187" spans="1:4" x14ac:dyDescent="0.2">
      <c r="A187" s="5">
        <v>152</v>
      </c>
      <c r="B187" s="5" t="s">
        <v>164</v>
      </c>
      <c r="C187" s="5">
        <v>1</v>
      </c>
      <c r="D187" s="5">
        <f>SUM(C187)</f>
        <v>1</v>
      </c>
    </row>
    <row r="188" spans="1:4" x14ac:dyDescent="0.2">
      <c r="A188" s="7">
        <v>154</v>
      </c>
      <c r="B188" s="7" t="s">
        <v>165</v>
      </c>
      <c r="C188" s="7">
        <v>1</v>
      </c>
      <c r="D188" s="7">
        <f>SUM(C188:C188)</f>
        <v>1</v>
      </c>
    </row>
    <row r="189" spans="1:4" x14ac:dyDescent="0.2">
      <c r="A189" s="5">
        <v>155</v>
      </c>
      <c r="B189" s="5" t="s">
        <v>166</v>
      </c>
      <c r="C189" s="5">
        <v>1</v>
      </c>
      <c r="D189" s="5">
        <f>SUM(C189)</f>
        <v>1</v>
      </c>
    </row>
    <row r="190" spans="1:4" x14ac:dyDescent="0.2">
      <c r="A190" s="7">
        <v>160</v>
      </c>
      <c r="B190" s="7" t="s">
        <v>167</v>
      </c>
      <c r="C190" s="7">
        <v>2</v>
      </c>
      <c r="D190" s="7">
        <f>SUM(C190:C190)</f>
        <v>2</v>
      </c>
    </row>
    <row r="191" spans="1:4" x14ac:dyDescent="0.2">
      <c r="A191" s="5">
        <v>161</v>
      </c>
      <c r="B191" s="5" t="s">
        <v>168</v>
      </c>
      <c r="C191" s="5">
        <v>2</v>
      </c>
      <c r="D191" s="5">
        <f>SUM(C191:C195)</f>
        <v>16</v>
      </c>
    </row>
    <row r="192" spans="1:4" x14ac:dyDescent="0.2">
      <c r="A192" s="5">
        <v>161</v>
      </c>
      <c r="B192" s="5" t="s">
        <v>169</v>
      </c>
      <c r="C192" s="5">
        <v>1</v>
      </c>
      <c r="D192" s="5"/>
    </row>
    <row r="193" spans="1:4" x14ac:dyDescent="0.2">
      <c r="A193" s="5">
        <v>161</v>
      </c>
      <c r="B193" s="5" t="s">
        <v>170</v>
      </c>
      <c r="C193" s="5">
        <v>1</v>
      </c>
      <c r="D193" s="5"/>
    </row>
    <row r="194" spans="1:4" x14ac:dyDescent="0.2">
      <c r="A194" s="5">
        <v>161</v>
      </c>
      <c r="B194" s="5" t="s">
        <v>171</v>
      </c>
      <c r="C194" s="5">
        <v>11</v>
      </c>
      <c r="D194" s="5"/>
    </row>
    <row r="195" spans="1:4" x14ac:dyDescent="0.2">
      <c r="A195" s="5">
        <v>161</v>
      </c>
      <c r="B195" s="5" t="s">
        <v>169</v>
      </c>
      <c r="C195" s="5">
        <v>1</v>
      </c>
      <c r="D195" s="5"/>
    </row>
    <row r="196" spans="1:4" x14ac:dyDescent="0.2">
      <c r="A196" s="7">
        <v>162</v>
      </c>
      <c r="B196" s="7" t="s">
        <v>172</v>
      </c>
      <c r="C196" s="7">
        <v>1</v>
      </c>
      <c r="D196" s="7">
        <f>SUM(C196:C198)</f>
        <v>3</v>
      </c>
    </row>
    <row r="197" spans="1:4" x14ac:dyDescent="0.2">
      <c r="A197" s="7">
        <v>162</v>
      </c>
      <c r="B197" s="7" t="s">
        <v>173</v>
      </c>
      <c r="C197" s="7">
        <v>1</v>
      </c>
    </row>
    <row r="198" spans="1:4" x14ac:dyDescent="0.2">
      <c r="A198" s="7">
        <v>162</v>
      </c>
      <c r="B198" s="7" t="s">
        <v>172</v>
      </c>
      <c r="C198" s="7">
        <v>1</v>
      </c>
    </row>
    <row r="199" spans="1:4" x14ac:dyDescent="0.2">
      <c r="A199" s="5">
        <v>164</v>
      </c>
      <c r="B199" s="5" t="s">
        <v>174</v>
      </c>
      <c r="C199" s="5">
        <v>1</v>
      </c>
      <c r="D199" s="5">
        <f>SUM(C199:C200)</f>
        <v>2</v>
      </c>
    </row>
    <row r="200" spans="1:4" x14ac:dyDescent="0.2">
      <c r="A200" s="5">
        <v>164</v>
      </c>
      <c r="B200" s="5" t="s">
        <v>175</v>
      </c>
      <c r="C200" s="5">
        <v>1</v>
      </c>
      <c r="D200" s="5"/>
    </row>
    <row r="201" spans="1:4" x14ac:dyDescent="0.2">
      <c r="A201" s="7">
        <v>166</v>
      </c>
      <c r="B201" s="7" t="s">
        <v>176</v>
      </c>
      <c r="C201" s="7">
        <v>1</v>
      </c>
      <c r="D201" s="7">
        <f>SUM(C201:C201)</f>
        <v>1</v>
      </c>
    </row>
    <row r="202" spans="1:4" x14ac:dyDescent="0.2">
      <c r="A202" s="5">
        <v>168</v>
      </c>
      <c r="B202" s="5" t="s">
        <v>177</v>
      </c>
      <c r="C202" s="5">
        <v>2</v>
      </c>
      <c r="D202" s="5">
        <f>SUM(C202)</f>
        <v>2</v>
      </c>
    </row>
    <row r="203" spans="1:4" x14ac:dyDescent="0.2">
      <c r="A203" s="7">
        <v>169</v>
      </c>
      <c r="B203" s="7" t="s">
        <v>178</v>
      </c>
      <c r="C203" s="7">
        <v>1</v>
      </c>
      <c r="D203" s="7">
        <f>SUM(C203:C204)</f>
        <v>2</v>
      </c>
    </row>
    <row r="204" spans="1:4" x14ac:dyDescent="0.2">
      <c r="A204" s="7">
        <v>169</v>
      </c>
      <c r="B204" s="7" t="s">
        <v>179</v>
      </c>
      <c r="C204" s="7">
        <v>1</v>
      </c>
    </row>
    <row r="205" spans="1:4" x14ac:dyDescent="0.2">
      <c r="A205" s="5">
        <v>172</v>
      </c>
      <c r="B205" s="5" t="s">
        <v>180</v>
      </c>
      <c r="C205" s="5">
        <v>4</v>
      </c>
      <c r="D205" s="5">
        <f>SUM(C205:C207)</f>
        <v>7</v>
      </c>
    </row>
    <row r="206" spans="1:4" x14ac:dyDescent="0.2">
      <c r="A206" s="5">
        <v>172</v>
      </c>
      <c r="B206" s="5" t="s">
        <v>181</v>
      </c>
      <c r="C206" s="5">
        <v>1</v>
      </c>
      <c r="D206" s="5"/>
    </row>
    <row r="207" spans="1:4" x14ac:dyDescent="0.2">
      <c r="A207" s="5">
        <v>172</v>
      </c>
      <c r="B207" s="5" t="s">
        <v>180</v>
      </c>
      <c r="C207" s="5">
        <v>2</v>
      </c>
      <c r="D207" s="5"/>
    </row>
    <row r="208" spans="1:4" x14ac:dyDescent="0.2">
      <c r="A208" s="7">
        <v>173</v>
      </c>
      <c r="B208" s="7" t="s">
        <v>182</v>
      </c>
      <c r="C208" s="7">
        <v>1</v>
      </c>
      <c r="D208" s="7">
        <f>SUM(C208:C208)</f>
        <v>1</v>
      </c>
    </row>
    <row r="209" spans="1:4" x14ac:dyDescent="0.2">
      <c r="A209" s="5">
        <v>174</v>
      </c>
      <c r="B209" s="5" t="s">
        <v>183</v>
      </c>
      <c r="C209" s="5">
        <v>1</v>
      </c>
      <c r="D209" s="5">
        <f>SUM(C209)</f>
        <v>1</v>
      </c>
    </row>
    <row r="210" spans="1:4" x14ac:dyDescent="0.2">
      <c r="A210" s="7">
        <v>175</v>
      </c>
      <c r="B210" s="7" t="s">
        <v>184</v>
      </c>
      <c r="C210" s="7">
        <v>3</v>
      </c>
      <c r="D210" s="7">
        <f>SUM(C210:C210)</f>
        <v>3</v>
      </c>
    </row>
    <row r="211" spans="1:4" x14ac:dyDescent="0.2">
      <c r="A211" s="5">
        <v>178</v>
      </c>
      <c r="B211" s="5" t="s">
        <v>185</v>
      </c>
      <c r="C211" s="5">
        <v>1</v>
      </c>
      <c r="D211" s="5">
        <f>SUM(C211)</f>
        <v>1</v>
      </c>
    </row>
    <row r="212" spans="1:4" x14ac:dyDescent="0.2">
      <c r="A212" s="7">
        <v>183</v>
      </c>
      <c r="B212" s="7" t="s">
        <v>186</v>
      </c>
      <c r="C212" s="7">
        <v>1</v>
      </c>
      <c r="D212" s="7">
        <f>SUM(C212:C213)</f>
        <v>2</v>
      </c>
    </row>
    <row r="213" spans="1:4" x14ac:dyDescent="0.2">
      <c r="A213" s="7">
        <v>183</v>
      </c>
      <c r="B213" s="7" t="s">
        <v>187</v>
      </c>
      <c r="C213" s="7">
        <v>1</v>
      </c>
    </row>
    <row r="214" spans="1:4" x14ac:dyDescent="0.2">
      <c r="A214" s="5">
        <v>184</v>
      </c>
      <c r="B214" s="5" t="s">
        <v>188</v>
      </c>
      <c r="C214" s="5">
        <v>1</v>
      </c>
      <c r="D214" s="5">
        <f>SUM(C214)</f>
        <v>1</v>
      </c>
    </row>
    <row r="215" spans="1:4" x14ac:dyDescent="0.2">
      <c r="A215" s="7">
        <v>185</v>
      </c>
      <c r="B215" s="7" t="s">
        <v>189</v>
      </c>
      <c r="C215" s="7">
        <v>1</v>
      </c>
      <c r="D215" s="7">
        <f>SUM(C215:C216)</f>
        <v>2</v>
      </c>
    </row>
    <row r="216" spans="1:4" x14ac:dyDescent="0.2">
      <c r="A216" s="7">
        <v>185</v>
      </c>
      <c r="B216" s="7" t="s">
        <v>190</v>
      </c>
      <c r="C216" s="7">
        <v>1</v>
      </c>
    </row>
    <row r="217" spans="1:4" x14ac:dyDescent="0.2">
      <c r="A217" s="5">
        <v>187</v>
      </c>
      <c r="B217" s="5" t="s">
        <v>191</v>
      </c>
      <c r="C217" s="5">
        <v>1</v>
      </c>
      <c r="D217" s="5">
        <f>SUM(C217)</f>
        <v>1</v>
      </c>
    </row>
    <row r="218" spans="1:4" x14ac:dyDescent="0.2">
      <c r="A218" s="7">
        <v>189</v>
      </c>
      <c r="B218" s="7" t="s">
        <v>192</v>
      </c>
      <c r="C218" s="7">
        <v>1</v>
      </c>
      <c r="D218" s="7">
        <f>SUM(C218:C218)</f>
        <v>1</v>
      </c>
    </row>
    <row r="219" spans="1:4" x14ac:dyDescent="0.2">
      <c r="A219" s="5">
        <v>192</v>
      </c>
      <c r="B219" s="5" t="s">
        <v>193</v>
      </c>
      <c r="C219" s="5">
        <v>2</v>
      </c>
      <c r="D219" s="5">
        <f>SUM(C219)</f>
        <v>2</v>
      </c>
    </row>
  </sheetData>
  <mergeCells count="1">
    <mergeCell ref="A1: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A16" workbookViewId="0">
      <selection activeCell="I25" sqref="I25"/>
    </sheetView>
  </sheetViews>
  <sheetFormatPr baseColWidth="10" defaultRowHeight="16" x14ac:dyDescent="0.2"/>
  <cols>
    <col min="1" max="3" width="10.83203125" style="15"/>
    <col min="4" max="4" width="10.83203125" style="12"/>
    <col min="5" max="16384" width="10.83203125" style="15"/>
  </cols>
  <sheetData>
    <row r="1" spans="1:25" x14ac:dyDescent="0.2">
      <c r="A1" s="14" t="s">
        <v>196</v>
      </c>
      <c r="B1" s="14"/>
      <c r="C1" s="14"/>
      <c r="V1" s="8" t="s">
        <v>196</v>
      </c>
      <c r="W1" s="8"/>
      <c r="X1" s="8"/>
      <c r="Y1" s="7"/>
    </row>
    <row r="2" spans="1:25" x14ac:dyDescent="0.2">
      <c r="A2" s="7" t="s">
        <v>0</v>
      </c>
      <c r="B2" s="7" t="s">
        <v>1</v>
      </c>
      <c r="C2" s="7" t="s">
        <v>2</v>
      </c>
      <c r="D2" s="7" t="s">
        <v>195</v>
      </c>
    </row>
    <row r="3" spans="1:25" x14ac:dyDescent="0.2">
      <c r="A3" s="13">
        <v>2</v>
      </c>
      <c r="B3" s="13" t="s">
        <v>197</v>
      </c>
      <c r="C3" s="13">
        <v>1</v>
      </c>
      <c r="D3" s="13">
        <f>SUM(C3:C4)</f>
        <v>3</v>
      </c>
    </row>
    <row r="4" spans="1:25" x14ac:dyDescent="0.2">
      <c r="A4" s="13">
        <v>2</v>
      </c>
      <c r="B4" s="13" t="s">
        <v>198</v>
      </c>
      <c r="C4" s="13">
        <v>2</v>
      </c>
      <c r="D4" s="13"/>
    </row>
    <row r="5" spans="1:25" x14ac:dyDescent="0.2">
      <c r="A5" s="12">
        <v>9</v>
      </c>
      <c r="B5" s="12" t="s">
        <v>199</v>
      </c>
      <c r="C5" s="12">
        <v>1</v>
      </c>
      <c r="D5" s="12">
        <f>SUM(C5)</f>
        <v>1</v>
      </c>
    </row>
    <row r="6" spans="1:25" x14ac:dyDescent="0.2">
      <c r="A6" s="13">
        <v>12</v>
      </c>
      <c r="B6" s="13" t="s">
        <v>200</v>
      </c>
      <c r="C6" s="13">
        <v>2</v>
      </c>
      <c r="D6" s="13">
        <f>SUM(C6)</f>
        <v>2</v>
      </c>
    </row>
    <row r="7" spans="1:25" x14ac:dyDescent="0.2">
      <c r="A7" s="12">
        <v>13</v>
      </c>
      <c r="B7" s="12" t="s">
        <v>8</v>
      </c>
      <c r="C7" s="12">
        <v>2</v>
      </c>
      <c r="D7" s="12">
        <f>SUM(C7)</f>
        <v>2</v>
      </c>
    </row>
    <row r="8" spans="1:25" x14ac:dyDescent="0.2">
      <c r="A8" s="13">
        <v>14</v>
      </c>
      <c r="B8" s="13" t="s">
        <v>201</v>
      </c>
      <c r="C8" s="13">
        <v>1</v>
      </c>
      <c r="D8" s="13">
        <f>SUM(C8:C9)</f>
        <v>2</v>
      </c>
    </row>
    <row r="9" spans="1:25" x14ac:dyDescent="0.2">
      <c r="A9" s="13">
        <v>14</v>
      </c>
      <c r="B9" s="13" t="s">
        <v>202</v>
      </c>
      <c r="C9" s="13">
        <v>1</v>
      </c>
      <c r="D9" s="13"/>
    </row>
    <row r="10" spans="1:25" x14ac:dyDescent="0.2">
      <c r="A10" s="12">
        <v>16</v>
      </c>
      <c r="B10" s="12" t="s">
        <v>19</v>
      </c>
      <c r="C10" s="12">
        <v>1</v>
      </c>
      <c r="D10" s="12">
        <f>SUM(C10)</f>
        <v>1</v>
      </c>
    </row>
    <row r="11" spans="1:25" x14ac:dyDescent="0.2">
      <c r="A11" s="13">
        <v>19</v>
      </c>
      <c r="B11" s="13" t="s">
        <v>26</v>
      </c>
      <c r="C11" s="13">
        <v>1</v>
      </c>
      <c r="D11" s="13">
        <f>SUM(C11:C12)</f>
        <v>2</v>
      </c>
    </row>
    <row r="12" spans="1:25" x14ac:dyDescent="0.2">
      <c r="A12" s="13">
        <v>19</v>
      </c>
      <c r="B12" s="13" t="s">
        <v>203</v>
      </c>
      <c r="C12" s="13">
        <v>1</v>
      </c>
      <c r="D12" s="13"/>
    </row>
    <row r="13" spans="1:25" x14ac:dyDescent="0.2">
      <c r="A13" s="12">
        <v>26</v>
      </c>
      <c r="B13" s="12" t="s">
        <v>204</v>
      </c>
      <c r="C13" s="12">
        <v>2</v>
      </c>
      <c r="D13" s="12">
        <f>SUM(C13)</f>
        <v>2</v>
      </c>
    </row>
    <row r="14" spans="1:25" x14ac:dyDescent="0.2">
      <c r="A14" s="13">
        <v>28</v>
      </c>
      <c r="B14" s="13" t="s">
        <v>205</v>
      </c>
      <c r="C14" s="13">
        <v>1</v>
      </c>
      <c r="D14" s="13">
        <f>SUM(C14)</f>
        <v>1</v>
      </c>
    </row>
    <row r="15" spans="1:25" x14ac:dyDescent="0.2">
      <c r="A15" s="12">
        <v>29</v>
      </c>
      <c r="B15" s="12" t="s">
        <v>206</v>
      </c>
      <c r="C15" s="12">
        <v>1</v>
      </c>
      <c r="D15" s="12">
        <f t="shared" ref="D15:D21" si="0">SUM(C15)</f>
        <v>1</v>
      </c>
    </row>
    <row r="16" spans="1:25" x14ac:dyDescent="0.2">
      <c r="A16" s="13">
        <v>30</v>
      </c>
      <c r="B16" s="13" t="s">
        <v>207</v>
      </c>
      <c r="C16" s="13">
        <v>1</v>
      </c>
      <c r="D16" s="13">
        <f t="shared" si="0"/>
        <v>1</v>
      </c>
    </row>
    <row r="17" spans="1:4" x14ac:dyDescent="0.2">
      <c r="A17" s="12">
        <v>34</v>
      </c>
      <c r="B17" s="12" t="s">
        <v>51</v>
      </c>
      <c r="C17" s="12">
        <v>1</v>
      </c>
      <c r="D17" s="12">
        <f t="shared" si="0"/>
        <v>1</v>
      </c>
    </row>
    <row r="18" spans="1:4" x14ac:dyDescent="0.2">
      <c r="A18" s="13">
        <v>36</v>
      </c>
      <c r="B18" s="13" t="s">
        <v>208</v>
      </c>
      <c r="C18" s="13">
        <v>1</v>
      </c>
      <c r="D18" s="13">
        <f t="shared" si="0"/>
        <v>1</v>
      </c>
    </row>
    <row r="19" spans="1:4" x14ac:dyDescent="0.2">
      <c r="A19" s="12">
        <v>39</v>
      </c>
      <c r="B19" s="12" t="s">
        <v>60</v>
      </c>
      <c r="C19" s="12">
        <v>1</v>
      </c>
      <c r="D19" s="12">
        <f t="shared" si="0"/>
        <v>1</v>
      </c>
    </row>
    <row r="20" spans="1:4" x14ac:dyDescent="0.2">
      <c r="A20" s="13">
        <v>40</v>
      </c>
      <c r="B20" s="13" t="s">
        <v>64</v>
      </c>
      <c r="C20" s="13">
        <v>1</v>
      </c>
      <c r="D20" s="13">
        <f t="shared" si="0"/>
        <v>1</v>
      </c>
    </row>
    <row r="21" spans="1:4" x14ac:dyDescent="0.2">
      <c r="A21" s="12">
        <v>46</v>
      </c>
      <c r="B21" s="12" t="s">
        <v>209</v>
      </c>
      <c r="C21" s="12">
        <v>2</v>
      </c>
      <c r="D21" s="12">
        <f t="shared" si="0"/>
        <v>2</v>
      </c>
    </row>
    <row r="22" spans="1:4" x14ac:dyDescent="0.2">
      <c r="A22" s="13">
        <v>47</v>
      </c>
      <c r="B22" s="13" t="s">
        <v>76</v>
      </c>
      <c r="C22" s="13">
        <v>8</v>
      </c>
      <c r="D22" s="13">
        <f>SUM(C22:C23)</f>
        <v>9</v>
      </c>
    </row>
    <row r="23" spans="1:4" x14ac:dyDescent="0.2">
      <c r="A23" s="13">
        <v>47</v>
      </c>
      <c r="B23" s="13" t="s">
        <v>210</v>
      </c>
      <c r="C23" s="13">
        <v>1</v>
      </c>
      <c r="D23" s="13"/>
    </row>
    <row r="24" spans="1:4" x14ac:dyDescent="0.2">
      <c r="A24" s="12">
        <v>61</v>
      </c>
      <c r="B24" s="12" t="s">
        <v>211</v>
      </c>
      <c r="C24" s="12">
        <v>1</v>
      </c>
      <c r="D24" s="12">
        <f>SUM(C24)</f>
        <v>1</v>
      </c>
    </row>
    <row r="25" spans="1:4" x14ac:dyDescent="0.2">
      <c r="A25" s="13">
        <v>63</v>
      </c>
      <c r="B25" s="13" t="s">
        <v>212</v>
      </c>
      <c r="C25" s="13">
        <v>1</v>
      </c>
      <c r="D25" s="13">
        <f>SUM(C25:C26)</f>
        <v>2</v>
      </c>
    </row>
    <row r="26" spans="1:4" x14ac:dyDescent="0.2">
      <c r="A26" s="13">
        <v>63</v>
      </c>
      <c r="B26" s="13" t="s">
        <v>213</v>
      </c>
      <c r="C26" s="13">
        <v>1</v>
      </c>
      <c r="D26" s="13"/>
    </row>
    <row r="27" spans="1:4" x14ac:dyDescent="0.2">
      <c r="A27" s="12">
        <v>64</v>
      </c>
      <c r="B27" s="12" t="s">
        <v>101</v>
      </c>
      <c r="C27" s="12">
        <v>1</v>
      </c>
      <c r="D27" s="12">
        <f>SUM(C27)</f>
        <v>1</v>
      </c>
    </row>
    <row r="28" spans="1:4" x14ac:dyDescent="0.2">
      <c r="A28" s="13">
        <v>65</v>
      </c>
      <c r="B28" s="13" t="s">
        <v>214</v>
      </c>
      <c r="C28" s="13">
        <v>1</v>
      </c>
      <c r="D28" s="13">
        <f>SUM(C28:C29)</f>
        <v>2</v>
      </c>
    </row>
    <row r="29" spans="1:4" x14ac:dyDescent="0.2">
      <c r="A29" s="13">
        <v>65</v>
      </c>
      <c r="B29" s="13" t="s">
        <v>102</v>
      </c>
      <c r="C29" s="13">
        <v>1</v>
      </c>
      <c r="D29" s="13"/>
    </row>
    <row r="30" spans="1:4" x14ac:dyDescent="0.2">
      <c r="A30" s="12">
        <v>70</v>
      </c>
      <c r="B30" s="12" t="s">
        <v>215</v>
      </c>
      <c r="C30" s="12">
        <v>1</v>
      </c>
      <c r="D30" s="12">
        <f>SUM(C30)</f>
        <v>1</v>
      </c>
    </row>
    <row r="31" spans="1:4" x14ac:dyDescent="0.2">
      <c r="A31" s="13">
        <v>73</v>
      </c>
      <c r="B31" s="13" t="s">
        <v>216</v>
      </c>
      <c r="C31" s="13">
        <v>1</v>
      </c>
      <c r="D31" s="13">
        <f t="shared" ref="D31" si="1">SUM(C31)</f>
        <v>1</v>
      </c>
    </row>
    <row r="32" spans="1:4" x14ac:dyDescent="0.2">
      <c r="A32" s="12">
        <v>75</v>
      </c>
      <c r="B32" s="12" t="s">
        <v>117</v>
      </c>
      <c r="C32" s="12">
        <v>4</v>
      </c>
      <c r="D32" s="12">
        <f>SUM(C32:C34)</f>
        <v>11</v>
      </c>
    </row>
    <row r="33" spans="1:4" x14ac:dyDescent="0.2">
      <c r="A33" s="12">
        <v>75</v>
      </c>
      <c r="B33" s="12" t="s">
        <v>118</v>
      </c>
      <c r="C33" s="12">
        <v>4</v>
      </c>
    </row>
    <row r="34" spans="1:4" x14ac:dyDescent="0.2">
      <c r="A34" s="12">
        <v>75</v>
      </c>
      <c r="B34" s="12" t="s">
        <v>120</v>
      </c>
      <c r="C34" s="12">
        <v>3</v>
      </c>
    </row>
    <row r="35" spans="1:4" x14ac:dyDescent="0.2">
      <c r="A35" s="13">
        <v>81</v>
      </c>
      <c r="B35" s="13" t="s">
        <v>217</v>
      </c>
      <c r="C35" s="13">
        <v>1</v>
      </c>
      <c r="D35" s="13">
        <f t="shared" ref="D35" si="2">SUM(C35)</f>
        <v>1</v>
      </c>
    </row>
    <row r="36" spans="1:4" x14ac:dyDescent="0.2">
      <c r="A36" s="12">
        <v>83</v>
      </c>
      <c r="B36" s="12" t="s">
        <v>218</v>
      </c>
      <c r="C36" s="12">
        <v>1</v>
      </c>
      <c r="D36" s="12">
        <f>SUM(C36)</f>
        <v>1</v>
      </c>
    </row>
    <row r="37" spans="1:4" x14ac:dyDescent="0.2">
      <c r="A37" s="13">
        <v>85</v>
      </c>
      <c r="B37" s="13" t="s">
        <v>219</v>
      </c>
      <c r="C37" s="13">
        <v>1</v>
      </c>
      <c r="D37" s="13">
        <f>SUM(C37:C38)</f>
        <v>2</v>
      </c>
    </row>
    <row r="38" spans="1:4" x14ac:dyDescent="0.2">
      <c r="A38" s="13">
        <v>85</v>
      </c>
      <c r="B38" s="13" t="s">
        <v>220</v>
      </c>
      <c r="C38" s="13">
        <v>1</v>
      </c>
      <c r="D38" s="13"/>
    </row>
    <row r="39" spans="1:4" x14ac:dyDescent="0.2">
      <c r="A39" s="12">
        <v>88</v>
      </c>
      <c r="B39" s="12" t="s">
        <v>221</v>
      </c>
      <c r="C39" s="12">
        <v>1</v>
      </c>
      <c r="D39" s="12">
        <f>SUM(C39)</f>
        <v>1</v>
      </c>
    </row>
    <row r="40" spans="1:4" x14ac:dyDescent="0.2">
      <c r="A40" s="13">
        <v>90</v>
      </c>
      <c r="B40" s="13" t="s">
        <v>222</v>
      </c>
      <c r="C40" s="13">
        <v>1</v>
      </c>
      <c r="D40" s="13">
        <f>SUM(C40:C41)</f>
        <v>2</v>
      </c>
    </row>
    <row r="41" spans="1:4" x14ac:dyDescent="0.2">
      <c r="A41" s="13">
        <v>90</v>
      </c>
      <c r="B41" s="13" t="s">
        <v>223</v>
      </c>
      <c r="C41" s="13">
        <v>1</v>
      </c>
      <c r="D41" s="13"/>
    </row>
    <row r="42" spans="1:4" x14ac:dyDescent="0.2">
      <c r="A42" s="12">
        <v>94</v>
      </c>
      <c r="B42" s="12" t="s">
        <v>224</v>
      </c>
      <c r="C42" s="12">
        <v>1</v>
      </c>
      <c r="D42" s="12">
        <f>SUM(C42:C43)</f>
        <v>2</v>
      </c>
    </row>
    <row r="43" spans="1:4" x14ac:dyDescent="0.2">
      <c r="A43" s="12">
        <v>94</v>
      </c>
      <c r="B43" s="12" t="s">
        <v>224</v>
      </c>
      <c r="C43" s="12">
        <v>1</v>
      </c>
    </row>
    <row r="44" spans="1:4" x14ac:dyDescent="0.2">
      <c r="A44" s="13">
        <v>96</v>
      </c>
      <c r="B44" s="13" t="s">
        <v>225</v>
      </c>
      <c r="C44" s="13">
        <v>2</v>
      </c>
      <c r="D44" s="13">
        <f>SUM(C44)</f>
        <v>2</v>
      </c>
    </row>
    <row r="45" spans="1:4" x14ac:dyDescent="0.2">
      <c r="A45" s="12">
        <v>97</v>
      </c>
      <c r="B45" s="12" t="s">
        <v>226</v>
      </c>
      <c r="C45" s="12">
        <v>1</v>
      </c>
      <c r="D45" s="12">
        <f t="shared" ref="D45" si="3">SUM(C45)</f>
        <v>1</v>
      </c>
    </row>
    <row r="46" spans="1:4" x14ac:dyDescent="0.2">
      <c r="A46" s="13">
        <v>102</v>
      </c>
      <c r="B46" s="13" t="s">
        <v>139</v>
      </c>
      <c r="C46" s="13">
        <v>2</v>
      </c>
      <c r="D46" s="13">
        <f>SUM(C46)</f>
        <v>2</v>
      </c>
    </row>
    <row r="47" spans="1:4" x14ac:dyDescent="0.2">
      <c r="A47" s="12">
        <v>106</v>
      </c>
      <c r="B47" s="12" t="s">
        <v>142</v>
      </c>
      <c r="C47" s="12">
        <v>3</v>
      </c>
      <c r="D47" s="12">
        <f>SUM(C47:C48)</f>
        <v>4</v>
      </c>
    </row>
    <row r="48" spans="1:4" x14ac:dyDescent="0.2">
      <c r="A48" s="12">
        <v>106</v>
      </c>
      <c r="B48" s="12" t="s">
        <v>142</v>
      </c>
      <c r="C48" s="12">
        <v>1</v>
      </c>
    </row>
    <row r="49" spans="1:4" x14ac:dyDescent="0.2">
      <c r="A49" s="13">
        <v>108</v>
      </c>
      <c r="B49" s="13" t="s">
        <v>227</v>
      </c>
      <c r="C49" s="13">
        <v>1</v>
      </c>
      <c r="D49" s="13">
        <f>SUM(C49:C50)</f>
        <v>2</v>
      </c>
    </row>
    <row r="50" spans="1:4" x14ac:dyDescent="0.2">
      <c r="A50" s="13">
        <v>108</v>
      </c>
      <c r="B50" s="13" t="s">
        <v>143</v>
      </c>
      <c r="C50" s="13">
        <v>1</v>
      </c>
      <c r="D50" s="13"/>
    </row>
    <row r="51" spans="1:4" x14ac:dyDescent="0.2">
      <c r="A51" s="12">
        <v>117</v>
      </c>
      <c r="B51" s="12" t="s">
        <v>147</v>
      </c>
      <c r="C51" s="12">
        <v>1</v>
      </c>
      <c r="D51" s="12">
        <f t="shared" ref="D51:D61" si="4">SUM(C51)</f>
        <v>1</v>
      </c>
    </row>
    <row r="52" spans="1:4" x14ac:dyDescent="0.2">
      <c r="A52" s="13">
        <v>118</v>
      </c>
      <c r="B52" s="13" t="s">
        <v>228</v>
      </c>
      <c r="C52" s="13">
        <v>1</v>
      </c>
      <c r="D52" s="13">
        <f>SUM(C52)</f>
        <v>1</v>
      </c>
    </row>
    <row r="53" spans="1:4" x14ac:dyDescent="0.2">
      <c r="A53" s="12">
        <v>119</v>
      </c>
      <c r="B53" s="12" t="s">
        <v>229</v>
      </c>
      <c r="C53" s="12">
        <v>1</v>
      </c>
      <c r="D53" s="12">
        <f t="shared" si="4"/>
        <v>1</v>
      </c>
    </row>
    <row r="54" spans="1:4" x14ac:dyDescent="0.2">
      <c r="A54" s="13">
        <v>124</v>
      </c>
      <c r="B54" s="13" t="s">
        <v>230</v>
      </c>
      <c r="C54" s="13">
        <v>1</v>
      </c>
      <c r="D54" s="13">
        <f t="shared" si="4"/>
        <v>1</v>
      </c>
    </row>
    <row r="55" spans="1:4" x14ac:dyDescent="0.2">
      <c r="A55" s="12">
        <v>125</v>
      </c>
      <c r="B55" s="12" t="s">
        <v>231</v>
      </c>
      <c r="C55" s="12">
        <v>1</v>
      </c>
      <c r="D55" s="12">
        <f t="shared" si="4"/>
        <v>1</v>
      </c>
    </row>
    <row r="56" spans="1:4" x14ac:dyDescent="0.2">
      <c r="A56" s="13">
        <v>127</v>
      </c>
      <c r="B56" s="13" t="s">
        <v>232</v>
      </c>
      <c r="C56" s="13">
        <v>1</v>
      </c>
      <c r="D56" s="13">
        <f t="shared" si="4"/>
        <v>1</v>
      </c>
    </row>
    <row r="57" spans="1:4" x14ac:dyDescent="0.2">
      <c r="A57" s="12">
        <v>133</v>
      </c>
      <c r="B57" s="12" t="s">
        <v>233</v>
      </c>
      <c r="C57" s="12">
        <v>1</v>
      </c>
      <c r="D57" s="12">
        <f t="shared" si="4"/>
        <v>1</v>
      </c>
    </row>
    <row r="58" spans="1:4" x14ac:dyDescent="0.2">
      <c r="A58" s="13">
        <v>135</v>
      </c>
      <c r="B58" s="13" t="s">
        <v>234</v>
      </c>
      <c r="C58" s="13">
        <v>2</v>
      </c>
      <c r="D58" s="13">
        <f t="shared" si="4"/>
        <v>2</v>
      </c>
    </row>
    <row r="59" spans="1:4" x14ac:dyDescent="0.2">
      <c r="A59" s="12">
        <v>139</v>
      </c>
      <c r="B59" s="12" t="s">
        <v>235</v>
      </c>
      <c r="C59" s="12">
        <v>1</v>
      </c>
      <c r="D59" s="12">
        <f t="shared" si="4"/>
        <v>1</v>
      </c>
    </row>
    <row r="60" spans="1:4" x14ac:dyDescent="0.2">
      <c r="A60" s="13">
        <v>140</v>
      </c>
      <c r="B60" s="13" t="s">
        <v>236</v>
      </c>
      <c r="C60" s="13">
        <v>1</v>
      </c>
      <c r="D60" s="13">
        <f t="shared" si="4"/>
        <v>1</v>
      </c>
    </row>
    <row r="61" spans="1:4" x14ac:dyDescent="0.2">
      <c r="A61" s="12">
        <v>142</v>
      </c>
      <c r="B61" s="12" t="s">
        <v>237</v>
      </c>
      <c r="C61" s="12">
        <v>1</v>
      </c>
      <c r="D61" s="12">
        <f t="shared" si="4"/>
        <v>1</v>
      </c>
    </row>
    <row r="62" spans="1:4" x14ac:dyDescent="0.2">
      <c r="A62" s="13">
        <v>146</v>
      </c>
      <c r="B62" s="13" t="s">
        <v>238</v>
      </c>
      <c r="C62" s="13">
        <v>1</v>
      </c>
      <c r="D62" s="13">
        <f>SUM(C62:C63)</f>
        <v>2</v>
      </c>
    </row>
    <row r="63" spans="1:4" x14ac:dyDescent="0.2">
      <c r="A63" s="13">
        <v>146</v>
      </c>
      <c r="B63" s="13" t="s">
        <v>239</v>
      </c>
      <c r="C63" s="13">
        <v>1</v>
      </c>
      <c r="D63" s="13"/>
    </row>
    <row r="64" spans="1:4" x14ac:dyDescent="0.2">
      <c r="A64" s="12">
        <v>155</v>
      </c>
      <c r="B64" s="12" t="s">
        <v>240</v>
      </c>
      <c r="C64" s="12">
        <v>1</v>
      </c>
      <c r="D64" s="12">
        <f t="shared" ref="D64:D73" si="5">SUM(C64)</f>
        <v>1</v>
      </c>
    </row>
    <row r="65" spans="1:4" x14ac:dyDescent="0.2">
      <c r="A65" s="13">
        <v>157</v>
      </c>
      <c r="B65" s="13" t="s">
        <v>241</v>
      </c>
      <c r="C65" s="13">
        <v>1</v>
      </c>
      <c r="D65" s="13">
        <f t="shared" si="5"/>
        <v>1</v>
      </c>
    </row>
    <row r="66" spans="1:4" x14ac:dyDescent="0.2">
      <c r="A66" s="12">
        <v>158</v>
      </c>
      <c r="B66" s="12" t="s">
        <v>242</v>
      </c>
      <c r="C66" s="12">
        <v>1</v>
      </c>
      <c r="D66" s="12">
        <f t="shared" si="5"/>
        <v>1</v>
      </c>
    </row>
    <row r="67" spans="1:4" x14ac:dyDescent="0.2">
      <c r="A67" s="13">
        <v>162</v>
      </c>
      <c r="B67" s="13" t="s">
        <v>173</v>
      </c>
      <c r="C67" s="13">
        <v>1</v>
      </c>
      <c r="D67" s="13">
        <f t="shared" si="5"/>
        <v>1</v>
      </c>
    </row>
    <row r="68" spans="1:4" x14ac:dyDescent="0.2">
      <c r="A68" s="12">
        <v>165</v>
      </c>
      <c r="B68" s="12" t="s">
        <v>243</v>
      </c>
      <c r="C68" s="12">
        <v>1</v>
      </c>
      <c r="D68" s="12">
        <f t="shared" si="5"/>
        <v>1</v>
      </c>
    </row>
    <row r="69" spans="1:4" x14ac:dyDescent="0.2">
      <c r="A69" s="13">
        <v>166</v>
      </c>
      <c r="B69" s="13" t="s">
        <v>244</v>
      </c>
      <c r="C69" s="13">
        <v>1</v>
      </c>
      <c r="D69" s="13">
        <f t="shared" si="5"/>
        <v>1</v>
      </c>
    </row>
    <row r="70" spans="1:4" x14ac:dyDescent="0.2">
      <c r="A70" s="12">
        <v>167</v>
      </c>
      <c r="B70" s="12" t="s">
        <v>245</v>
      </c>
      <c r="C70" s="12">
        <v>1</v>
      </c>
      <c r="D70" s="12">
        <f t="shared" si="5"/>
        <v>1</v>
      </c>
    </row>
    <row r="71" spans="1:4" x14ac:dyDescent="0.2">
      <c r="A71" s="13">
        <v>172</v>
      </c>
      <c r="B71" s="13" t="s">
        <v>180</v>
      </c>
      <c r="C71" s="13">
        <v>13</v>
      </c>
      <c r="D71" s="13">
        <f t="shared" si="5"/>
        <v>13</v>
      </c>
    </row>
    <row r="72" spans="1:4" x14ac:dyDescent="0.2">
      <c r="A72" s="12">
        <v>180</v>
      </c>
      <c r="B72" s="12" t="s">
        <v>246</v>
      </c>
      <c r="C72" s="12">
        <v>1</v>
      </c>
      <c r="D72" s="12">
        <f t="shared" si="5"/>
        <v>1</v>
      </c>
    </row>
    <row r="73" spans="1:4" x14ac:dyDescent="0.2">
      <c r="A73" s="13">
        <v>182</v>
      </c>
      <c r="B73" s="13" t="s">
        <v>247</v>
      </c>
      <c r="C73" s="13">
        <v>3</v>
      </c>
      <c r="D73" s="13">
        <f t="shared" si="5"/>
        <v>3</v>
      </c>
    </row>
  </sheetData>
  <mergeCells count="2">
    <mergeCell ref="A1:C1"/>
    <mergeCell ref="V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L27" sqref="L27"/>
    </sheetView>
  </sheetViews>
  <sheetFormatPr baseColWidth="10" defaultRowHeight="16" x14ac:dyDescent="0.2"/>
  <cols>
    <col min="4" max="4" width="10.83203125" style="1"/>
  </cols>
  <sheetData>
    <row r="1" spans="1:4" x14ac:dyDescent="0.2">
      <c r="A1" s="3" t="s">
        <v>286</v>
      </c>
      <c r="B1" s="3"/>
      <c r="C1" s="3"/>
      <c r="D1" s="4"/>
    </row>
    <row r="2" spans="1:4" x14ac:dyDescent="0.2">
      <c r="A2" s="4" t="s">
        <v>0</v>
      </c>
      <c r="B2" s="4" t="s">
        <v>1</v>
      </c>
      <c r="C2" s="4" t="s">
        <v>2</v>
      </c>
      <c r="D2" s="4" t="s">
        <v>195</v>
      </c>
    </row>
    <row r="3" spans="1:4" x14ac:dyDescent="0.2">
      <c r="A3" s="5">
        <v>11</v>
      </c>
      <c r="B3" s="5" t="s">
        <v>248</v>
      </c>
      <c r="C3" s="5">
        <v>1</v>
      </c>
      <c r="D3" s="5">
        <f>SUM(C3)</f>
        <v>1</v>
      </c>
    </row>
    <row r="4" spans="1:4" x14ac:dyDescent="0.2">
      <c r="A4" s="4">
        <v>17</v>
      </c>
      <c r="B4" s="4" t="s">
        <v>249</v>
      </c>
      <c r="C4" s="4">
        <v>1</v>
      </c>
      <c r="D4" s="4">
        <f>SUM(C4)</f>
        <v>1</v>
      </c>
    </row>
    <row r="5" spans="1:4" x14ac:dyDescent="0.2">
      <c r="A5" s="5">
        <v>18</v>
      </c>
      <c r="B5" s="5" t="s">
        <v>250</v>
      </c>
      <c r="C5" s="5">
        <v>1</v>
      </c>
      <c r="D5" s="5">
        <f>SUM(C5)</f>
        <v>1</v>
      </c>
    </row>
    <row r="6" spans="1:4" x14ac:dyDescent="0.2">
      <c r="A6" s="4">
        <v>22</v>
      </c>
      <c r="B6" s="4" t="s">
        <v>30</v>
      </c>
      <c r="C6" s="4">
        <v>1</v>
      </c>
      <c r="D6" s="4">
        <f>SUM(C6)</f>
        <v>1</v>
      </c>
    </row>
    <row r="7" spans="1:4" x14ac:dyDescent="0.2">
      <c r="A7" s="5">
        <v>24</v>
      </c>
      <c r="B7" s="5" t="s">
        <v>251</v>
      </c>
      <c r="C7" s="5">
        <v>1</v>
      </c>
      <c r="D7" s="5">
        <f>SUM(C7)</f>
        <v>1</v>
      </c>
    </row>
    <row r="8" spans="1:4" x14ac:dyDescent="0.2">
      <c r="A8" s="4">
        <v>28</v>
      </c>
      <c r="B8" s="4" t="s">
        <v>45</v>
      </c>
      <c r="C8" s="4">
        <v>2</v>
      </c>
      <c r="D8" s="4">
        <f>SUM(C8:C9)</f>
        <v>3</v>
      </c>
    </row>
    <row r="9" spans="1:4" x14ac:dyDescent="0.2">
      <c r="A9" s="4">
        <v>28</v>
      </c>
      <c r="B9" s="4" t="s">
        <v>252</v>
      </c>
      <c r="C9" s="4">
        <v>1</v>
      </c>
      <c r="D9" s="4"/>
    </row>
    <row r="10" spans="1:4" x14ac:dyDescent="0.2">
      <c r="A10" s="5">
        <v>31</v>
      </c>
      <c r="B10" s="5" t="s">
        <v>47</v>
      </c>
      <c r="C10" s="5">
        <v>1</v>
      </c>
      <c r="D10" s="5">
        <f>SUM(C10)</f>
        <v>1</v>
      </c>
    </row>
    <row r="11" spans="1:4" x14ac:dyDescent="0.2">
      <c r="A11" s="4">
        <v>35</v>
      </c>
      <c r="B11" s="4" t="s">
        <v>253</v>
      </c>
      <c r="C11" s="4">
        <v>2</v>
      </c>
      <c r="D11" s="4">
        <f>SUM(C11)</f>
        <v>2</v>
      </c>
    </row>
    <row r="12" spans="1:4" x14ac:dyDescent="0.2">
      <c r="A12" s="5">
        <v>42</v>
      </c>
      <c r="B12" s="5" t="s">
        <v>72</v>
      </c>
      <c r="C12" s="5">
        <v>1</v>
      </c>
      <c r="D12" s="5">
        <f>SUM(C12)</f>
        <v>1</v>
      </c>
    </row>
    <row r="13" spans="1:4" x14ac:dyDescent="0.2">
      <c r="A13" s="4">
        <v>53</v>
      </c>
      <c r="B13" s="4" t="s">
        <v>254</v>
      </c>
      <c r="C13" s="4">
        <v>1</v>
      </c>
      <c r="D13" s="4">
        <f>SUM(C13)</f>
        <v>1</v>
      </c>
    </row>
    <row r="14" spans="1:4" x14ac:dyDescent="0.2">
      <c r="A14" s="5">
        <v>55</v>
      </c>
      <c r="B14" s="5" t="s">
        <v>255</v>
      </c>
      <c r="C14" s="5">
        <v>1</v>
      </c>
      <c r="D14" s="5">
        <f>SUM(C14)</f>
        <v>1</v>
      </c>
    </row>
    <row r="15" spans="1:4" x14ac:dyDescent="0.2">
      <c r="A15" s="4">
        <v>58</v>
      </c>
      <c r="B15" s="4" t="s">
        <v>256</v>
      </c>
      <c r="C15" s="4">
        <v>1</v>
      </c>
      <c r="D15" s="4">
        <f>SUM(C15)</f>
        <v>1</v>
      </c>
    </row>
    <row r="16" spans="1:4" x14ac:dyDescent="0.2">
      <c r="A16" s="5">
        <v>59</v>
      </c>
      <c r="B16" s="5" t="s">
        <v>257</v>
      </c>
      <c r="C16" s="5">
        <v>1</v>
      </c>
      <c r="D16" s="5">
        <f>SUM(C16)</f>
        <v>1</v>
      </c>
    </row>
    <row r="17" spans="1:4" x14ac:dyDescent="0.2">
      <c r="A17" s="4">
        <v>64</v>
      </c>
      <c r="B17" s="4" t="s">
        <v>100</v>
      </c>
      <c r="C17" s="4">
        <v>1</v>
      </c>
      <c r="D17" s="4">
        <f>SUM(C17)</f>
        <v>1</v>
      </c>
    </row>
    <row r="18" spans="1:4" x14ac:dyDescent="0.2">
      <c r="A18" s="5">
        <v>68</v>
      </c>
      <c r="B18" s="5" t="s">
        <v>258</v>
      </c>
      <c r="C18" s="5">
        <v>3</v>
      </c>
      <c r="D18" s="5">
        <f>SUM(C18)</f>
        <v>3</v>
      </c>
    </row>
    <row r="19" spans="1:4" x14ac:dyDescent="0.2">
      <c r="A19" s="4">
        <v>70</v>
      </c>
      <c r="B19" s="4" t="s">
        <v>259</v>
      </c>
      <c r="C19" s="4">
        <v>1</v>
      </c>
      <c r="D19" s="4">
        <f>SUM(C19)</f>
        <v>1</v>
      </c>
    </row>
    <row r="20" spans="1:4" x14ac:dyDescent="0.2">
      <c r="A20" s="5">
        <v>72</v>
      </c>
      <c r="B20" s="5" t="s">
        <v>260</v>
      </c>
      <c r="C20" s="5">
        <v>2</v>
      </c>
      <c r="D20" s="5">
        <f>SUM(C20)</f>
        <v>2</v>
      </c>
    </row>
    <row r="21" spans="1:4" x14ac:dyDescent="0.2">
      <c r="A21" s="4">
        <v>73</v>
      </c>
      <c r="B21" s="4" t="s">
        <v>261</v>
      </c>
      <c r="C21" s="4">
        <v>1</v>
      </c>
      <c r="D21" s="4">
        <f>SUM(C21:C22)</f>
        <v>2</v>
      </c>
    </row>
    <row r="22" spans="1:4" x14ac:dyDescent="0.2">
      <c r="A22" s="4">
        <v>73</v>
      </c>
      <c r="B22" s="4" t="s">
        <v>115</v>
      </c>
      <c r="C22" s="4">
        <v>1</v>
      </c>
      <c r="D22" s="4"/>
    </row>
    <row r="23" spans="1:4" x14ac:dyDescent="0.2">
      <c r="A23" s="5">
        <v>75</v>
      </c>
      <c r="B23" s="5" t="s">
        <v>120</v>
      </c>
      <c r="C23" s="5">
        <v>1</v>
      </c>
      <c r="D23" s="5">
        <f>SUM(C23)</f>
        <v>1</v>
      </c>
    </row>
    <row r="24" spans="1:4" x14ac:dyDescent="0.2">
      <c r="A24" s="4">
        <v>97</v>
      </c>
      <c r="B24" s="4" t="s">
        <v>226</v>
      </c>
      <c r="C24" s="4">
        <v>1</v>
      </c>
      <c r="D24" s="4">
        <f>SUM(C24)</f>
        <v>1</v>
      </c>
    </row>
    <row r="25" spans="1:4" x14ac:dyDescent="0.2">
      <c r="A25" s="5">
        <v>105</v>
      </c>
      <c r="B25" s="5" t="s">
        <v>262</v>
      </c>
      <c r="C25" s="5">
        <v>1</v>
      </c>
      <c r="D25" s="5">
        <f>SUM(C25)</f>
        <v>1</v>
      </c>
    </row>
    <row r="26" spans="1:4" x14ac:dyDescent="0.2">
      <c r="A26" s="4">
        <v>110</v>
      </c>
      <c r="B26" s="4" t="s">
        <v>144</v>
      </c>
      <c r="C26" s="4">
        <v>1</v>
      </c>
      <c r="D26" s="4">
        <f>SUM(C26)</f>
        <v>1</v>
      </c>
    </row>
    <row r="27" spans="1:4" x14ac:dyDescent="0.2">
      <c r="A27" s="5">
        <v>115</v>
      </c>
      <c r="B27" s="5" t="s">
        <v>263</v>
      </c>
      <c r="C27" s="5">
        <v>1</v>
      </c>
      <c r="D27" s="5">
        <f>SUM(C27)</f>
        <v>1</v>
      </c>
    </row>
    <row r="28" spans="1:4" x14ac:dyDescent="0.2">
      <c r="A28" s="4">
        <v>117</v>
      </c>
      <c r="B28" s="4" t="s">
        <v>264</v>
      </c>
      <c r="C28" s="4">
        <v>1</v>
      </c>
      <c r="D28" s="4">
        <f>SUM(C28)</f>
        <v>1</v>
      </c>
    </row>
    <row r="29" spans="1:4" x14ac:dyDescent="0.2">
      <c r="A29" s="5">
        <v>118</v>
      </c>
      <c r="B29" s="5" t="s">
        <v>265</v>
      </c>
      <c r="C29" s="5">
        <v>1</v>
      </c>
      <c r="D29" s="5">
        <f>SUM(C29)</f>
        <v>1</v>
      </c>
    </row>
    <row r="30" spans="1:4" x14ac:dyDescent="0.2">
      <c r="A30" s="4">
        <v>119</v>
      </c>
      <c r="B30" s="4" t="s">
        <v>266</v>
      </c>
      <c r="C30" s="4">
        <v>1</v>
      </c>
      <c r="D30" s="4">
        <f>SUM(C30)</f>
        <v>1</v>
      </c>
    </row>
    <row r="31" spans="1:4" x14ac:dyDescent="0.2">
      <c r="A31" s="5">
        <v>120</v>
      </c>
      <c r="B31" s="5" t="s">
        <v>151</v>
      </c>
      <c r="C31" s="5">
        <v>1</v>
      </c>
      <c r="D31" s="5">
        <f>SUM(C31)</f>
        <v>1</v>
      </c>
    </row>
    <row r="32" spans="1:4" x14ac:dyDescent="0.2">
      <c r="A32" s="4">
        <v>123</v>
      </c>
      <c r="B32" s="4" t="s">
        <v>267</v>
      </c>
      <c r="C32" s="4">
        <v>1</v>
      </c>
      <c r="D32" s="4">
        <f>SUM(C32)</f>
        <v>1</v>
      </c>
    </row>
    <row r="33" spans="1:4" x14ac:dyDescent="0.2">
      <c r="A33" s="5">
        <v>125</v>
      </c>
      <c r="B33" s="5" t="s">
        <v>153</v>
      </c>
      <c r="C33" s="5">
        <v>1</v>
      </c>
      <c r="D33" s="5">
        <f>SUM(C33)</f>
        <v>1</v>
      </c>
    </row>
    <row r="34" spans="1:4" x14ac:dyDescent="0.2">
      <c r="A34" s="4">
        <v>129</v>
      </c>
      <c r="B34" s="4" t="s">
        <v>268</v>
      </c>
      <c r="C34" s="4">
        <v>1</v>
      </c>
      <c r="D34" s="4">
        <f>SUM(C34)</f>
        <v>1</v>
      </c>
    </row>
    <row r="35" spans="1:4" x14ac:dyDescent="0.2">
      <c r="A35" s="5">
        <v>139</v>
      </c>
      <c r="B35" s="5" t="s">
        <v>269</v>
      </c>
      <c r="C35" s="5">
        <v>1</v>
      </c>
      <c r="D35" s="5">
        <f>SUM(C35)</f>
        <v>1</v>
      </c>
    </row>
    <row r="36" spans="1:4" x14ac:dyDescent="0.2">
      <c r="A36" s="4">
        <v>140</v>
      </c>
      <c r="B36" s="4" t="s">
        <v>270</v>
      </c>
      <c r="C36" s="4">
        <v>1</v>
      </c>
      <c r="D36" s="4">
        <f>SUM(C36)</f>
        <v>1</v>
      </c>
    </row>
    <row r="37" spans="1:4" x14ac:dyDescent="0.2">
      <c r="A37" s="5">
        <v>141</v>
      </c>
      <c r="B37" s="5" t="s">
        <v>271</v>
      </c>
      <c r="C37" s="5">
        <v>2</v>
      </c>
      <c r="D37" s="5">
        <f>SUM(C37)</f>
        <v>2</v>
      </c>
    </row>
    <row r="38" spans="1:4" x14ac:dyDescent="0.2">
      <c r="A38" s="4">
        <v>142</v>
      </c>
      <c r="B38" s="4" t="s">
        <v>159</v>
      </c>
      <c r="C38" s="4">
        <v>1</v>
      </c>
      <c r="D38" s="4">
        <f>SUM(C38)</f>
        <v>1</v>
      </c>
    </row>
    <row r="39" spans="1:4" x14ac:dyDescent="0.2">
      <c r="A39" s="5">
        <v>144</v>
      </c>
      <c r="B39" s="5" t="s">
        <v>272</v>
      </c>
      <c r="C39" s="5">
        <v>1</v>
      </c>
      <c r="D39" s="5">
        <f>SUM(C39)</f>
        <v>1</v>
      </c>
    </row>
    <row r="40" spans="1:4" x14ac:dyDescent="0.2">
      <c r="A40" s="4">
        <v>145</v>
      </c>
      <c r="B40" s="4" t="s">
        <v>273</v>
      </c>
      <c r="C40" s="4">
        <v>2</v>
      </c>
      <c r="D40" s="4">
        <f>SUM(C40:C41)</f>
        <v>3</v>
      </c>
    </row>
    <row r="41" spans="1:4" x14ac:dyDescent="0.2">
      <c r="A41" s="4">
        <v>145</v>
      </c>
      <c r="B41" s="4" t="s">
        <v>274</v>
      </c>
      <c r="C41" s="4">
        <v>1</v>
      </c>
      <c r="D41" s="4"/>
    </row>
    <row r="42" spans="1:4" x14ac:dyDescent="0.2">
      <c r="A42" s="5">
        <v>146</v>
      </c>
      <c r="B42" s="5" t="s">
        <v>162</v>
      </c>
      <c r="C42" s="5">
        <v>1</v>
      </c>
      <c r="D42" s="5">
        <f>SUM(C42)</f>
        <v>1</v>
      </c>
    </row>
    <row r="43" spans="1:4" x14ac:dyDescent="0.2">
      <c r="A43" s="4">
        <v>150</v>
      </c>
      <c r="B43" s="4" t="s">
        <v>275</v>
      </c>
      <c r="C43" s="4">
        <v>2</v>
      </c>
      <c r="D43" s="4">
        <f>SUM(C43)</f>
        <v>2</v>
      </c>
    </row>
    <row r="44" spans="1:4" x14ac:dyDescent="0.2">
      <c r="A44" s="5">
        <v>162</v>
      </c>
      <c r="B44" s="5" t="s">
        <v>173</v>
      </c>
      <c r="C44" s="5">
        <v>1</v>
      </c>
      <c r="D44" s="5">
        <f>SUM(C44)</f>
        <v>1</v>
      </c>
    </row>
    <row r="45" spans="1:4" x14ac:dyDescent="0.2">
      <c r="A45" s="4">
        <v>168</v>
      </c>
      <c r="B45" s="4" t="s">
        <v>276</v>
      </c>
      <c r="C45" s="4">
        <v>1</v>
      </c>
      <c r="D45" s="4">
        <f>SUM(C45)</f>
        <v>1</v>
      </c>
    </row>
    <row r="46" spans="1:4" x14ac:dyDescent="0.2">
      <c r="A46" s="5">
        <v>169</v>
      </c>
      <c r="B46" s="5" t="s">
        <v>277</v>
      </c>
      <c r="C46" s="5">
        <v>1</v>
      </c>
      <c r="D46" s="5">
        <f>SUM(C46)</f>
        <v>1</v>
      </c>
    </row>
    <row r="47" spans="1:4" x14ac:dyDescent="0.2">
      <c r="A47" s="4">
        <v>172</v>
      </c>
      <c r="B47" s="4" t="s">
        <v>180</v>
      </c>
      <c r="C47" s="4">
        <v>1</v>
      </c>
      <c r="D47" s="4">
        <f>SUM(C47)</f>
        <v>1</v>
      </c>
    </row>
    <row r="48" spans="1:4" x14ac:dyDescent="0.2">
      <c r="A48" s="5">
        <v>175</v>
      </c>
      <c r="B48" s="5" t="s">
        <v>278</v>
      </c>
      <c r="C48" s="5">
        <v>1</v>
      </c>
      <c r="D48" s="5">
        <f>SUM(C48:C49)</f>
        <v>2</v>
      </c>
    </row>
    <row r="49" spans="1:4" x14ac:dyDescent="0.2">
      <c r="A49" s="5">
        <v>175</v>
      </c>
      <c r="B49" s="5" t="s">
        <v>279</v>
      </c>
      <c r="C49" s="5">
        <v>1</v>
      </c>
      <c r="D49" s="5"/>
    </row>
    <row r="50" spans="1:4" x14ac:dyDescent="0.2">
      <c r="A50" s="4">
        <v>176</v>
      </c>
      <c r="B50" s="4" t="s">
        <v>280</v>
      </c>
      <c r="C50" s="4">
        <v>3</v>
      </c>
      <c r="D50" s="4">
        <f>SUM(C50)</f>
        <v>3</v>
      </c>
    </row>
    <row r="51" spans="1:4" x14ac:dyDescent="0.2">
      <c r="A51" s="5">
        <v>178</v>
      </c>
      <c r="B51" s="5" t="s">
        <v>281</v>
      </c>
      <c r="C51" s="5">
        <v>1</v>
      </c>
      <c r="D51" s="5">
        <f>SUM(C51)</f>
        <v>1</v>
      </c>
    </row>
    <row r="52" spans="1:4" x14ac:dyDescent="0.2">
      <c r="A52" s="4">
        <v>182</v>
      </c>
      <c r="B52" s="4" t="s">
        <v>247</v>
      </c>
      <c r="C52" s="4">
        <v>1</v>
      </c>
      <c r="D52" s="4">
        <f>SUM(C52:C53)</f>
        <v>2</v>
      </c>
    </row>
    <row r="53" spans="1:4" x14ac:dyDescent="0.2">
      <c r="A53" s="4">
        <v>182</v>
      </c>
      <c r="B53" s="4" t="s">
        <v>282</v>
      </c>
      <c r="C53" s="4">
        <v>1</v>
      </c>
      <c r="D53" s="4"/>
    </row>
    <row r="54" spans="1:4" x14ac:dyDescent="0.2">
      <c r="A54" s="5">
        <v>186</v>
      </c>
      <c r="B54" s="5" t="s">
        <v>283</v>
      </c>
      <c r="C54" s="5">
        <v>1</v>
      </c>
      <c r="D54" s="5">
        <f>SUM(C54)</f>
        <v>1</v>
      </c>
    </row>
    <row r="55" spans="1:4" x14ac:dyDescent="0.2">
      <c r="A55" s="4">
        <v>187</v>
      </c>
      <c r="B55" s="4" t="s">
        <v>284</v>
      </c>
      <c r="C55" s="4">
        <v>1</v>
      </c>
      <c r="D55" s="4">
        <f>SUM(C55)</f>
        <v>1</v>
      </c>
    </row>
    <row r="56" spans="1:4" x14ac:dyDescent="0.2">
      <c r="A56" s="5">
        <v>189</v>
      </c>
      <c r="B56" s="5" t="s">
        <v>285</v>
      </c>
      <c r="C56" s="5">
        <v>1</v>
      </c>
      <c r="D56" s="5">
        <f>SUM(C56)</f>
        <v>1</v>
      </c>
    </row>
    <row r="57" spans="1:4" x14ac:dyDescent="0.2">
      <c r="D57" s="4"/>
    </row>
    <row r="58" spans="1:4" x14ac:dyDescent="0.2">
      <c r="D58" s="4"/>
    </row>
    <row r="59" spans="1:4" x14ac:dyDescent="0.2">
      <c r="D59" s="4"/>
    </row>
    <row r="60" spans="1:4" x14ac:dyDescent="0.2">
      <c r="D60" s="4"/>
    </row>
    <row r="61" spans="1:4" x14ac:dyDescent="0.2">
      <c r="D61" s="4"/>
    </row>
    <row r="62" spans="1:4" x14ac:dyDescent="0.2">
      <c r="D62" s="4"/>
    </row>
    <row r="63" spans="1:4" x14ac:dyDescent="0.2">
      <c r="D63" s="4"/>
    </row>
    <row r="64" spans="1:4" x14ac:dyDescent="0.2">
      <c r="D64" s="4"/>
    </row>
    <row r="65" spans="4:4" x14ac:dyDescent="0.2">
      <c r="D65" s="4"/>
    </row>
    <row r="66" spans="4:4" x14ac:dyDescent="0.2">
      <c r="D66" s="4"/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F13" sqref="F13"/>
    </sheetView>
  </sheetViews>
  <sheetFormatPr baseColWidth="10" defaultRowHeight="16" x14ac:dyDescent="0.2"/>
  <sheetData>
    <row r="1" spans="1:5" x14ac:dyDescent="0.2">
      <c r="A1" s="3" t="s">
        <v>787</v>
      </c>
      <c r="B1" s="3"/>
      <c r="C1" s="3"/>
      <c r="D1" s="3"/>
      <c r="E1" s="4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4" t="s">
        <v>195</v>
      </c>
    </row>
    <row r="3" spans="1:5" x14ac:dyDescent="0.2">
      <c r="A3" s="13">
        <v>8</v>
      </c>
      <c r="B3" s="13">
        <f>A3-12</f>
        <v>-4</v>
      </c>
      <c r="C3" s="13" t="s">
        <v>788</v>
      </c>
      <c r="D3" s="13">
        <v>1</v>
      </c>
      <c r="E3" s="13">
        <f>SUM(D3)</f>
        <v>1</v>
      </c>
    </row>
    <row r="4" spans="1:5" x14ac:dyDescent="0.2">
      <c r="A4" s="12">
        <v>15</v>
      </c>
      <c r="B4" s="12">
        <f t="shared" ref="B4:B44" si="0">A4-12</f>
        <v>3</v>
      </c>
      <c r="C4" s="12" t="s">
        <v>789</v>
      </c>
      <c r="D4" s="12">
        <v>1</v>
      </c>
      <c r="E4" s="12">
        <f>SUM(D4)</f>
        <v>1</v>
      </c>
    </row>
    <row r="5" spans="1:5" x14ac:dyDescent="0.2">
      <c r="A5" s="13">
        <v>16</v>
      </c>
      <c r="B5" s="13">
        <f t="shared" si="0"/>
        <v>4</v>
      </c>
      <c r="C5" s="13" t="s">
        <v>790</v>
      </c>
      <c r="D5" s="13">
        <v>1</v>
      </c>
      <c r="E5" s="13">
        <f t="shared" ref="E5:E14" si="1">SUM(D5)</f>
        <v>1</v>
      </c>
    </row>
    <row r="6" spans="1:5" x14ac:dyDescent="0.2">
      <c r="A6" s="12">
        <v>24</v>
      </c>
      <c r="B6" s="12">
        <f t="shared" si="0"/>
        <v>12</v>
      </c>
      <c r="C6" s="12" t="s">
        <v>791</v>
      </c>
      <c r="D6" s="12">
        <v>1</v>
      </c>
      <c r="E6" s="12">
        <f t="shared" si="1"/>
        <v>1</v>
      </c>
    </row>
    <row r="7" spans="1:5" x14ac:dyDescent="0.2">
      <c r="A7" s="13">
        <v>27</v>
      </c>
      <c r="B7" s="13">
        <f t="shared" si="0"/>
        <v>15</v>
      </c>
      <c r="C7" s="13" t="s">
        <v>792</v>
      </c>
      <c r="D7" s="13">
        <v>2</v>
      </c>
      <c r="E7" s="13">
        <f t="shared" si="1"/>
        <v>2</v>
      </c>
    </row>
    <row r="8" spans="1:5" x14ac:dyDescent="0.2">
      <c r="A8" s="12">
        <v>34</v>
      </c>
      <c r="B8" s="12">
        <f t="shared" si="0"/>
        <v>22</v>
      </c>
      <c r="C8" s="12" t="s">
        <v>793</v>
      </c>
      <c r="D8" s="12">
        <v>1</v>
      </c>
      <c r="E8" s="12">
        <f t="shared" si="1"/>
        <v>1</v>
      </c>
    </row>
    <row r="9" spans="1:5" x14ac:dyDescent="0.2">
      <c r="A9" s="13">
        <v>43</v>
      </c>
      <c r="B9" s="13">
        <f t="shared" si="0"/>
        <v>31</v>
      </c>
      <c r="C9" s="13" t="s">
        <v>794</v>
      </c>
      <c r="D9" s="13">
        <v>1</v>
      </c>
      <c r="E9" s="13">
        <f t="shared" si="1"/>
        <v>1</v>
      </c>
    </row>
    <row r="10" spans="1:5" x14ac:dyDescent="0.2">
      <c r="A10" s="12">
        <v>44</v>
      </c>
      <c r="B10" s="12">
        <f t="shared" si="0"/>
        <v>32</v>
      </c>
      <c r="C10" s="12" t="s">
        <v>795</v>
      </c>
      <c r="D10" s="12">
        <v>1</v>
      </c>
      <c r="E10" s="12">
        <f t="shared" si="1"/>
        <v>1</v>
      </c>
    </row>
    <row r="11" spans="1:5" x14ac:dyDescent="0.2">
      <c r="A11" s="13">
        <v>48</v>
      </c>
      <c r="B11" s="13">
        <f t="shared" si="0"/>
        <v>36</v>
      </c>
      <c r="C11" s="13" t="s">
        <v>796</v>
      </c>
      <c r="D11" s="13">
        <v>1</v>
      </c>
      <c r="E11" s="13">
        <f t="shared" si="1"/>
        <v>1</v>
      </c>
    </row>
    <row r="12" spans="1:5" x14ac:dyDescent="0.2">
      <c r="A12" s="12">
        <v>50</v>
      </c>
      <c r="B12" s="12">
        <f t="shared" si="0"/>
        <v>38</v>
      </c>
      <c r="C12" s="12" t="s">
        <v>797</v>
      </c>
      <c r="D12" s="12">
        <v>1</v>
      </c>
      <c r="E12" s="12">
        <f t="shared" si="1"/>
        <v>1</v>
      </c>
    </row>
    <row r="13" spans="1:5" x14ac:dyDescent="0.2">
      <c r="A13" s="13">
        <v>52</v>
      </c>
      <c r="B13" s="13">
        <f t="shared" si="0"/>
        <v>40</v>
      </c>
      <c r="C13" s="13" t="s">
        <v>798</v>
      </c>
      <c r="D13" s="13">
        <v>1</v>
      </c>
      <c r="E13" s="13">
        <f t="shared" si="1"/>
        <v>1</v>
      </c>
    </row>
    <row r="14" spans="1:5" x14ac:dyDescent="0.2">
      <c r="A14" s="12">
        <v>54</v>
      </c>
      <c r="B14" s="12">
        <f t="shared" si="0"/>
        <v>42</v>
      </c>
      <c r="C14" s="12" t="s">
        <v>799</v>
      </c>
      <c r="D14" s="12">
        <v>1</v>
      </c>
      <c r="E14" s="12">
        <f t="shared" si="1"/>
        <v>1</v>
      </c>
    </row>
    <row r="15" spans="1:5" x14ac:dyDescent="0.2">
      <c r="A15" s="13">
        <v>55</v>
      </c>
      <c r="B15" s="13">
        <f t="shared" si="0"/>
        <v>43</v>
      </c>
      <c r="C15" s="13" t="s">
        <v>800</v>
      </c>
      <c r="D15" s="13">
        <v>1</v>
      </c>
      <c r="E15" s="13">
        <f>SUM(D15)</f>
        <v>1</v>
      </c>
    </row>
    <row r="16" spans="1:5" x14ac:dyDescent="0.2">
      <c r="A16" s="12">
        <v>59</v>
      </c>
      <c r="B16" s="12">
        <f t="shared" si="0"/>
        <v>47</v>
      </c>
      <c r="C16" s="12" t="s">
        <v>801</v>
      </c>
      <c r="D16" s="12">
        <v>1</v>
      </c>
      <c r="E16" s="12">
        <f>SUM(D16)</f>
        <v>1</v>
      </c>
    </row>
    <row r="17" spans="1:5" x14ac:dyDescent="0.2">
      <c r="A17" s="13">
        <v>73</v>
      </c>
      <c r="B17" s="13">
        <f t="shared" si="0"/>
        <v>61</v>
      </c>
      <c r="C17" s="13" t="s">
        <v>802</v>
      </c>
      <c r="D17" s="13">
        <v>1</v>
      </c>
      <c r="E17" s="13">
        <f>SUM(D17:D18)</f>
        <v>2</v>
      </c>
    </row>
    <row r="18" spans="1:5" x14ac:dyDescent="0.2">
      <c r="A18" s="13">
        <v>73</v>
      </c>
      <c r="B18" s="13">
        <f t="shared" si="0"/>
        <v>61</v>
      </c>
      <c r="C18" s="13" t="s">
        <v>803</v>
      </c>
      <c r="D18" s="13">
        <v>1</v>
      </c>
      <c r="E18" s="13"/>
    </row>
    <row r="19" spans="1:5" x14ac:dyDescent="0.2">
      <c r="A19" s="12">
        <v>78</v>
      </c>
      <c r="B19" s="12">
        <f t="shared" si="0"/>
        <v>66</v>
      </c>
      <c r="C19" s="12" t="s">
        <v>804</v>
      </c>
      <c r="D19" s="12">
        <v>1</v>
      </c>
      <c r="E19" s="12">
        <f>SUM(D19)</f>
        <v>1</v>
      </c>
    </row>
    <row r="20" spans="1:5" x14ac:dyDescent="0.2">
      <c r="A20" s="13">
        <v>80</v>
      </c>
      <c r="B20" s="13">
        <f t="shared" si="0"/>
        <v>68</v>
      </c>
      <c r="C20" s="13" t="s">
        <v>805</v>
      </c>
      <c r="D20" s="13">
        <v>2</v>
      </c>
      <c r="E20" s="13">
        <f>SUM(D20)</f>
        <v>2</v>
      </c>
    </row>
    <row r="21" spans="1:5" x14ac:dyDescent="0.2">
      <c r="A21" s="12">
        <v>81</v>
      </c>
      <c r="B21" s="12">
        <f t="shared" si="0"/>
        <v>69</v>
      </c>
      <c r="C21" s="12" t="s">
        <v>806</v>
      </c>
      <c r="D21" s="12">
        <v>1</v>
      </c>
      <c r="E21" s="12">
        <f>SUM(D21)</f>
        <v>1</v>
      </c>
    </row>
    <row r="22" spans="1:5" x14ac:dyDescent="0.2">
      <c r="A22" s="13">
        <v>82</v>
      </c>
      <c r="B22" s="13">
        <f t="shared" si="0"/>
        <v>70</v>
      </c>
      <c r="C22" s="13" t="s">
        <v>807</v>
      </c>
      <c r="D22" s="13">
        <v>2</v>
      </c>
      <c r="E22" s="13">
        <f>SUM(D22:D24)</f>
        <v>4</v>
      </c>
    </row>
    <row r="23" spans="1:5" x14ac:dyDescent="0.2">
      <c r="A23" s="13">
        <v>82</v>
      </c>
      <c r="B23" s="13">
        <f t="shared" si="0"/>
        <v>70</v>
      </c>
      <c r="C23" s="13" t="s">
        <v>808</v>
      </c>
      <c r="D23" s="13">
        <v>1</v>
      </c>
      <c r="E23" s="13"/>
    </row>
    <row r="24" spans="1:5" x14ac:dyDescent="0.2">
      <c r="A24" s="13">
        <v>82</v>
      </c>
      <c r="B24" s="13">
        <f t="shared" si="0"/>
        <v>70</v>
      </c>
      <c r="C24" s="13" t="s">
        <v>809</v>
      </c>
      <c r="D24" s="13">
        <v>1</v>
      </c>
      <c r="E24" s="13"/>
    </row>
    <row r="25" spans="1:5" x14ac:dyDescent="0.2">
      <c r="A25" s="12">
        <v>89</v>
      </c>
      <c r="B25" s="12">
        <f t="shared" si="0"/>
        <v>77</v>
      </c>
      <c r="C25" s="12" t="s">
        <v>810</v>
      </c>
      <c r="D25" s="12">
        <v>2</v>
      </c>
      <c r="E25" s="12">
        <f t="shared" ref="E25:E28" si="2">SUM(D25)</f>
        <v>2</v>
      </c>
    </row>
    <row r="26" spans="1:5" x14ac:dyDescent="0.2">
      <c r="A26" s="13">
        <v>100</v>
      </c>
      <c r="B26" s="13">
        <f t="shared" si="0"/>
        <v>88</v>
      </c>
      <c r="C26" s="13" t="s">
        <v>811</v>
      </c>
      <c r="D26" s="13">
        <v>1</v>
      </c>
      <c r="E26" s="13">
        <f t="shared" si="2"/>
        <v>1</v>
      </c>
    </row>
    <row r="27" spans="1:5" x14ac:dyDescent="0.2">
      <c r="A27" s="12">
        <v>102</v>
      </c>
      <c r="B27" s="12">
        <f t="shared" si="0"/>
        <v>90</v>
      </c>
      <c r="C27" s="12" t="s">
        <v>812</v>
      </c>
      <c r="D27" s="12">
        <v>1</v>
      </c>
      <c r="E27" s="12">
        <f t="shared" si="2"/>
        <v>1</v>
      </c>
    </row>
    <row r="28" spans="1:5" x14ac:dyDescent="0.2">
      <c r="A28" s="13">
        <v>107</v>
      </c>
      <c r="B28" s="13">
        <f t="shared" si="0"/>
        <v>95</v>
      </c>
      <c r="C28" s="13" t="s">
        <v>813</v>
      </c>
      <c r="D28" s="13">
        <v>1</v>
      </c>
      <c r="E28" s="13">
        <f t="shared" si="2"/>
        <v>1</v>
      </c>
    </row>
    <row r="29" spans="1:5" x14ac:dyDescent="0.2">
      <c r="A29" s="12">
        <v>110</v>
      </c>
      <c r="B29" s="12">
        <f t="shared" si="0"/>
        <v>98</v>
      </c>
      <c r="C29" s="12" t="s">
        <v>814</v>
      </c>
      <c r="D29" s="12">
        <v>1</v>
      </c>
      <c r="E29" s="12">
        <f>SUM(D29:D30)</f>
        <v>4</v>
      </c>
    </row>
    <row r="30" spans="1:5" x14ac:dyDescent="0.2">
      <c r="A30" s="12">
        <v>110</v>
      </c>
      <c r="B30" s="12">
        <f t="shared" si="0"/>
        <v>98</v>
      </c>
      <c r="C30" s="12" t="s">
        <v>815</v>
      </c>
      <c r="D30" s="12">
        <v>3</v>
      </c>
      <c r="E30" s="12"/>
    </row>
    <row r="31" spans="1:5" x14ac:dyDescent="0.2">
      <c r="A31" s="13">
        <v>117</v>
      </c>
      <c r="B31" s="13">
        <f t="shared" si="0"/>
        <v>105</v>
      </c>
      <c r="C31" s="13" t="s">
        <v>816</v>
      </c>
      <c r="D31" s="13">
        <v>1</v>
      </c>
      <c r="E31" s="13">
        <f t="shared" ref="E31:E43" si="3">SUM(D31)</f>
        <v>1</v>
      </c>
    </row>
    <row r="32" spans="1:5" x14ac:dyDescent="0.2">
      <c r="A32" s="12">
        <v>136</v>
      </c>
      <c r="B32" s="12">
        <f t="shared" si="0"/>
        <v>124</v>
      </c>
      <c r="C32" s="12" t="s">
        <v>817</v>
      </c>
      <c r="D32" s="12">
        <v>1</v>
      </c>
      <c r="E32" s="12">
        <f>SUM(D32)</f>
        <v>1</v>
      </c>
    </row>
    <row r="33" spans="1:5" x14ac:dyDescent="0.2">
      <c r="A33" s="13">
        <v>140</v>
      </c>
      <c r="B33" s="13">
        <f t="shared" si="0"/>
        <v>128</v>
      </c>
      <c r="C33" s="13" t="s">
        <v>818</v>
      </c>
      <c r="D33" s="13">
        <v>1</v>
      </c>
      <c r="E33" s="13">
        <f t="shared" si="3"/>
        <v>1</v>
      </c>
    </row>
    <row r="34" spans="1:5" x14ac:dyDescent="0.2">
      <c r="A34" s="12">
        <v>144</v>
      </c>
      <c r="B34" s="12">
        <f t="shared" si="0"/>
        <v>132</v>
      </c>
      <c r="C34" s="12" t="s">
        <v>819</v>
      </c>
      <c r="D34" s="12">
        <v>1</v>
      </c>
      <c r="E34" s="12">
        <f>SUM(D34)</f>
        <v>1</v>
      </c>
    </row>
    <row r="35" spans="1:5" x14ac:dyDescent="0.2">
      <c r="A35" s="13">
        <v>145</v>
      </c>
      <c r="B35" s="13">
        <f t="shared" si="0"/>
        <v>133</v>
      </c>
      <c r="C35" s="13" t="s">
        <v>820</v>
      </c>
      <c r="D35" s="13">
        <v>1</v>
      </c>
      <c r="E35" s="13">
        <f t="shared" si="3"/>
        <v>1</v>
      </c>
    </row>
    <row r="36" spans="1:5" x14ac:dyDescent="0.2">
      <c r="A36" s="12">
        <v>154</v>
      </c>
      <c r="B36" s="12">
        <f t="shared" si="0"/>
        <v>142</v>
      </c>
      <c r="C36" s="12" t="s">
        <v>821</v>
      </c>
      <c r="D36" s="12">
        <v>1</v>
      </c>
      <c r="E36" s="12">
        <f>SUM(D36)</f>
        <v>1</v>
      </c>
    </row>
    <row r="37" spans="1:5" x14ac:dyDescent="0.2">
      <c r="A37" s="13">
        <v>155</v>
      </c>
      <c r="B37" s="13">
        <f t="shared" si="0"/>
        <v>143</v>
      </c>
      <c r="C37" s="13" t="s">
        <v>822</v>
      </c>
      <c r="D37" s="13">
        <v>1</v>
      </c>
      <c r="E37" s="13">
        <f t="shared" si="3"/>
        <v>1</v>
      </c>
    </row>
    <row r="38" spans="1:5" x14ac:dyDescent="0.2">
      <c r="A38" s="12">
        <v>156</v>
      </c>
      <c r="B38" s="12">
        <f t="shared" si="0"/>
        <v>144</v>
      </c>
      <c r="C38" s="12" t="s">
        <v>823</v>
      </c>
      <c r="D38" s="12">
        <v>1</v>
      </c>
      <c r="E38" s="12">
        <f t="shared" si="3"/>
        <v>1</v>
      </c>
    </row>
    <row r="39" spans="1:5" x14ac:dyDescent="0.2">
      <c r="A39" s="13">
        <v>165</v>
      </c>
      <c r="B39" s="13">
        <f t="shared" si="0"/>
        <v>153</v>
      </c>
      <c r="C39" s="13" t="s">
        <v>824</v>
      </c>
      <c r="D39" s="13">
        <v>1</v>
      </c>
      <c r="E39" s="13">
        <f>SUM(D39)</f>
        <v>1</v>
      </c>
    </row>
    <row r="40" spans="1:5" x14ac:dyDescent="0.2">
      <c r="A40" s="12">
        <v>169</v>
      </c>
      <c r="B40" s="12">
        <f t="shared" si="0"/>
        <v>157</v>
      </c>
      <c r="C40" s="12" t="s">
        <v>825</v>
      </c>
      <c r="D40" s="12">
        <v>1</v>
      </c>
      <c r="E40" s="12">
        <f t="shared" si="3"/>
        <v>1</v>
      </c>
    </row>
    <row r="41" spans="1:5" x14ac:dyDescent="0.2">
      <c r="A41" s="13">
        <v>170</v>
      </c>
      <c r="B41" s="13">
        <f t="shared" si="0"/>
        <v>158</v>
      </c>
      <c r="C41" s="13" t="s">
        <v>826</v>
      </c>
      <c r="D41" s="13">
        <v>1</v>
      </c>
      <c r="E41" s="13">
        <f t="shared" si="3"/>
        <v>1</v>
      </c>
    </row>
    <row r="42" spans="1:5" x14ac:dyDescent="0.2">
      <c r="A42" s="12">
        <v>173</v>
      </c>
      <c r="B42" s="12">
        <f t="shared" si="0"/>
        <v>161</v>
      </c>
      <c r="C42" s="12" t="s">
        <v>827</v>
      </c>
      <c r="D42" s="12">
        <v>1</v>
      </c>
      <c r="E42" s="12">
        <f t="shared" si="3"/>
        <v>1</v>
      </c>
    </row>
    <row r="43" spans="1:5" x14ac:dyDescent="0.2">
      <c r="A43" s="13">
        <v>177</v>
      </c>
      <c r="B43" s="13">
        <f t="shared" si="0"/>
        <v>165</v>
      </c>
      <c r="C43" s="13" t="s">
        <v>828</v>
      </c>
      <c r="D43" s="13">
        <v>1</v>
      </c>
      <c r="E43" s="13">
        <f t="shared" si="3"/>
        <v>1</v>
      </c>
    </row>
    <row r="44" spans="1:5" x14ac:dyDescent="0.2">
      <c r="A44" s="12">
        <v>181</v>
      </c>
      <c r="B44" s="12">
        <f t="shared" si="0"/>
        <v>169</v>
      </c>
      <c r="C44" s="12" t="s">
        <v>829</v>
      </c>
      <c r="D44" s="12">
        <v>1</v>
      </c>
      <c r="E44" s="12">
        <f>SUM(D44:D45)</f>
        <v>2</v>
      </c>
    </row>
    <row r="45" spans="1:5" x14ac:dyDescent="0.2">
      <c r="A45" s="12">
        <v>181</v>
      </c>
      <c r="B45" s="12">
        <f t="shared" ref="B45:B53" si="4">A45-12</f>
        <v>169</v>
      </c>
      <c r="C45" s="12" t="s">
        <v>830</v>
      </c>
      <c r="D45" s="12">
        <v>1</v>
      </c>
      <c r="E45" s="12"/>
    </row>
    <row r="46" spans="1:5" x14ac:dyDescent="0.2">
      <c r="A46" s="13">
        <v>183</v>
      </c>
      <c r="B46" s="13">
        <f t="shared" si="4"/>
        <v>171</v>
      </c>
      <c r="C46" s="13" t="s">
        <v>831</v>
      </c>
      <c r="D46" s="13">
        <v>1</v>
      </c>
      <c r="E46" s="13">
        <f>SUM(D46)</f>
        <v>1</v>
      </c>
    </row>
    <row r="47" spans="1:5" x14ac:dyDescent="0.2">
      <c r="A47" s="12">
        <v>187</v>
      </c>
      <c r="B47" s="12">
        <f t="shared" si="4"/>
        <v>175</v>
      </c>
      <c r="C47" s="12" t="s">
        <v>832</v>
      </c>
      <c r="D47" s="12">
        <v>2</v>
      </c>
      <c r="E47" s="12">
        <f t="shared" ref="E47:E53" si="5">SUM(D47)</f>
        <v>2</v>
      </c>
    </row>
    <row r="48" spans="1:5" x14ac:dyDescent="0.2">
      <c r="A48" s="13">
        <v>190</v>
      </c>
      <c r="B48" s="13">
        <f t="shared" si="4"/>
        <v>178</v>
      </c>
      <c r="C48" s="13" t="s">
        <v>833</v>
      </c>
      <c r="D48" s="13">
        <v>2</v>
      </c>
      <c r="E48" s="13">
        <f t="shared" si="5"/>
        <v>2</v>
      </c>
    </row>
    <row r="49" spans="1:5" x14ac:dyDescent="0.2">
      <c r="A49" s="12">
        <v>197</v>
      </c>
      <c r="B49" s="12">
        <f t="shared" si="4"/>
        <v>185</v>
      </c>
      <c r="C49" s="12" t="s">
        <v>834</v>
      </c>
      <c r="D49" s="12">
        <v>1</v>
      </c>
      <c r="E49" s="12">
        <f t="shared" si="5"/>
        <v>1</v>
      </c>
    </row>
    <row r="50" spans="1:5" x14ac:dyDescent="0.2">
      <c r="A50" s="13">
        <v>199</v>
      </c>
      <c r="B50" s="13">
        <f t="shared" si="4"/>
        <v>187</v>
      </c>
      <c r="C50" s="13" t="s">
        <v>835</v>
      </c>
      <c r="D50" s="13">
        <v>1</v>
      </c>
      <c r="E50" s="13">
        <f t="shared" si="5"/>
        <v>1</v>
      </c>
    </row>
    <row r="51" spans="1:5" x14ac:dyDescent="0.2">
      <c r="A51" s="12">
        <v>201</v>
      </c>
      <c r="B51" s="12">
        <f t="shared" si="4"/>
        <v>189</v>
      </c>
      <c r="C51" s="12" t="s">
        <v>836</v>
      </c>
      <c r="D51" s="12">
        <v>1</v>
      </c>
      <c r="E51" s="12">
        <f t="shared" si="5"/>
        <v>1</v>
      </c>
    </row>
    <row r="52" spans="1:5" x14ac:dyDescent="0.2">
      <c r="A52" s="13">
        <v>205</v>
      </c>
      <c r="B52" s="13">
        <f t="shared" si="4"/>
        <v>193</v>
      </c>
      <c r="C52" s="13" t="s">
        <v>837</v>
      </c>
      <c r="D52" s="13">
        <v>2</v>
      </c>
      <c r="E52" s="13">
        <f t="shared" si="5"/>
        <v>2</v>
      </c>
    </row>
    <row r="53" spans="1:5" x14ac:dyDescent="0.2">
      <c r="A53" s="12">
        <v>209</v>
      </c>
      <c r="B53" s="12">
        <f t="shared" si="4"/>
        <v>197</v>
      </c>
      <c r="C53" s="12" t="s">
        <v>838</v>
      </c>
      <c r="D53" s="12">
        <v>1</v>
      </c>
      <c r="E53" s="12">
        <f t="shared" si="5"/>
        <v>1</v>
      </c>
    </row>
    <row r="54" spans="1:5" x14ac:dyDescent="0.2">
      <c r="E54" s="12"/>
    </row>
    <row r="55" spans="1:5" x14ac:dyDescent="0.2">
      <c r="E55" s="12"/>
    </row>
    <row r="56" spans="1:5" x14ac:dyDescent="0.2">
      <c r="E56" s="12"/>
    </row>
    <row r="57" spans="1:5" x14ac:dyDescent="0.2">
      <c r="E57" s="12"/>
    </row>
    <row r="58" spans="1:5" x14ac:dyDescent="0.2">
      <c r="E58" s="12"/>
    </row>
    <row r="59" spans="1:5" x14ac:dyDescent="0.2">
      <c r="E59" s="12"/>
    </row>
    <row r="60" spans="1:5" x14ac:dyDescent="0.2">
      <c r="E60" s="12"/>
    </row>
    <row r="61" spans="1:5" x14ac:dyDescent="0.2">
      <c r="E61" s="12"/>
    </row>
    <row r="62" spans="1:5" x14ac:dyDescent="0.2">
      <c r="E62" s="12"/>
    </row>
    <row r="63" spans="1:5" x14ac:dyDescent="0.2">
      <c r="E63" s="12"/>
    </row>
    <row r="64" spans="1:5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31" workbookViewId="0">
      <selection activeCell="L31" sqref="L31"/>
    </sheetView>
  </sheetViews>
  <sheetFormatPr baseColWidth="10" defaultRowHeight="16" x14ac:dyDescent="0.2"/>
  <cols>
    <col min="1" max="16384" width="10.83203125" style="12"/>
  </cols>
  <sheetData>
    <row r="1" spans="1:5" x14ac:dyDescent="0.2">
      <c r="A1" s="3" t="s">
        <v>631</v>
      </c>
      <c r="B1" s="3"/>
      <c r="C1" s="3"/>
      <c r="D1" s="3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12" t="s">
        <v>195</v>
      </c>
    </row>
    <row r="3" spans="1:5" x14ac:dyDescent="0.2">
      <c r="A3" s="13">
        <v>12</v>
      </c>
      <c r="B3" s="13">
        <f t="shared" ref="B3:B40" si="0">A3+1</f>
        <v>13</v>
      </c>
      <c r="C3" s="13" t="s">
        <v>632</v>
      </c>
      <c r="D3" s="13">
        <v>1</v>
      </c>
      <c r="E3" s="13">
        <f>SUM(D3:D4)</f>
        <v>2</v>
      </c>
    </row>
    <row r="4" spans="1:5" x14ac:dyDescent="0.2">
      <c r="A4" s="13">
        <v>12</v>
      </c>
      <c r="B4" s="13">
        <f t="shared" si="0"/>
        <v>13</v>
      </c>
      <c r="C4" s="13" t="s">
        <v>633</v>
      </c>
      <c r="D4" s="13">
        <v>1</v>
      </c>
      <c r="E4" s="13"/>
    </row>
    <row r="5" spans="1:5" x14ac:dyDescent="0.2">
      <c r="A5" s="12">
        <v>14</v>
      </c>
      <c r="B5" s="12">
        <f t="shared" si="0"/>
        <v>15</v>
      </c>
      <c r="C5" s="12" t="s">
        <v>634</v>
      </c>
      <c r="D5" s="12">
        <v>1</v>
      </c>
      <c r="E5" s="12">
        <f>SUM(D5)</f>
        <v>1</v>
      </c>
    </row>
    <row r="6" spans="1:5" x14ac:dyDescent="0.2">
      <c r="A6" s="13">
        <v>19</v>
      </c>
      <c r="B6" s="13">
        <f t="shared" si="0"/>
        <v>20</v>
      </c>
      <c r="C6" s="13" t="s">
        <v>635</v>
      </c>
      <c r="D6" s="13">
        <v>1</v>
      </c>
      <c r="E6" s="13">
        <f>SUM(D6)</f>
        <v>1</v>
      </c>
    </row>
    <row r="7" spans="1:5" x14ac:dyDescent="0.2">
      <c r="A7" s="12">
        <v>20</v>
      </c>
      <c r="B7" s="12">
        <f t="shared" si="0"/>
        <v>21</v>
      </c>
      <c r="C7" s="12" t="s">
        <v>636</v>
      </c>
      <c r="D7" s="12">
        <v>1</v>
      </c>
      <c r="E7" s="12">
        <f>SUM(D7)</f>
        <v>1</v>
      </c>
    </row>
    <row r="8" spans="1:5" x14ac:dyDescent="0.2">
      <c r="A8" s="13">
        <v>23</v>
      </c>
      <c r="B8" s="13">
        <f t="shared" si="0"/>
        <v>24</v>
      </c>
      <c r="C8" s="13" t="s">
        <v>637</v>
      </c>
      <c r="D8" s="13">
        <v>7</v>
      </c>
      <c r="E8" s="13">
        <f>SUM(D8:D9)</f>
        <v>11</v>
      </c>
    </row>
    <row r="9" spans="1:5" x14ac:dyDescent="0.2">
      <c r="A9" s="13">
        <v>23</v>
      </c>
      <c r="B9" s="13">
        <f t="shared" si="0"/>
        <v>24</v>
      </c>
      <c r="C9" s="13" t="s">
        <v>638</v>
      </c>
      <c r="D9" s="13">
        <v>4</v>
      </c>
      <c r="E9" s="13"/>
    </row>
    <row r="10" spans="1:5" x14ac:dyDescent="0.2">
      <c r="A10" s="12">
        <v>27</v>
      </c>
      <c r="B10" s="12">
        <f t="shared" si="0"/>
        <v>28</v>
      </c>
      <c r="C10" s="12" t="s">
        <v>639</v>
      </c>
      <c r="D10" s="12">
        <v>1</v>
      </c>
      <c r="E10" s="12">
        <f>SUM(D10)</f>
        <v>1</v>
      </c>
    </row>
    <row r="11" spans="1:5" x14ac:dyDescent="0.2">
      <c r="A11" s="13">
        <v>31</v>
      </c>
      <c r="B11" s="13">
        <f t="shared" si="0"/>
        <v>32</v>
      </c>
      <c r="C11" s="13" t="s">
        <v>640</v>
      </c>
      <c r="D11" s="13">
        <v>1</v>
      </c>
      <c r="E11" s="13">
        <f>SUM(D11)</f>
        <v>1</v>
      </c>
    </row>
    <row r="12" spans="1:5" x14ac:dyDescent="0.2">
      <c r="A12" s="12">
        <v>32</v>
      </c>
      <c r="B12" s="12">
        <f t="shared" si="0"/>
        <v>33</v>
      </c>
      <c r="C12" s="12" t="s">
        <v>641</v>
      </c>
      <c r="D12" s="12">
        <v>1</v>
      </c>
      <c r="E12" s="12">
        <f>SUM(D12)</f>
        <v>1</v>
      </c>
    </row>
    <row r="13" spans="1:5" x14ac:dyDescent="0.2">
      <c r="A13" s="13">
        <v>39</v>
      </c>
      <c r="B13" s="13">
        <f t="shared" si="0"/>
        <v>40</v>
      </c>
      <c r="C13" s="13" t="s">
        <v>642</v>
      </c>
      <c r="D13" s="13">
        <v>1</v>
      </c>
      <c r="E13" s="13">
        <f>SUM(D13)</f>
        <v>1</v>
      </c>
    </row>
    <row r="14" spans="1:5" x14ac:dyDescent="0.2">
      <c r="A14" s="12">
        <v>42</v>
      </c>
      <c r="B14" s="12">
        <f t="shared" si="0"/>
        <v>43</v>
      </c>
      <c r="C14" s="12" t="s">
        <v>643</v>
      </c>
      <c r="D14" s="12">
        <v>1</v>
      </c>
      <c r="E14" s="12">
        <f>SUM(D14)</f>
        <v>1</v>
      </c>
    </row>
    <row r="15" spans="1:5" x14ac:dyDescent="0.2">
      <c r="A15" s="13">
        <v>46</v>
      </c>
      <c r="B15" s="13">
        <f t="shared" si="0"/>
        <v>47</v>
      </c>
      <c r="C15" s="13" t="s">
        <v>644</v>
      </c>
      <c r="D15" s="13">
        <v>1</v>
      </c>
      <c r="E15" s="13">
        <f>SUM(D15)</f>
        <v>1</v>
      </c>
    </row>
    <row r="16" spans="1:5" x14ac:dyDescent="0.2">
      <c r="A16" s="12">
        <v>47</v>
      </c>
      <c r="B16" s="12">
        <f t="shared" si="0"/>
        <v>48</v>
      </c>
      <c r="C16" s="12" t="s">
        <v>645</v>
      </c>
      <c r="D16" s="12">
        <v>1</v>
      </c>
      <c r="E16" s="12">
        <f>SUM(D16:D17)</f>
        <v>2</v>
      </c>
    </row>
    <row r="17" spans="1:5" x14ac:dyDescent="0.2">
      <c r="A17" s="12">
        <v>47</v>
      </c>
      <c r="B17" s="12">
        <f t="shared" si="0"/>
        <v>48</v>
      </c>
      <c r="C17" s="12" t="s">
        <v>646</v>
      </c>
      <c r="D17" s="12">
        <v>1</v>
      </c>
    </row>
    <row r="18" spans="1:5" x14ac:dyDescent="0.2">
      <c r="A18" s="13">
        <v>49</v>
      </c>
      <c r="B18" s="13">
        <f t="shared" si="0"/>
        <v>50</v>
      </c>
      <c r="C18" s="13" t="s">
        <v>647</v>
      </c>
      <c r="D18" s="13">
        <v>1</v>
      </c>
      <c r="E18" s="13">
        <f>SUM(D18)</f>
        <v>1</v>
      </c>
    </row>
    <row r="19" spans="1:5" x14ac:dyDescent="0.2">
      <c r="A19" s="12">
        <v>53</v>
      </c>
      <c r="B19" s="12">
        <f t="shared" si="0"/>
        <v>54</v>
      </c>
      <c r="C19" s="12" t="s">
        <v>648</v>
      </c>
      <c r="D19" s="12">
        <v>1</v>
      </c>
      <c r="E19" s="12">
        <f>SUM(D19)</f>
        <v>1</v>
      </c>
    </row>
    <row r="20" spans="1:5" x14ac:dyDescent="0.2">
      <c r="A20" s="13">
        <v>54</v>
      </c>
      <c r="B20" s="13">
        <f t="shared" si="0"/>
        <v>55</v>
      </c>
      <c r="C20" s="13" t="s">
        <v>649</v>
      </c>
      <c r="D20" s="13">
        <v>1</v>
      </c>
      <c r="E20" s="13">
        <f>SUM(D20)</f>
        <v>1</v>
      </c>
    </row>
    <row r="21" spans="1:5" x14ac:dyDescent="0.2">
      <c r="A21" s="12">
        <v>55</v>
      </c>
      <c r="B21" s="12">
        <f t="shared" si="0"/>
        <v>56</v>
      </c>
      <c r="C21" s="12" t="s">
        <v>650</v>
      </c>
      <c r="D21" s="12">
        <v>1</v>
      </c>
      <c r="E21" s="12">
        <f>SUM(D21)</f>
        <v>1</v>
      </c>
    </row>
    <row r="22" spans="1:5" x14ac:dyDescent="0.2">
      <c r="A22" s="13">
        <v>58</v>
      </c>
      <c r="B22" s="13">
        <f t="shared" si="0"/>
        <v>59</v>
      </c>
      <c r="C22" s="13" t="s">
        <v>651</v>
      </c>
      <c r="D22" s="13">
        <v>1</v>
      </c>
      <c r="E22" s="13">
        <f>SUM(D22)</f>
        <v>1</v>
      </c>
    </row>
    <row r="23" spans="1:5" x14ac:dyDescent="0.2">
      <c r="A23" s="12">
        <v>60</v>
      </c>
      <c r="B23" s="12">
        <f t="shared" si="0"/>
        <v>61</v>
      </c>
      <c r="C23" s="12" t="s">
        <v>652</v>
      </c>
      <c r="D23" s="12">
        <v>1</v>
      </c>
      <c r="E23" s="12">
        <f>SUM(D23)</f>
        <v>1</v>
      </c>
    </row>
    <row r="24" spans="1:5" x14ac:dyDescent="0.2">
      <c r="A24" s="13">
        <v>61</v>
      </c>
      <c r="B24" s="13">
        <f t="shared" si="0"/>
        <v>62</v>
      </c>
      <c r="C24" s="13" t="s">
        <v>653</v>
      </c>
      <c r="D24" s="13">
        <v>1</v>
      </c>
      <c r="E24" s="13">
        <f>SUM(D24)</f>
        <v>1</v>
      </c>
    </row>
    <row r="25" spans="1:5" x14ac:dyDescent="0.2">
      <c r="A25" s="12">
        <v>63</v>
      </c>
      <c r="B25" s="12">
        <f t="shared" si="0"/>
        <v>64</v>
      </c>
      <c r="C25" s="12" t="s">
        <v>334</v>
      </c>
      <c r="D25" s="12">
        <v>1</v>
      </c>
      <c r="E25" s="12">
        <f>SUM(D25)</f>
        <v>1</v>
      </c>
    </row>
    <row r="26" spans="1:5" x14ac:dyDescent="0.2">
      <c r="A26" s="13">
        <v>64</v>
      </c>
      <c r="B26" s="13">
        <f t="shared" si="0"/>
        <v>65</v>
      </c>
      <c r="C26" s="13" t="s">
        <v>654</v>
      </c>
      <c r="D26" s="13">
        <v>1</v>
      </c>
      <c r="E26" s="13">
        <f>SUM(D26)</f>
        <v>1</v>
      </c>
    </row>
    <row r="27" spans="1:5" x14ac:dyDescent="0.2">
      <c r="A27" s="12">
        <v>65</v>
      </c>
      <c r="B27" s="12">
        <f t="shared" si="0"/>
        <v>66</v>
      </c>
      <c r="C27" s="12" t="s">
        <v>655</v>
      </c>
      <c r="D27" s="12">
        <v>1</v>
      </c>
      <c r="E27" s="12">
        <f>SUM(D27)</f>
        <v>1</v>
      </c>
    </row>
    <row r="28" spans="1:5" x14ac:dyDescent="0.2">
      <c r="A28" s="13">
        <v>68</v>
      </c>
      <c r="B28" s="13">
        <f t="shared" si="0"/>
        <v>69</v>
      </c>
      <c r="C28" s="13" t="s">
        <v>656</v>
      </c>
      <c r="D28" s="13">
        <v>1</v>
      </c>
      <c r="E28" s="13">
        <f>SUM(D28)</f>
        <v>1</v>
      </c>
    </row>
    <row r="29" spans="1:5" x14ac:dyDescent="0.2">
      <c r="A29" s="12">
        <v>69</v>
      </c>
      <c r="B29" s="12">
        <f t="shared" si="0"/>
        <v>70</v>
      </c>
      <c r="C29" s="12" t="s">
        <v>657</v>
      </c>
      <c r="D29" s="12">
        <v>2</v>
      </c>
      <c r="E29" s="12">
        <f>SUM(D29)</f>
        <v>2</v>
      </c>
    </row>
    <row r="30" spans="1:5" x14ac:dyDescent="0.2">
      <c r="A30" s="13">
        <v>70</v>
      </c>
      <c r="B30" s="13">
        <f t="shared" si="0"/>
        <v>71</v>
      </c>
      <c r="C30" s="13" t="s">
        <v>658</v>
      </c>
      <c r="D30" s="13">
        <v>2</v>
      </c>
      <c r="E30" s="13">
        <f>SUM(D30)</f>
        <v>2</v>
      </c>
    </row>
    <row r="31" spans="1:5" x14ac:dyDescent="0.2">
      <c r="A31" s="12">
        <v>72</v>
      </c>
      <c r="B31" s="12">
        <f t="shared" si="0"/>
        <v>73</v>
      </c>
      <c r="C31" s="12" t="s">
        <v>659</v>
      </c>
      <c r="D31" s="12">
        <v>1</v>
      </c>
      <c r="E31" s="12">
        <f>SUM(D31)</f>
        <v>1</v>
      </c>
    </row>
    <row r="32" spans="1:5" x14ac:dyDescent="0.2">
      <c r="A32" s="13">
        <v>75</v>
      </c>
      <c r="B32" s="13">
        <f t="shared" si="0"/>
        <v>76</v>
      </c>
      <c r="C32" s="13" t="s">
        <v>660</v>
      </c>
      <c r="D32" s="13">
        <v>1</v>
      </c>
      <c r="E32" s="13">
        <f>SUM(D32)</f>
        <v>1</v>
      </c>
    </row>
    <row r="33" spans="1:5" x14ac:dyDescent="0.2">
      <c r="A33" s="12">
        <v>76</v>
      </c>
      <c r="B33" s="12">
        <f t="shared" si="0"/>
        <v>77</v>
      </c>
      <c r="C33" s="12" t="s">
        <v>661</v>
      </c>
      <c r="D33" s="12">
        <v>1</v>
      </c>
      <c r="E33" s="12">
        <f>SUM(D33)</f>
        <v>1</v>
      </c>
    </row>
    <row r="34" spans="1:5" x14ac:dyDescent="0.2">
      <c r="A34" s="13">
        <v>82</v>
      </c>
      <c r="B34" s="13">
        <f t="shared" si="0"/>
        <v>83</v>
      </c>
      <c r="C34" s="13" t="s">
        <v>662</v>
      </c>
      <c r="D34" s="13">
        <v>1</v>
      </c>
      <c r="E34" s="13">
        <f>SUM(D34)</f>
        <v>1</v>
      </c>
    </row>
    <row r="35" spans="1:5" x14ac:dyDescent="0.2">
      <c r="A35" s="12">
        <v>83</v>
      </c>
      <c r="B35" s="12">
        <f t="shared" si="0"/>
        <v>84</v>
      </c>
      <c r="C35" s="12" t="s">
        <v>663</v>
      </c>
      <c r="D35" s="12">
        <v>1</v>
      </c>
      <c r="E35" s="12">
        <f>SUM(D35)</f>
        <v>1</v>
      </c>
    </row>
    <row r="36" spans="1:5" x14ac:dyDescent="0.2">
      <c r="A36" s="13">
        <v>84</v>
      </c>
      <c r="B36" s="13">
        <f t="shared" si="0"/>
        <v>85</v>
      </c>
      <c r="C36" s="13" t="s">
        <v>664</v>
      </c>
      <c r="D36" s="13">
        <v>1</v>
      </c>
      <c r="E36" s="13">
        <f>SUM(D36)</f>
        <v>1</v>
      </c>
    </row>
    <row r="37" spans="1:5" x14ac:dyDescent="0.2">
      <c r="A37" s="12">
        <v>86</v>
      </c>
      <c r="B37" s="12">
        <f t="shared" si="0"/>
        <v>87</v>
      </c>
      <c r="C37" s="12" t="s">
        <v>665</v>
      </c>
      <c r="D37" s="12">
        <v>1</v>
      </c>
      <c r="E37" s="12">
        <f>SUM(D37)</f>
        <v>1</v>
      </c>
    </row>
    <row r="38" spans="1:5" x14ac:dyDescent="0.2">
      <c r="A38" s="13">
        <v>95</v>
      </c>
      <c r="B38" s="13">
        <f t="shared" si="0"/>
        <v>96</v>
      </c>
      <c r="C38" s="13" t="s">
        <v>666</v>
      </c>
      <c r="D38" s="13">
        <v>1</v>
      </c>
      <c r="E38" s="13">
        <f>SUM(D38)</f>
        <v>1</v>
      </c>
    </row>
    <row r="39" spans="1:5" x14ac:dyDescent="0.2">
      <c r="A39" s="12">
        <v>100</v>
      </c>
      <c r="B39" s="12">
        <f t="shared" si="0"/>
        <v>101</v>
      </c>
      <c r="C39" s="12" t="s">
        <v>667</v>
      </c>
      <c r="D39" s="12">
        <v>1</v>
      </c>
      <c r="E39" s="12">
        <f>SUM(D39:D40)</f>
        <v>2</v>
      </c>
    </row>
    <row r="40" spans="1:5" x14ac:dyDescent="0.2">
      <c r="A40" s="12">
        <v>100</v>
      </c>
      <c r="B40" s="12">
        <f t="shared" si="0"/>
        <v>101</v>
      </c>
      <c r="C40" s="12" t="s">
        <v>668</v>
      </c>
      <c r="D40" s="12">
        <v>1</v>
      </c>
    </row>
    <row r="41" spans="1:5" x14ac:dyDescent="0.2">
      <c r="A41" s="13">
        <v>101</v>
      </c>
      <c r="B41" s="13">
        <f t="shared" ref="B41:B82" si="1">A41+1</f>
        <v>102</v>
      </c>
      <c r="C41" s="13" t="s">
        <v>669</v>
      </c>
      <c r="D41" s="13">
        <v>1</v>
      </c>
      <c r="E41" s="13">
        <f>SUM(D41)</f>
        <v>1</v>
      </c>
    </row>
    <row r="42" spans="1:5" x14ac:dyDescent="0.2">
      <c r="A42" s="12">
        <v>104</v>
      </c>
      <c r="B42" s="12">
        <f t="shared" si="1"/>
        <v>105</v>
      </c>
      <c r="C42" s="12" t="s">
        <v>670</v>
      </c>
      <c r="D42" s="12">
        <v>1</v>
      </c>
      <c r="E42" s="12">
        <f>SUM(D42)</f>
        <v>1</v>
      </c>
    </row>
    <row r="43" spans="1:5" x14ac:dyDescent="0.2">
      <c r="A43" s="13">
        <v>110</v>
      </c>
      <c r="B43" s="13">
        <f t="shared" si="1"/>
        <v>111</v>
      </c>
      <c r="C43" s="13" t="s">
        <v>671</v>
      </c>
      <c r="D43" s="13">
        <v>1</v>
      </c>
      <c r="E43" s="13">
        <f>SUM(D43)</f>
        <v>1</v>
      </c>
    </row>
    <row r="44" spans="1:5" x14ac:dyDescent="0.2">
      <c r="A44" s="12">
        <v>118</v>
      </c>
      <c r="B44" s="12">
        <f t="shared" si="1"/>
        <v>119</v>
      </c>
      <c r="C44" s="12" t="s">
        <v>672</v>
      </c>
      <c r="D44" s="12">
        <v>1</v>
      </c>
      <c r="E44" s="12">
        <f>SUM(D44)</f>
        <v>1</v>
      </c>
    </row>
    <row r="45" spans="1:5" x14ac:dyDescent="0.2">
      <c r="A45" s="13">
        <v>121</v>
      </c>
      <c r="B45" s="13">
        <f t="shared" si="1"/>
        <v>122</v>
      </c>
      <c r="C45" s="13" t="s">
        <v>363</v>
      </c>
      <c r="D45" s="13">
        <v>1</v>
      </c>
      <c r="E45" s="13">
        <f>SUM(D45:D47)</f>
        <v>5</v>
      </c>
    </row>
    <row r="46" spans="1:5" x14ac:dyDescent="0.2">
      <c r="A46" s="13">
        <v>121</v>
      </c>
      <c r="B46" s="13">
        <f t="shared" si="1"/>
        <v>122</v>
      </c>
      <c r="C46" s="13" t="s">
        <v>673</v>
      </c>
      <c r="D46" s="13">
        <v>2</v>
      </c>
      <c r="E46" s="13"/>
    </row>
    <row r="47" spans="1:5" x14ac:dyDescent="0.2">
      <c r="A47" s="13">
        <v>121</v>
      </c>
      <c r="B47" s="13">
        <f t="shared" si="1"/>
        <v>122</v>
      </c>
      <c r="C47" s="13" t="s">
        <v>674</v>
      </c>
      <c r="D47" s="13">
        <v>2</v>
      </c>
      <c r="E47" s="13"/>
    </row>
    <row r="48" spans="1:5" x14ac:dyDescent="0.2">
      <c r="A48" s="12">
        <v>122</v>
      </c>
      <c r="B48" s="12">
        <f t="shared" si="1"/>
        <v>123</v>
      </c>
      <c r="C48" s="12" t="s">
        <v>675</v>
      </c>
      <c r="D48" s="12">
        <v>1</v>
      </c>
      <c r="E48" s="12">
        <f>SUM(D48)</f>
        <v>1</v>
      </c>
    </row>
    <row r="49" spans="1:5" x14ac:dyDescent="0.2">
      <c r="A49" s="13">
        <v>124</v>
      </c>
      <c r="B49" s="13">
        <f t="shared" si="1"/>
        <v>125</v>
      </c>
      <c r="C49" s="13" t="s">
        <v>676</v>
      </c>
      <c r="D49" s="13">
        <v>1</v>
      </c>
      <c r="E49" s="13">
        <f>SUM(D49)</f>
        <v>1</v>
      </c>
    </row>
    <row r="50" spans="1:5" x14ac:dyDescent="0.2">
      <c r="A50" s="12">
        <v>126</v>
      </c>
      <c r="B50" s="12">
        <f t="shared" si="1"/>
        <v>127</v>
      </c>
      <c r="C50" s="12" t="s">
        <v>677</v>
      </c>
      <c r="D50" s="12">
        <v>1</v>
      </c>
      <c r="E50" s="12">
        <f>SUM(D50)</f>
        <v>1</v>
      </c>
    </row>
    <row r="51" spans="1:5" x14ac:dyDescent="0.2">
      <c r="A51" s="13">
        <v>127</v>
      </c>
      <c r="B51" s="13">
        <f t="shared" si="1"/>
        <v>128</v>
      </c>
      <c r="C51" s="13" t="s">
        <v>678</v>
      </c>
      <c r="D51" s="13">
        <v>1</v>
      </c>
      <c r="E51" s="13">
        <f>SUM(D51)</f>
        <v>1</v>
      </c>
    </row>
    <row r="52" spans="1:5" x14ac:dyDescent="0.2">
      <c r="A52" s="12">
        <v>129</v>
      </c>
      <c r="B52" s="12">
        <f t="shared" si="1"/>
        <v>130</v>
      </c>
      <c r="C52" s="12" t="s">
        <v>679</v>
      </c>
      <c r="D52" s="12">
        <v>1</v>
      </c>
      <c r="E52" s="12">
        <f>SUM(D52)</f>
        <v>1</v>
      </c>
    </row>
    <row r="53" spans="1:5" x14ac:dyDescent="0.2">
      <c r="A53" s="13">
        <v>131</v>
      </c>
      <c r="B53" s="13">
        <f t="shared" si="1"/>
        <v>132</v>
      </c>
      <c r="C53" s="13" t="s">
        <v>680</v>
      </c>
      <c r="D53" s="13">
        <v>1</v>
      </c>
      <c r="E53" s="13">
        <f>SUM(D53)</f>
        <v>1</v>
      </c>
    </row>
    <row r="54" spans="1:5" x14ac:dyDescent="0.2">
      <c r="A54" s="12">
        <v>132</v>
      </c>
      <c r="B54" s="12">
        <f t="shared" si="1"/>
        <v>133</v>
      </c>
      <c r="C54" s="12" t="s">
        <v>681</v>
      </c>
      <c r="D54" s="12">
        <v>1</v>
      </c>
      <c r="E54" s="12">
        <f>SUM(D54)</f>
        <v>1</v>
      </c>
    </row>
    <row r="55" spans="1:5" x14ac:dyDescent="0.2">
      <c r="A55" s="13">
        <v>133</v>
      </c>
      <c r="B55" s="13">
        <f t="shared" si="1"/>
        <v>134</v>
      </c>
      <c r="C55" s="13" t="s">
        <v>682</v>
      </c>
      <c r="D55" s="13">
        <v>1</v>
      </c>
      <c r="E55" s="13">
        <f>SUM(D55)</f>
        <v>1</v>
      </c>
    </row>
    <row r="56" spans="1:5" x14ac:dyDescent="0.2">
      <c r="A56" s="12">
        <v>135</v>
      </c>
      <c r="B56" s="12">
        <f t="shared" si="1"/>
        <v>136</v>
      </c>
      <c r="C56" s="12" t="s">
        <v>683</v>
      </c>
      <c r="D56" s="12">
        <v>2</v>
      </c>
      <c r="E56" s="12">
        <f>SUM(D56)</f>
        <v>2</v>
      </c>
    </row>
    <row r="57" spans="1:5" x14ac:dyDescent="0.2">
      <c r="A57" s="13">
        <v>136</v>
      </c>
      <c r="B57" s="13">
        <f t="shared" si="1"/>
        <v>137</v>
      </c>
      <c r="C57" s="13" t="s">
        <v>684</v>
      </c>
      <c r="D57" s="13">
        <v>1</v>
      </c>
      <c r="E57" s="13">
        <f>SUM(D57)</f>
        <v>1</v>
      </c>
    </row>
    <row r="58" spans="1:5" x14ac:dyDescent="0.2">
      <c r="A58" s="12">
        <v>142</v>
      </c>
      <c r="B58" s="12">
        <f t="shared" si="1"/>
        <v>143</v>
      </c>
      <c r="C58" s="12" t="s">
        <v>685</v>
      </c>
      <c r="D58" s="12">
        <v>1</v>
      </c>
      <c r="E58" s="12">
        <f>SUM(D58)</f>
        <v>1</v>
      </c>
    </row>
    <row r="59" spans="1:5" x14ac:dyDescent="0.2">
      <c r="A59" s="13">
        <v>144</v>
      </c>
      <c r="B59" s="13">
        <f t="shared" si="1"/>
        <v>145</v>
      </c>
      <c r="C59" s="13" t="s">
        <v>686</v>
      </c>
      <c r="D59" s="13">
        <v>1</v>
      </c>
      <c r="E59" s="13">
        <f>SUM(D59)</f>
        <v>1</v>
      </c>
    </row>
    <row r="60" spans="1:5" x14ac:dyDescent="0.2">
      <c r="A60" s="12">
        <v>145</v>
      </c>
      <c r="B60" s="12">
        <f t="shared" si="1"/>
        <v>146</v>
      </c>
      <c r="C60" s="12" t="s">
        <v>687</v>
      </c>
      <c r="D60" s="12">
        <v>1</v>
      </c>
      <c r="E60" s="12">
        <f>SUM(D60)</f>
        <v>1</v>
      </c>
    </row>
    <row r="61" spans="1:5" x14ac:dyDescent="0.2">
      <c r="A61" s="13">
        <v>155</v>
      </c>
      <c r="B61" s="13">
        <f t="shared" si="1"/>
        <v>156</v>
      </c>
      <c r="C61" s="13" t="s">
        <v>688</v>
      </c>
      <c r="D61" s="13">
        <v>1</v>
      </c>
      <c r="E61" s="13">
        <f>SUM(D61)</f>
        <v>1</v>
      </c>
    </row>
    <row r="62" spans="1:5" x14ac:dyDescent="0.2">
      <c r="A62" s="12">
        <v>157</v>
      </c>
      <c r="B62" s="12">
        <f t="shared" si="1"/>
        <v>158</v>
      </c>
      <c r="C62" s="12" t="s">
        <v>689</v>
      </c>
      <c r="D62" s="12">
        <v>4</v>
      </c>
      <c r="E62" s="12">
        <f>SUM(D62:D63)</f>
        <v>6</v>
      </c>
    </row>
    <row r="63" spans="1:5" x14ac:dyDescent="0.2">
      <c r="A63" s="12">
        <v>157</v>
      </c>
      <c r="B63" s="12">
        <f t="shared" si="1"/>
        <v>158</v>
      </c>
      <c r="C63" s="12" t="s">
        <v>690</v>
      </c>
      <c r="D63" s="12">
        <v>2</v>
      </c>
    </row>
    <row r="64" spans="1:5" x14ac:dyDescent="0.2">
      <c r="A64" s="13">
        <v>158</v>
      </c>
      <c r="B64" s="13">
        <f t="shared" si="1"/>
        <v>159</v>
      </c>
      <c r="C64" s="13" t="s">
        <v>691</v>
      </c>
      <c r="D64" s="13">
        <v>1</v>
      </c>
      <c r="E64" s="13">
        <f>SUM(D64)</f>
        <v>1</v>
      </c>
    </row>
    <row r="65" spans="1:5" x14ac:dyDescent="0.2">
      <c r="A65" s="12">
        <v>160</v>
      </c>
      <c r="B65" s="12">
        <f t="shared" si="1"/>
        <v>161</v>
      </c>
      <c r="C65" s="12" t="s">
        <v>692</v>
      </c>
      <c r="D65" s="12">
        <v>1</v>
      </c>
      <c r="E65" s="12">
        <f>SUM(D65)</f>
        <v>1</v>
      </c>
    </row>
    <row r="66" spans="1:5" x14ac:dyDescent="0.2">
      <c r="A66" s="13">
        <v>161</v>
      </c>
      <c r="B66" s="13">
        <f t="shared" si="1"/>
        <v>162</v>
      </c>
      <c r="C66" s="13" t="s">
        <v>693</v>
      </c>
      <c r="D66" s="13">
        <v>1</v>
      </c>
      <c r="E66" s="13">
        <f>SUM(D66)</f>
        <v>1</v>
      </c>
    </row>
    <row r="67" spans="1:5" x14ac:dyDescent="0.2">
      <c r="A67" s="12">
        <v>162</v>
      </c>
      <c r="B67" s="12">
        <f t="shared" si="1"/>
        <v>163</v>
      </c>
      <c r="C67" s="12" t="s">
        <v>694</v>
      </c>
      <c r="D67" s="12">
        <v>2</v>
      </c>
      <c r="E67" s="12">
        <f>SUM(D67:D68)</f>
        <v>4</v>
      </c>
    </row>
    <row r="68" spans="1:5" x14ac:dyDescent="0.2">
      <c r="A68" s="12">
        <v>162</v>
      </c>
      <c r="B68" s="12">
        <f t="shared" si="1"/>
        <v>163</v>
      </c>
      <c r="C68" s="12" t="s">
        <v>694</v>
      </c>
      <c r="D68" s="12">
        <v>2</v>
      </c>
    </row>
    <row r="69" spans="1:5" x14ac:dyDescent="0.2">
      <c r="A69" s="13">
        <v>164</v>
      </c>
      <c r="B69" s="13">
        <f t="shared" si="1"/>
        <v>165</v>
      </c>
      <c r="C69" s="13" t="s">
        <v>695</v>
      </c>
      <c r="D69" s="13">
        <v>1</v>
      </c>
      <c r="E69" s="13">
        <f>SUM(D69)</f>
        <v>1</v>
      </c>
    </row>
    <row r="70" spans="1:5" x14ac:dyDescent="0.2">
      <c r="A70" s="12">
        <v>166</v>
      </c>
      <c r="B70" s="12">
        <f t="shared" si="1"/>
        <v>167</v>
      </c>
      <c r="C70" s="12" t="s">
        <v>605</v>
      </c>
      <c r="D70" s="12">
        <v>1</v>
      </c>
      <c r="E70" s="12">
        <f>SUM(D70)</f>
        <v>1</v>
      </c>
    </row>
    <row r="71" spans="1:5" x14ac:dyDescent="0.2">
      <c r="A71" s="13">
        <v>167</v>
      </c>
      <c r="B71" s="13">
        <f t="shared" si="1"/>
        <v>168</v>
      </c>
      <c r="C71" s="13" t="s">
        <v>696</v>
      </c>
      <c r="D71" s="13">
        <v>2</v>
      </c>
      <c r="E71" s="13">
        <f>SUM(D71)</f>
        <v>2</v>
      </c>
    </row>
    <row r="72" spans="1:5" x14ac:dyDescent="0.2">
      <c r="A72" s="12">
        <v>168</v>
      </c>
      <c r="B72" s="12">
        <f t="shared" si="1"/>
        <v>169</v>
      </c>
      <c r="C72" s="12" t="s">
        <v>697</v>
      </c>
      <c r="D72" s="12">
        <v>3</v>
      </c>
      <c r="E72" s="12">
        <f>SUM(D72)</f>
        <v>3</v>
      </c>
    </row>
    <row r="73" spans="1:5" x14ac:dyDescent="0.2">
      <c r="A73" s="13">
        <v>171</v>
      </c>
      <c r="B73" s="13">
        <f t="shared" si="1"/>
        <v>172</v>
      </c>
      <c r="C73" s="13" t="s">
        <v>698</v>
      </c>
      <c r="D73" s="13">
        <v>1</v>
      </c>
      <c r="E73" s="13">
        <f>SUM(D73)</f>
        <v>1</v>
      </c>
    </row>
    <row r="74" spans="1:5" x14ac:dyDescent="0.2">
      <c r="A74" s="12">
        <v>174</v>
      </c>
      <c r="B74" s="12">
        <f t="shared" si="1"/>
        <v>175</v>
      </c>
      <c r="C74" s="12" t="s">
        <v>699</v>
      </c>
      <c r="D74" s="12">
        <v>1</v>
      </c>
      <c r="E74" s="12">
        <f>SUM(D74)</f>
        <v>1</v>
      </c>
    </row>
    <row r="75" spans="1:5" x14ac:dyDescent="0.2">
      <c r="A75" s="13">
        <v>175</v>
      </c>
      <c r="B75" s="13">
        <f t="shared" si="1"/>
        <v>176</v>
      </c>
      <c r="C75" s="13" t="s">
        <v>700</v>
      </c>
      <c r="D75" s="13">
        <v>1</v>
      </c>
      <c r="E75" s="13">
        <f>SUM(D75)</f>
        <v>1</v>
      </c>
    </row>
    <row r="76" spans="1:5" x14ac:dyDescent="0.2">
      <c r="A76" s="12">
        <v>177</v>
      </c>
      <c r="B76" s="12">
        <f t="shared" si="1"/>
        <v>178</v>
      </c>
      <c r="C76" s="12" t="s">
        <v>701</v>
      </c>
      <c r="D76" s="12">
        <v>5</v>
      </c>
      <c r="E76" s="12">
        <f>SUM(D76)</f>
        <v>5</v>
      </c>
    </row>
    <row r="77" spans="1:5" x14ac:dyDescent="0.2">
      <c r="A77" s="13">
        <v>179</v>
      </c>
      <c r="B77" s="13">
        <f t="shared" si="1"/>
        <v>180</v>
      </c>
      <c r="C77" s="13" t="s">
        <v>702</v>
      </c>
      <c r="D77" s="13">
        <v>1</v>
      </c>
      <c r="E77" s="13">
        <f>SUM(D77:D78)</f>
        <v>2</v>
      </c>
    </row>
    <row r="78" spans="1:5" x14ac:dyDescent="0.2">
      <c r="A78" s="13">
        <v>179</v>
      </c>
      <c r="B78" s="13">
        <f t="shared" si="1"/>
        <v>180</v>
      </c>
      <c r="C78" s="13" t="s">
        <v>703</v>
      </c>
      <c r="D78" s="13">
        <v>1</v>
      </c>
      <c r="E78" s="13"/>
    </row>
    <row r="79" spans="1:5" x14ac:dyDescent="0.2">
      <c r="A79" s="12">
        <v>184</v>
      </c>
      <c r="B79" s="12">
        <f t="shared" si="1"/>
        <v>185</v>
      </c>
      <c r="C79" s="12" t="s">
        <v>704</v>
      </c>
      <c r="D79" s="12">
        <v>1</v>
      </c>
      <c r="E79" s="12">
        <f>SUM(D79)</f>
        <v>1</v>
      </c>
    </row>
    <row r="80" spans="1:5" x14ac:dyDescent="0.2">
      <c r="A80" s="13">
        <v>188</v>
      </c>
      <c r="B80" s="13">
        <f t="shared" si="1"/>
        <v>189</v>
      </c>
      <c r="C80" s="13" t="s">
        <v>705</v>
      </c>
      <c r="D80" s="13">
        <v>1</v>
      </c>
      <c r="E80" s="13">
        <f>SUM(D80:D81)</f>
        <v>2</v>
      </c>
    </row>
    <row r="81" spans="1:5" x14ac:dyDescent="0.2">
      <c r="A81" s="13">
        <v>188</v>
      </c>
      <c r="B81" s="13">
        <f t="shared" si="1"/>
        <v>189</v>
      </c>
      <c r="C81" s="13" t="s">
        <v>706</v>
      </c>
      <c r="D81" s="13">
        <v>1</v>
      </c>
      <c r="E81" s="13"/>
    </row>
    <row r="82" spans="1:5" x14ac:dyDescent="0.2">
      <c r="A82" s="12">
        <v>191</v>
      </c>
      <c r="B82" s="12">
        <f t="shared" si="1"/>
        <v>192</v>
      </c>
      <c r="C82" s="12" t="s">
        <v>707</v>
      </c>
      <c r="D82" s="12">
        <v>2</v>
      </c>
      <c r="E82" s="12">
        <f>SUM(D82)</f>
        <v>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C36" sqref="C36"/>
    </sheetView>
  </sheetViews>
  <sheetFormatPr baseColWidth="10" defaultRowHeight="16" x14ac:dyDescent="0.2"/>
  <cols>
    <col min="1" max="16384" width="10.83203125" style="4"/>
  </cols>
  <sheetData>
    <row r="1" spans="1:5" x14ac:dyDescent="0.2">
      <c r="A1" s="3" t="s">
        <v>550</v>
      </c>
      <c r="B1" s="3"/>
      <c r="C1" s="3"/>
      <c r="D1" s="3"/>
      <c r="E1" s="12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12" t="s">
        <v>195</v>
      </c>
    </row>
    <row r="3" spans="1:5" x14ac:dyDescent="0.2">
      <c r="A3" s="13">
        <v>8</v>
      </c>
      <c r="B3" s="13">
        <f>A3-16</f>
        <v>-8</v>
      </c>
      <c r="C3" s="13" t="s">
        <v>551</v>
      </c>
      <c r="D3" s="13">
        <v>1</v>
      </c>
      <c r="E3" s="5">
        <f>SUM(D3)</f>
        <v>1</v>
      </c>
    </row>
    <row r="4" spans="1:5" x14ac:dyDescent="0.2">
      <c r="A4" s="12">
        <v>12</v>
      </c>
      <c r="B4" s="12">
        <f t="shared" ref="B4:B35" si="0">A4-16</f>
        <v>-4</v>
      </c>
      <c r="C4" s="12" t="s">
        <v>7</v>
      </c>
      <c r="D4" s="12">
        <v>2</v>
      </c>
      <c r="E4" s="4">
        <f>SUM(D4)</f>
        <v>2</v>
      </c>
    </row>
    <row r="5" spans="1:5" x14ac:dyDescent="0.2">
      <c r="A5" s="13">
        <v>14</v>
      </c>
      <c r="B5" s="13">
        <f t="shared" si="0"/>
        <v>-2</v>
      </c>
      <c r="C5" s="13" t="s">
        <v>552</v>
      </c>
      <c r="D5" s="13">
        <v>1</v>
      </c>
      <c r="E5" s="5">
        <f>SUM(D5)</f>
        <v>1</v>
      </c>
    </row>
    <row r="6" spans="1:5" x14ac:dyDescent="0.2">
      <c r="A6" s="12">
        <v>16</v>
      </c>
      <c r="B6" s="12">
        <f t="shared" si="0"/>
        <v>0</v>
      </c>
      <c r="C6" s="12" t="s">
        <v>553</v>
      </c>
      <c r="D6" s="12">
        <v>1</v>
      </c>
      <c r="E6" s="4">
        <f>SUM(D6)</f>
        <v>1</v>
      </c>
    </row>
    <row r="7" spans="1:5" x14ac:dyDescent="0.2">
      <c r="A7" s="13">
        <v>17</v>
      </c>
      <c r="B7" s="13">
        <f t="shared" si="0"/>
        <v>1</v>
      </c>
      <c r="C7" s="13" t="s">
        <v>554</v>
      </c>
      <c r="D7" s="13">
        <v>1</v>
      </c>
      <c r="E7" s="5">
        <f>SUM(D7)</f>
        <v>1</v>
      </c>
    </row>
    <row r="8" spans="1:5" x14ac:dyDescent="0.2">
      <c r="A8" s="12">
        <v>18</v>
      </c>
      <c r="B8" s="12">
        <f t="shared" si="0"/>
        <v>2</v>
      </c>
      <c r="C8" s="12" t="s">
        <v>555</v>
      </c>
      <c r="D8" s="12">
        <v>1</v>
      </c>
      <c r="E8" s="4">
        <f>SUM(D8:D9)</f>
        <v>2</v>
      </c>
    </row>
    <row r="9" spans="1:5" x14ac:dyDescent="0.2">
      <c r="A9" s="12">
        <v>18</v>
      </c>
      <c r="B9" s="12">
        <f t="shared" si="0"/>
        <v>2</v>
      </c>
      <c r="C9" s="12" t="s">
        <v>556</v>
      </c>
      <c r="D9" s="12">
        <v>1</v>
      </c>
    </row>
    <row r="10" spans="1:5" x14ac:dyDescent="0.2">
      <c r="A10" s="13">
        <v>19</v>
      </c>
      <c r="B10" s="13">
        <f t="shared" si="0"/>
        <v>3</v>
      </c>
      <c r="C10" s="13" t="s">
        <v>557</v>
      </c>
      <c r="D10" s="13">
        <v>1</v>
      </c>
      <c r="E10" s="5">
        <f>SUM(D10)</f>
        <v>1</v>
      </c>
    </row>
    <row r="11" spans="1:5" x14ac:dyDescent="0.2">
      <c r="A11" s="12">
        <v>29</v>
      </c>
      <c r="B11" s="12">
        <f t="shared" si="0"/>
        <v>13</v>
      </c>
      <c r="C11" s="12" t="s">
        <v>558</v>
      </c>
      <c r="D11" s="12">
        <v>3</v>
      </c>
      <c r="E11" s="4">
        <f>SUM(D11)</f>
        <v>3</v>
      </c>
    </row>
    <row r="12" spans="1:5" x14ac:dyDescent="0.2">
      <c r="A12" s="13">
        <v>31</v>
      </c>
      <c r="B12" s="13">
        <f t="shared" si="0"/>
        <v>15</v>
      </c>
      <c r="C12" s="13" t="s">
        <v>559</v>
      </c>
      <c r="D12" s="13">
        <v>1</v>
      </c>
      <c r="E12" s="5">
        <f>SUM(D12)</f>
        <v>1</v>
      </c>
    </row>
    <row r="13" spans="1:5" x14ac:dyDescent="0.2">
      <c r="A13" s="12">
        <v>32</v>
      </c>
      <c r="B13" s="12">
        <f t="shared" si="0"/>
        <v>16</v>
      </c>
      <c r="C13" s="12" t="s">
        <v>560</v>
      </c>
      <c r="D13" s="12">
        <v>3</v>
      </c>
      <c r="E13" s="4">
        <f>SUM(D13)</f>
        <v>3</v>
      </c>
    </row>
    <row r="14" spans="1:5" x14ac:dyDescent="0.2">
      <c r="A14" s="13">
        <v>33</v>
      </c>
      <c r="B14" s="13">
        <f t="shared" si="0"/>
        <v>17</v>
      </c>
      <c r="C14" s="13" t="s">
        <v>561</v>
      </c>
      <c r="D14" s="13">
        <v>1</v>
      </c>
      <c r="E14" s="5">
        <f>SUM(D14:D15)</f>
        <v>2</v>
      </c>
    </row>
    <row r="15" spans="1:5" x14ac:dyDescent="0.2">
      <c r="A15" s="13">
        <v>33</v>
      </c>
      <c r="B15" s="13">
        <f t="shared" si="0"/>
        <v>17</v>
      </c>
      <c r="C15" s="13" t="s">
        <v>562</v>
      </c>
      <c r="D15" s="13">
        <v>1</v>
      </c>
      <c r="E15" s="5"/>
    </row>
    <row r="16" spans="1:5" x14ac:dyDescent="0.2">
      <c r="A16" s="12">
        <v>34</v>
      </c>
      <c r="B16" s="12">
        <f t="shared" si="0"/>
        <v>18</v>
      </c>
      <c r="C16" s="12" t="s">
        <v>563</v>
      </c>
      <c r="D16" s="12">
        <v>1</v>
      </c>
      <c r="E16" s="4">
        <f>SUM(D16)</f>
        <v>1</v>
      </c>
    </row>
    <row r="17" spans="1:5" x14ac:dyDescent="0.2">
      <c r="A17" s="13">
        <v>35</v>
      </c>
      <c r="B17" s="13">
        <f t="shared" si="0"/>
        <v>19</v>
      </c>
      <c r="C17" s="13" t="s">
        <v>564</v>
      </c>
      <c r="D17" s="13">
        <v>1</v>
      </c>
      <c r="E17" s="5">
        <f>SUM(D17)</f>
        <v>1</v>
      </c>
    </row>
    <row r="18" spans="1:5" x14ac:dyDescent="0.2">
      <c r="A18" s="12">
        <v>42</v>
      </c>
      <c r="B18" s="12">
        <f t="shared" si="0"/>
        <v>26</v>
      </c>
      <c r="C18" s="12" t="s">
        <v>565</v>
      </c>
      <c r="D18" s="12">
        <v>2</v>
      </c>
      <c r="E18" s="4">
        <f>SUM(D18:D19)</f>
        <v>3</v>
      </c>
    </row>
    <row r="19" spans="1:5" x14ac:dyDescent="0.2">
      <c r="A19" s="12">
        <v>42</v>
      </c>
      <c r="B19" s="12">
        <f t="shared" si="0"/>
        <v>26</v>
      </c>
      <c r="C19" s="12" t="s">
        <v>566</v>
      </c>
      <c r="D19" s="12">
        <v>1</v>
      </c>
    </row>
    <row r="20" spans="1:5" x14ac:dyDescent="0.2">
      <c r="A20" s="13">
        <v>45</v>
      </c>
      <c r="B20" s="13">
        <f t="shared" si="0"/>
        <v>29</v>
      </c>
      <c r="C20" s="13" t="s">
        <v>567</v>
      </c>
      <c r="D20" s="13">
        <v>3</v>
      </c>
      <c r="E20" s="5">
        <f>SUM(D20)</f>
        <v>3</v>
      </c>
    </row>
    <row r="21" spans="1:5" x14ac:dyDescent="0.2">
      <c r="A21" s="12">
        <v>47</v>
      </c>
      <c r="B21" s="12">
        <f t="shared" si="0"/>
        <v>31</v>
      </c>
      <c r="C21" s="12" t="s">
        <v>568</v>
      </c>
      <c r="D21" s="12">
        <v>1</v>
      </c>
      <c r="E21" s="4">
        <f>SUM(D21)</f>
        <v>1</v>
      </c>
    </row>
    <row r="22" spans="1:5" x14ac:dyDescent="0.2">
      <c r="A22" s="13">
        <v>48</v>
      </c>
      <c r="B22" s="13">
        <f t="shared" si="0"/>
        <v>32</v>
      </c>
      <c r="C22" s="13" t="s">
        <v>569</v>
      </c>
      <c r="D22" s="13">
        <v>1</v>
      </c>
      <c r="E22" s="5">
        <f>SUM(D22)</f>
        <v>1</v>
      </c>
    </row>
    <row r="23" spans="1:5" x14ac:dyDescent="0.2">
      <c r="A23" s="12">
        <v>49</v>
      </c>
      <c r="B23" s="12">
        <f t="shared" si="0"/>
        <v>33</v>
      </c>
      <c r="C23" s="12" t="s">
        <v>570</v>
      </c>
      <c r="D23" s="12">
        <v>2</v>
      </c>
      <c r="E23" s="4">
        <f>SUM(D23)</f>
        <v>2</v>
      </c>
    </row>
    <row r="24" spans="1:5" x14ac:dyDescent="0.2">
      <c r="A24" s="13">
        <v>51</v>
      </c>
      <c r="B24" s="13">
        <f t="shared" si="0"/>
        <v>35</v>
      </c>
      <c r="C24" s="13" t="s">
        <v>571</v>
      </c>
      <c r="D24" s="13">
        <v>2</v>
      </c>
      <c r="E24" s="5">
        <f>SUM(D24)</f>
        <v>2</v>
      </c>
    </row>
    <row r="25" spans="1:5" x14ac:dyDescent="0.2">
      <c r="A25" s="12">
        <v>52</v>
      </c>
      <c r="B25" s="12">
        <f t="shared" si="0"/>
        <v>36</v>
      </c>
      <c r="C25" s="12" t="s">
        <v>572</v>
      </c>
      <c r="D25" s="12">
        <v>2</v>
      </c>
      <c r="E25" s="4">
        <f>SUM(D25)</f>
        <v>2</v>
      </c>
    </row>
    <row r="26" spans="1:5" x14ac:dyDescent="0.2">
      <c r="A26" s="13">
        <v>56</v>
      </c>
      <c r="B26" s="13">
        <f t="shared" si="0"/>
        <v>40</v>
      </c>
      <c r="C26" s="13" t="s">
        <v>573</v>
      </c>
      <c r="D26" s="13">
        <v>1</v>
      </c>
      <c r="E26" s="5">
        <f>SUM(D26:D27)</f>
        <v>4</v>
      </c>
    </row>
    <row r="27" spans="1:5" x14ac:dyDescent="0.2">
      <c r="A27" s="13">
        <v>56</v>
      </c>
      <c r="B27" s="13">
        <f t="shared" si="0"/>
        <v>40</v>
      </c>
      <c r="C27" s="13" t="s">
        <v>574</v>
      </c>
      <c r="D27" s="13">
        <v>3</v>
      </c>
      <c r="E27" s="5"/>
    </row>
    <row r="28" spans="1:5" x14ac:dyDescent="0.2">
      <c r="A28" s="12">
        <v>58</v>
      </c>
      <c r="B28" s="12">
        <f t="shared" si="0"/>
        <v>42</v>
      </c>
      <c r="C28" s="12" t="s">
        <v>575</v>
      </c>
      <c r="D28" s="12">
        <v>1</v>
      </c>
      <c r="E28" s="4">
        <f>SUM(D28)</f>
        <v>1</v>
      </c>
    </row>
    <row r="29" spans="1:5" x14ac:dyDescent="0.2">
      <c r="A29" s="13">
        <v>67</v>
      </c>
      <c r="B29" s="13">
        <f t="shared" si="0"/>
        <v>51</v>
      </c>
      <c r="C29" s="13" t="s">
        <v>576</v>
      </c>
      <c r="D29" s="13">
        <v>1</v>
      </c>
      <c r="E29" s="5">
        <f>SUM(D29)</f>
        <v>1</v>
      </c>
    </row>
    <row r="30" spans="1:5" x14ac:dyDescent="0.2">
      <c r="A30" s="12">
        <v>69</v>
      </c>
      <c r="B30" s="12">
        <f t="shared" si="0"/>
        <v>53</v>
      </c>
      <c r="C30" s="12" t="s">
        <v>577</v>
      </c>
      <c r="D30" s="12">
        <v>1</v>
      </c>
      <c r="E30" s="4">
        <f>SUM(D30)</f>
        <v>1</v>
      </c>
    </row>
    <row r="31" spans="1:5" x14ac:dyDescent="0.2">
      <c r="A31" s="13">
        <v>72</v>
      </c>
      <c r="B31" s="13">
        <f t="shared" si="0"/>
        <v>56</v>
      </c>
      <c r="C31" s="13" t="s">
        <v>578</v>
      </c>
      <c r="D31" s="13">
        <v>1</v>
      </c>
      <c r="E31" s="5">
        <f>SUM(D31)</f>
        <v>1</v>
      </c>
    </row>
    <row r="32" spans="1:5" x14ac:dyDescent="0.2">
      <c r="A32" s="12">
        <v>77</v>
      </c>
      <c r="B32" s="12">
        <f t="shared" si="0"/>
        <v>61</v>
      </c>
      <c r="C32" s="12" t="s">
        <v>579</v>
      </c>
      <c r="D32" s="12">
        <v>5</v>
      </c>
      <c r="E32" s="4">
        <f>SUM(D32)</f>
        <v>5</v>
      </c>
    </row>
    <row r="33" spans="1:5" x14ac:dyDescent="0.2">
      <c r="A33" s="13">
        <v>78</v>
      </c>
      <c r="B33" s="13">
        <f t="shared" si="0"/>
        <v>62</v>
      </c>
      <c r="C33" s="13" t="s">
        <v>580</v>
      </c>
      <c r="D33" s="13">
        <v>1</v>
      </c>
      <c r="E33" s="5">
        <f>SUM(D33:D34)</f>
        <v>2</v>
      </c>
    </row>
    <row r="34" spans="1:5" x14ac:dyDescent="0.2">
      <c r="A34" s="13">
        <v>78</v>
      </c>
      <c r="B34" s="13">
        <f t="shared" si="0"/>
        <v>62</v>
      </c>
      <c r="C34" s="13" t="s">
        <v>581</v>
      </c>
      <c r="D34" s="13">
        <v>1</v>
      </c>
      <c r="E34" s="5"/>
    </row>
    <row r="35" spans="1:5" x14ac:dyDescent="0.2">
      <c r="A35" s="12">
        <v>81</v>
      </c>
      <c r="B35" s="12">
        <f t="shared" si="0"/>
        <v>65</v>
      </c>
      <c r="C35" s="12" t="s">
        <v>582</v>
      </c>
      <c r="D35" s="12">
        <v>1</v>
      </c>
      <c r="E35" s="4">
        <f>SUM(D35)</f>
        <v>1</v>
      </c>
    </row>
    <row r="36" spans="1:5" x14ac:dyDescent="0.2">
      <c r="A36" s="13">
        <v>89</v>
      </c>
      <c r="B36" s="13">
        <f t="shared" ref="B36:B74" si="1">A36-16</f>
        <v>73</v>
      </c>
      <c r="C36" s="13" t="s">
        <v>583</v>
      </c>
      <c r="D36" s="13">
        <v>1</v>
      </c>
      <c r="E36" s="5">
        <f>SUM(D36)</f>
        <v>1</v>
      </c>
    </row>
    <row r="37" spans="1:5" x14ac:dyDescent="0.2">
      <c r="A37" s="12">
        <v>91</v>
      </c>
      <c r="B37" s="12">
        <f t="shared" si="1"/>
        <v>75</v>
      </c>
      <c r="C37" s="12" t="s">
        <v>584</v>
      </c>
      <c r="D37" s="12">
        <v>1</v>
      </c>
      <c r="E37" s="4">
        <f>SUM(D37)</f>
        <v>1</v>
      </c>
    </row>
    <row r="38" spans="1:5" x14ac:dyDescent="0.2">
      <c r="A38" s="13">
        <v>101</v>
      </c>
      <c r="B38" s="13">
        <f t="shared" si="1"/>
        <v>85</v>
      </c>
      <c r="C38" s="13" t="s">
        <v>585</v>
      </c>
      <c r="D38" s="13">
        <v>1</v>
      </c>
      <c r="E38" s="5">
        <f>SUM(D38)</f>
        <v>1</v>
      </c>
    </row>
    <row r="39" spans="1:5" x14ac:dyDescent="0.2">
      <c r="A39" s="12">
        <v>103</v>
      </c>
      <c r="B39" s="12">
        <f t="shared" si="1"/>
        <v>87</v>
      </c>
      <c r="C39" s="12" t="s">
        <v>586</v>
      </c>
      <c r="D39" s="12">
        <v>2</v>
      </c>
      <c r="E39" s="4">
        <f>SUM(D39)</f>
        <v>2</v>
      </c>
    </row>
    <row r="40" spans="1:5" x14ac:dyDescent="0.2">
      <c r="A40" s="13">
        <v>108</v>
      </c>
      <c r="B40" s="13">
        <f t="shared" si="1"/>
        <v>92</v>
      </c>
      <c r="C40" s="13" t="s">
        <v>587</v>
      </c>
      <c r="D40" s="13">
        <v>1</v>
      </c>
      <c r="E40" s="5">
        <f>SUM(D40)</f>
        <v>1</v>
      </c>
    </row>
    <row r="41" spans="1:5" x14ac:dyDescent="0.2">
      <c r="A41" s="12">
        <v>112</v>
      </c>
      <c r="B41" s="12">
        <f t="shared" si="1"/>
        <v>96</v>
      </c>
      <c r="C41" s="12" t="s">
        <v>588</v>
      </c>
      <c r="D41" s="12">
        <v>1</v>
      </c>
      <c r="E41" s="4">
        <f>SUM(D41)</f>
        <v>1</v>
      </c>
    </row>
    <row r="42" spans="1:5" x14ac:dyDescent="0.2">
      <c r="A42" s="13">
        <v>113</v>
      </c>
      <c r="B42" s="13">
        <f t="shared" si="1"/>
        <v>97</v>
      </c>
      <c r="C42" s="13" t="s">
        <v>589</v>
      </c>
      <c r="D42" s="13">
        <v>3</v>
      </c>
      <c r="E42" s="5">
        <f>SUM(D42)</f>
        <v>3</v>
      </c>
    </row>
    <row r="43" spans="1:5" x14ac:dyDescent="0.2">
      <c r="A43" s="12">
        <v>115</v>
      </c>
      <c r="B43" s="12">
        <f t="shared" si="1"/>
        <v>99</v>
      </c>
      <c r="C43" s="12" t="s">
        <v>590</v>
      </c>
      <c r="D43" s="12">
        <v>1</v>
      </c>
      <c r="E43" s="4">
        <f>SUM(D43)</f>
        <v>1</v>
      </c>
    </row>
    <row r="44" spans="1:5" x14ac:dyDescent="0.2">
      <c r="A44" s="13">
        <v>117</v>
      </c>
      <c r="B44" s="13">
        <f t="shared" si="1"/>
        <v>101</v>
      </c>
      <c r="C44" s="13" t="s">
        <v>591</v>
      </c>
      <c r="D44" s="13">
        <v>1</v>
      </c>
      <c r="E44" s="5">
        <f>SUM(D44)</f>
        <v>1</v>
      </c>
    </row>
    <row r="45" spans="1:5" x14ac:dyDescent="0.2">
      <c r="A45" s="12">
        <v>118</v>
      </c>
      <c r="B45" s="12">
        <f t="shared" si="1"/>
        <v>102</v>
      </c>
      <c r="C45" s="12" t="s">
        <v>592</v>
      </c>
      <c r="D45" s="12">
        <v>1</v>
      </c>
      <c r="E45" s="4">
        <f>SUM(D45)</f>
        <v>1</v>
      </c>
    </row>
    <row r="46" spans="1:5" x14ac:dyDescent="0.2">
      <c r="A46" s="13">
        <v>121</v>
      </c>
      <c r="B46" s="13">
        <f t="shared" si="1"/>
        <v>105</v>
      </c>
      <c r="C46" s="13" t="s">
        <v>593</v>
      </c>
      <c r="D46" s="13">
        <v>2</v>
      </c>
      <c r="E46" s="5">
        <f>SUM(D46:D47)</f>
        <v>3</v>
      </c>
    </row>
    <row r="47" spans="1:5" x14ac:dyDescent="0.2">
      <c r="A47" s="12">
        <v>121</v>
      </c>
      <c r="B47" s="12">
        <f t="shared" si="1"/>
        <v>105</v>
      </c>
      <c r="C47" s="12" t="s">
        <v>594</v>
      </c>
      <c r="D47" s="12">
        <v>1</v>
      </c>
    </row>
    <row r="48" spans="1:5" x14ac:dyDescent="0.2">
      <c r="A48" s="13">
        <v>126</v>
      </c>
      <c r="B48" s="13">
        <f t="shared" si="1"/>
        <v>110</v>
      </c>
      <c r="C48" s="13" t="s">
        <v>595</v>
      </c>
      <c r="D48" s="13">
        <v>2</v>
      </c>
      <c r="E48" s="5">
        <f>SUM(D48)</f>
        <v>2</v>
      </c>
    </row>
    <row r="49" spans="1:5" x14ac:dyDescent="0.2">
      <c r="A49" s="12">
        <v>129</v>
      </c>
      <c r="B49" s="12">
        <f t="shared" si="1"/>
        <v>113</v>
      </c>
      <c r="C49" s="12" t="s">
        <v>596</v>
      </c>
      <c r="D49" s="12">
        <v>1</v>
      </c>
      <c r="E49" s="4">
        <f>SUM(D49)</f>
        <v>1</v>
      </c>
    </row>
    <row r="50" spans="1:5" x14ac:dyDescent="0.2">
      <c r="A50" s="13">
        <v>130</v>
      </c>
      <c r="B50" s="13">
        <f t="shared" si="1"/>
        <v>114</v>
      </c>
      <c r="C50" s="13" t="s">
        <v>597</v>
      </c>
      <c r="D50" s="13">
        <v>1</v>
      </c>
      <c r="E50" s="5">
        <f>SUM(D50)</f>
        <v>1</v>
      </c>
    </row>
    <row r="51" spans="1:5" x14ac:dyDescent="0.2">
      <c r="A51" s="12">
        <v>137</v>
      </c>
      <c r="B51" s="12">
        <f t="shared" si="1"/>
        <v>121</v>
      </c>
      <c r="C51" s="12" t="s">
        <v>598</v>
      </c>
      <c r="D51" s="12">
        <v>1</v>
      </c>
      <c r="E51" s="4">
        <f>SUM(D51)</f>
        <v>1</v>
      </c>
    </row>
    <row r="52" spans="1:5" x14ac:dyDescent="0.2">
      <c r="A52" s="13">
        <v>138</v>
      </c>
      <c r="B52" s="13">
        <f t="shared" si="1"/>
        <v>122</v>
      </c>
      <c r="C52" s="13" t="s">
        <v>599</v>
      </c>
      <c r="D52" s="13">
        <v>1</v>
      </c>
      <c r="E52" s="5">
        <f>SUM(D52)</f>
        <v>1</v>
      </c>
    </row>
    <row r="53" spans="1:5" x14ac:dyDescent="0.2">
      <c r="A53" s="12">
        <v>139</v>
      </c>
      <c r="B53" s="12">
        <f t="shared" si="1"/>
        <v>123</v>
      </c>
      <c r="C53" s="12" t="s">
        <v>600</v>
      </c>
      <c r="D53" s="12">
        <v>1</v>
      </c>
      <c r="E53" s="4">
        <f>SUM(D53)</f>
        <v>1</v>
      </c>
    </row>
    <row r="54" spans="1:5" x14ac:dyDescent="0.2">
      <c r="A54" s="13">
        <v>155</v>
      </c>
      <c r="B54" s="13">
        <f t="shared" si="1"/>
        <v>139</v>
      </c>
      <c r="C54" s="13" t="s">
        <v>601</v>
      </c>
      <c r="D54" s="13">
        <v>1</v>
      </c>
      <c r="E54" s="5">
        <f>SUM(D54)</f>
        <v>1</v>
      </c>
    </row>
    <row r="55" spans="1:5" x14ac:dyDescent="0.2">
      <c r="A55" s="12">
        <v>157</v>
      </c>
      <c r="B55" s="12">
        <f t="shared" si="1"/>
        <v>141</v>
      </c>
      <c r="C55" s="12" t="s">
        <v>602</v>
      </c>
      <c r="D55" s="12">
        <v>1</v>
      </c>
      <c r="E55" s="4">
        <f>SUM(D55)</f>
        <v>1</v>
      </c>
    </row>
    <row r="56" spans="1:5" x14ac:dyDescent="0.2">
      <c r="A56" s="13">
        <v>162</v>
      </c>
      <c r="B56" s="13">
        <f t="shared" si="1"/>
        <v>146</v>
      </c>
      <c r="C56" s="13" t="s">
        <v>173</v>
      </c>
      <c r="D56" s="13">
        <v>1</v>
      </c>
      <c r="E56" s="5">
        <f>SUM(D56)</f>
        <v>1</v>
      </c>
    </row>
    <row r="57" spans="1:5" x14ac:dyDescent="0.2">
      <c r="A57" s="12">
        <v>164</v>
      </c>
      <c r="B57" s="12">
        <f t="shared" si="1"/>
        <v>148</v>
      </c>
      <c r="C57" s="12" t="s">
        <v>603</v>
      </c>
      <c r="D57" s="12">
        <v>1</v>
      </c>
      <c r="E57" s="4">
        <f>SUM(D57)</f>
        <v>1</v>
      </c>
    </row>
    <row r="58" spans="1:5" x14ac:dyDescent="0.2">
      <c r="A58" s="13">
        <v>166</v>
      </c>
      <c r="B58" s="13">
        <f t="shared" si="1"/>
        <v>150</v>
      </c>
      <c r="C58" s="13" t="s">
        <v>604</v>
      </c>
      <c r="D58" s="13">
        <v>1</v>
      </c>
      <c r="E58" s="5">
        <f>SUM(D58:D59)</f>
        <v>3</v>
      </c>
    </row>
    <row r="59" spans="1:5" x14ac:dyDescent="0.2">
      <c r="A59" s="13">
        <v>166</v>
      </c>
      <c r="B59" s="13">
        <f t="shared" si="1"/>
        <v>150</v>
      </c>
      <c r="C59" s="13" t="s">
        <v>605</v>
      </c>
      <c r="D59" s="13">
        <v>2</v>
      </c>
      <c r="E59" s="5"/>
    </row>
    <row r="60" spans="1:5" x14ac:dyDescent="0.2">
      <c r="A60" s="12">
        <v>168</v>
      </c>
      <c r="B60" s="12">
        <f t="shared" si="1"/>
        <v>152</v>
      </c>
      <c r="C60" s="12" t="s">
        <v>606</v>
      </c>
      <c r="D60" s="12">
        <v>1</v>
      </c>
      <c r="E60" s="4">
        <f>SUM(D60:D61)</f>
        <v>2</v>
      </c>
    </row>
    <row r="61" spans="1:5" x14ac:dyDescent="0.2">
      <c r="A61" s="12">
        <v>168</v>
      </c>
      <c r="B61" s="12">
        <f t="shared" si="1"/>
        <v>152</v>
      </c>
      <c r="C61" s="12" t="s">
        <v>607</v>
      </c>
      <c r="D61" s="12">
        <v>1</v>
      </c>
    </row>
    <row r="62" spans="1:5" x14ac:dyDescent="0.2">
      <c r="A62" s="13">
        <v>170</v>
      </c>
      <c r="B62" s="13">
        <f t="shared" si="1"/>
        <v>154</v>
      </c>
      <c r="C62" s="13" t="s">
        <v>608</v>
      </c>
      <c r="D62" s="13">
        <v>1</v>
      </c>
      <c r="E62" s="5">
        <f>SUM(D62)</f>
        <v>1</v>
      </c>
    </row>
    <row r="63" spans="1:5" x14ac:dyDescent="0.2">
      <c r="A63" s="12">
        <v>172</v>
      </c>
      <c r="B63" s="12">
        <f t="shared" si="1"/>
        <v>156</v>
      </c>
      <c r="C63" s="12" t="s">
        <v>609</v>
      </c>
      <c r="D63" s="12">
        <v>2</v>
      </c>
      <c r="E63" s="4">
        <f>SUM(D63)</f>
        <v>2</v>
      </c>
    </row>
    <row r="64" spans="1:5" x14ac:dyDescent="0.2">
      <c r="A64" s="13">
        <v>185</v>
      </c>
      <c r="B64" s="13">
        <f t="shared" si="1"/>
        <v>169</v>
      </c>
      <c r="C64" s="13" t="s">
        <v>610</v>
      </c>
      <c r="D64" s="13">
        <v>1</v>
      </c>
      <c r="E64" s="5">
        <f>SUM(D64)</f>
        <v>1</v>
      </c>
    </row>
    <row r="65" spans="1:5" x14ac:dyDescent="0.2">
      <c r="A65" s="12">
        <v>188</v>
      </c>
      <c r="B65" s="12">
        <f t="shared" si="1"/>
        <v>172</v>
      </c>
      <c r="C65" s="12" t="s">
        <v>611</v>
      </c>
      <c r="D65" s="12">
        <v>1</v>
      </c>
      <c r="E65" s="4">
        <f>SUM(D65)</f>
        <v>1</v>
      </c>
    </row>
    <row r="66" spans="1:5" x14ac:dyDescent="0.2">
      <c r="A66" s="13">
        <v>189</v>
      </c>
      <c r="B66" s="13">
        <f t="shared" si="1"/>
        <v>173</v>
      </c>
      <c r="C66" s="13" t="s">
        <v>612</v>
      </c>
      <c r="D66" s="13">
        <v>1</v>
      </c>
      <c r="E66" s="5">
        <f>SUM(D66)</f>
        <v>1</v>
      </c>
    </row>
    <row r="67" spans="1:5" x14ac:dyDescent="0.2">
      <c r="A67" s="12">
        <v>191</v>
      </c>
      <c r="B67" s="12">
        <f t="shared" si="1"/>
        <v>175</v>
      </c>
      <c r="C67" s="12" t="s">
        <v>613</v>
      </c>
      <c r="D67" s="12">
        <v>1</v>
      </c>
      <c r="E67" s="4">
        <f>SUM(D67:D68)</f>
        <v>2</v>
      </c>
    </row>
    <row r="68" spans="1:5" x14ac:dyDescent="0.2">
      <c r="A68" s="12">
        <v>191</v>
      </c>
      <c r="B68" s="12">
        <f t="shared" si="1"/>
        <v>175</v>
      </c>
      <c r="C68" s="12" t="s">
        <v>614</v>
      </c>
      <c r="D68" s="12">
        <v>1</v>
      </c>
    </row>
    <row r="69" spans="1:5" x14ac:dyDescent="0.2">
      <c r="A69" s="13">
        <v>196</v>
      </c>
      <c r="B69" s="13">
        <f t="shared" si="1"/>
        <v>180</v>
      </c>
      <c r="C69" s="13" t="s">
        <v>615</v>
      </c>
      <c r="D69" s="13">
        <v>1</v>
      </c>
      <c r="E69" s="5">
        <f>SUM(D69)</f>
        <v>1</v>
      </c>
    </row>
    <row r="70" spans="1:5" x14ac:dyDescent="0.2">
      <c r="A70" s="12">
        <v>197</v>
      </c>
      <c r="B70" s="12">
        <f t="shared" si="1"/>
        <v>181</v>
      </c>
      <c r="C70" s="12" t="s">
        <v>616</v>
      </c>
      <c r="D70" s="12">
        <v>1</v>
      </c>
      <c r="E70" s="4">
        <f>SUM(D70)</f>
        <v>1</v>
      </c>
    </row>
    <row r="71" spans="1:5" x14ac:dyDescent="0.2">
      <c r="A71" s="13">
        <v>198</v>
      </c>
      <c r="B71" s="13">
        <f t="shared" si="1"/>
        <v>182</v>
      </c>
      <c r="C71" s="13" t="s">
        <v>617</v>
      </c>
      <c r="D71" s="13">
        <v>1</v>
      </c>
      <c r="E71" s="5">
        <f>SUM(D71)</f>
        <v>1</v>
      </c>
    </row>
    <row r="72" spans="1:5" x14ac:dyDescent="0.2">
      <c r="A72" s="12">
        <v>200</v>
      </c>
      <c r="B72" s="12">
        <f t="shared" si="1"/>
        <v>184</v>
      </c>
      <c r="C72" s="12" t="s">
        <v>618</v>
      </c>
      <c r="D72" s="12">
        <v>1</v>
      </c>
      <c r="E72" s="4">
        <f>SUM(D72)</f>
        <v>1</v>
      </c>
    </row>
    <row r="73" spans="1:5" x14ac:dyDescent="0.2">
      <c r="A73" s="13">
        <v>201</v>
      </c>
      <c r="B73" s="13">
        <f t="shared" si="1"/>
        <v>185</v>
      </c>
      <c r="C73" s="13" t="s">
        <v>619</v>
      </c>
      <c r="D73" s="13">
        <v>1</v>
      </c>
      <c r="E73" s="5">
        <f>SUM(D73)</f>
        <v>1</v>
      </c>
    </row>
    <row r="74" spans="1:5" x14ac:dyDescent="0.2">
      <c r="A74" s="12">
        <v>202</v>
      </c>
      <c r="B74" s="12">
        <f t="shared" si="1"/>
        <v>186</v>
      </c>
      <c r="C74" s="12" t="s">
        <v>620</v>
      </c>
      <c r="D74" s="12">
        <v>1</v>
      </c>
      <c r="E74" s="4">
        <f>SUM(D74)</f>
        <v>1</v>
      </c>
    </row>
    <row r="75" spans="1:5" x14ac:dyDescent="0.2">
      <c r="A75" s="13">
        <v>203</v>
      </c>
      <c r="B75" s="13">
        <f t="shared" ref="B75:B84" si="2">A75-16</f>
        <v>187</v>
      </c>
      <c r="C75" s="13" t="s">
        <v>621</v>
      </c>
      <c r="D75" s="13">
        <v>3</v>
      </c>
      <c r="E75" s="5">
        <f>SUM(D75)</f>
        <v>3</v>
      </c>
    </row>
    <row r="76" spans="1:5" x14ac:dyDescent="0.2">
      <c r="A76" s="12">
        <v>205</v>
      </c>
      <c r="B76" s="12">
        <f t="shared" si="2"/>
        <v>189</v>
      </c>
      <c r="C76" s="12" t="s">
        <v>622</v>
      </c>
      <c r="D76" s="12">
        <v>1</v>
      </c>
      <c r="E76" s="4">
        <f>SUM(D76:D77)</f>
        <v>2</v>
      </c>
    </row>
    <row r="77" spans="1:5" x14ac:dyDescent="0.2">
      <c r="A77" s="12">
        <v>205</v>
      </c>
      <c r="B77" s="12">
        <f t="shared" si="2"/>
        <v>189</v>
      </c>
      <c r="C77" s="12" t="s">
        <v>623</v>
      </c>
      <c r="D77" s="12">
        <v>1</v>
      </c>
    </row>
    <row r="78" spans="1:5" x14ac:dyDescent="0.2">
      <c r="A78" s="13">
        <v>206</v>
      </c>
      <c r="B78" s="13">
        <f t="shared" si="2"/>
        <v>190</v>
      </c>
      <c r="C78" s="13" t="s">
        <v>624</v>
      </c>
      <c r="D78" s="13">
        <v>1</v>
      </c>
      <c r="E78" s="5">
        <f>SUM(D78:D79)</f>
        <v>3</v>
      </c>
    </row>
    <row r="79" spans="1:5" x14ac:dyDescent="0.2">
      <c r="A79" s="13">
        <v>206</v>
      </c>
      <c r="B79" s="13">
        <f t="shared" si="2"/>
        <v>190</v>
      </c>
      <c r="C79" s="13" t="s">
        <v>625</v>
      </c>
      <c r="D79" s="13">
        <v>2</v>
      </c>
      <c r="E79" s="5"/>
    </row>
    <row r="80" spans="1:5" x14ac:dyDescent="0.2">
      <c r="A80" s="12">
        <v>208</v>
      </c>
      <c r="B80" s="12">
        <f t="shared" si="2"/>
        <v>192</v>
      </c>
      <c r="C80" s="12" t="s">
        <v>626</v>
      </c>
      <c r="D80" s="12">
        <v>2</v>
      </c>
      <c r="E80" s="4">
        <f>SUM(D80:D81)</f>
        <v>3</v>
      </c>
    </row>
    <row r="81" spans="1:5" x14ac:dyDescent="0.2">
      <c r="A81" s="12">
        <v>208</v>
      </c>
      <c r="B81" s="12">
        <f t="shared" si="2"/>
        <v>192</v>
      </c>
      <c r="C81" s="12" t="s">
        <v>627</v>
      </c>
      <c r="D81" s="12">
        <v>1</v>
      </c>
    </row>
    <row r="82" spans="1:5" x14ac:dyDescent="0.2">
      <c r="A82" s="13">
        <v>209</v>
      </c>
      <c r="B82" s="13">
        <f t="shared" si="2"/>
        <v>193</v>
      </c>
      <c r="C82" s="13" t="s">
        <v>628</v>
      </c>
      <c r="D82" s="13">
        <v>1</v>
      </c>
      <c r="E82" s="5">
        <f>SUM(D82)</f>
        <v>1</v>
      </c>
    </row>
    <row r="83" spans="1:5" x14ac:dyDescent="0.2">
      <c r="A83" s="12">
        <v>213</v>
      </c>
      <c r="B83" s="12">
        <f t="shared" si="2"/>
        <v>197</v>
      </c>
      <c r="C83" s="12" t="s">
        <v>629</v>
      </c>
      <c r="D83" s="12">
        <v>1</v>
      </c>
      <c r="E83" s="4">
        <f>SUM(D83:D84)</f>
        <v>2</v>
      </c>
    </row>
    <row r="84" spans="1:5" x14ac:dyDescent="0.2">
      <c r="A84" s="12">
        <v>214</v>
      </c>
      <c r="B84" s="12">
        <f t="shared" si="2"/>
        <v>198</v>
      </c>
      <c r="C84" s="12" t="s">
        <v>630</v>
      </c>
      <c r="D84" s="12">
        <v>1</v>
      </c>
      <c r="E84" s="4">
        <f>SUM(D84:D85)</f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7" workbookViewId="0">
      <selection activeCell="T24" sqref="T24"/>
    </sheetView>
  </sheetViews>
  <sheetFormatPr baseColWidth="10" defaultRowHeight="16" x14ac:dyDescent="0.2"/>
  <cols>
    <col min="1" max="16384" width="10.83203125" style="12"/>
  </cols>
  <sheetData>
    <row r="1" spans="1:5" x14ac:dyDescent="0.2">
      <c r="A1" s="3" t="s">
        <v>839</v>
      </c>
      <c r="B1" s="3"/>
      <c r="C1" s="3"/>
      <c r="D1" s="3"/>
      <c r="E1" s="4"/>
    </row>
    <row r="2" spans="1:5" x14ac:dyDescent="0.2">
      <c r="A2" s="4" t="s">
        <v>0</v>
      </c>
      <c r="B2" s="4" t="s">
        <v>390</v>
      </c>
      <c r="C2" s="4" t="s">
        <v>1</v>
      </c>
      <c r="D2" s="4" t="s">
        <v>2</v>
      </c>
      <c r="E2" s="4" t="s">
        <v>195</v>
      </c>
    </row>
    <row r="3" spans="1:5" x14ac:dyDescent="0.2">
      <c r="A3" s="13">
        <v>6</v>
      </c>
      <c r="B3" s="13">
        <f>A3-4</f>
        <v>2</v>
      </c>
      <c r="C3" s="13" t="s">
        <v>840</v>
      </c>
      <c r="D3" s="13">
        <v>1</v>
      </c>
      <c r="E3" s="13">
        <f>SUM(D3)</f>
        <v>1</v>
      </c>
    </row>
    <row r="4" spans="1:5" x14ac:dyDescent="0.2">
      <c r="A4" s="12">
        <v>8</v>
      </c>
      <c r="B4" s="12">
        <f t="shared" ref="B4:B27" si="0">A4-4</f>
        <v>4</v>
      </c>
      <c r="C4" s="12" t="s">
        <v>841</v>
      </c>
      <c r="D4" s="12">
        <v>2</v>
      </c>
      <c r="E4" s="12">
        <f>SUM(D4)</f>
        <v>2</v>
      </c>
    </row>
    <row r="5" spans="1:5" x14ac:dyDescent="0.2">
      <c r="A5" s="13">
        <v>10</v>
      </c>
      <c r="B5" s="13">
        <f t="shared" si="0"/>
        <v>6</v>
      </c>
      <c r="C5" s="13" t="s">
        <v>842</v>
      </c>
      <c r="D5" s="13">
        <v>1</v>
      </c>
      <c r="E5" s="13">
        <f t="shared" ref="E5:E14" si="1">SUM(D5)</f>
        <v>1</v>
      </c>
    </row>
    <row r="6" spans="1:5" x14ac:dyDescent="0.2">
      <c r="A6" s="12">
        <v>13</v>
      </c>
      <c r="B6" s="12">
        <f t="shared" si="0"/>
        <v>9</v>
      </c>
      <c r="C6" s="12" t="s">
        <v>843</v>
      </c>
      <c r="D6" s="12">
        <v>1</v>
      </c>
      <c r="E6" s="12">
        <f t="shared" si="1"/>
        <v>1</v>
      </c>
    </row>
    <row r="7" spans="1:5" x14ac:dyDescent="0.2">
      <c r="A7" s="13">
        <v>18</v>
      </c>
      <c r="B7" s="13">
        <f t="shared" si="0"/>
        <v>14</v>
      </c>
      <c r="C7" s="13" t="s">
        <v>844</v>
      </c>
      <c r="D7" s="13">
        <v>1</v>
      </c>
      <c r="E7" s="13">
        <f t="shared" si="1"/>
        <v>1</v>
      </c>
    </row>
    <row r="8" spans="1:5" x14ac:dyDescent="0.2">
      <c r="A8" s="12">
        <v>24</v>
      </c>
      <c r="B8" s="12">
        <f t="shared" si="0"/>
        <v>20</v>
      </c>
      <c r="C8" s="12" t="s">
        <v>845</v>
      </c>
      <c r="D8" s="12">
        <v>1</v>
      </c>
      <c r="E8" s="12">
        <f t="shared" si="1"/>
        <v>1</v>
      </c>
    </row>
    <row r="9" spans="1:5" x14ac:dyDescent="0.2">
      <c r="A9" s="13">
        <v>26</v>
      </c>
      <c r="B9" s="13">
        <f t="shared" si="0"/>
        <v>22</v>
      </c>
      <c r="C9" s="13" t="s">
        <v>846</v>
      </c>
      <c r="D9" s="13">
        <v>1</v>
      </c>
      <c r="E9" s="13">
        <f t="shared" si="1"/>
        <v>1</v>
      </c>
    </row>
    <row r="10" spans="1:5" x14ac:dyDescent="0.2">
      <c r="A10" s="12">
        <v>27</v>
      </c>
      <c r="B10" s="12">
        <f t="shared" si="0"/>
        <v>23</v>
      </c>
      <c r="C10" s="12" t="s">
        <v>847</v>
      </c>
      <c r="D10" s="12">
        <v>1</v>
      </c>
      <c r="E10" s="12">
        <f t="shared" si="1"/>
        <v>1</v>
      </c>
    </row>
    <row r="11" spans="1:5" x14ac:dyDescent="0.2">
      <c r="A11" s="13">
        <v>36</v>
      </c>
      <c r="B11" s="13">
        <f t="shared" si="0"/>
        <v>32</v>
      </c>
      <c r="C11" s="13" t="s">
        <v>848</v>
      </c>
      <c r="D11" s="13">
        <v>1</v>
      </c>
      <c r="E11" s="13">
        <f t="shared" si="1"/>
        <v>1</v>
      </c>
    </row>
    <row r="12" spans="1:5" x14ac:dyDescent="0.2">
      <c r="A12" s="12">
        <v>40</v>
      </c>
      <c r="B12" s="12">
        <f t="shared" si="0"/>
        <v>36</v>
      </c>
      <c r="C12" s="12" t="s">
        <v>849</v>
      </c>
      <c r="D12" s="12">
        <v>1</v>
      </c>
      <c r="E12" s="12">
        <f t="shared" si="1"/>
        <v>1</v>
      </c>
    </row>
    <row r="13" spans="1:5" x14ac:dyDescent="0.2">
      <c r="A13" s="13">
        <v>42</v>
      </c>
      <c r="B13" s="13">
        <f t="shared" si="0"/>
        <v>38</v>
      </c>
      <c r="C13" s="13" t="s">
        <v>512</v>
      </c>
      <c r="D13" s="13">
        <v>1</v>
      </c>
      <c r="E13" s="13">
        <f t="shared" si="1"/>
        <v>1</v>
      </c>
    </row>
    <row r="14" spans="1:5" x14ac:dyDescent="0.2">
      <c r="A14" s="12">
        <v>53</v>
      </c>
      <c r="B14" s="12">
        <f t="shared" si="0"/>
        <v>49</v>
      </c>
      <c r="C14" s="12" t="s">
        <v>850</v>
      </c>
      <c r="D14" s="12">
        <v>1</v>
      </c>
      <c r="E14" s="12">
        <f t="shared" si="1"/>
        <v>1</v>
      </c>
    </row>
    <row r="15" spans="1:5" x14ac:dyDescent="0.2">
      <c r="A15" s="13">
        <v>54</v>
      </c>
      <c r="B15" s="13">
        <f t="shared" si="0"/>
        <v>50</v>
      </c>
      <c r="C15" s="13" t="s">
        <v>851</v>
      </c>
      <c r="D15" s="13">
        <v>2</v>
      </c>
      <c r="E15" s="13">
        <f>SUM(D15:D16)</f>
        <v>3</v>
      </c>
    </row>
    <row r="16" spans="1:5" x14ac:dyDescent="0.2">
      <c r="A16" s="13">
        <v>54</v>
      </c>
      <c r="B16" s="13">
        <f t="shared" si="0"/>
        <v>50</v>
      </c>
      <c r="C16" s="13" t="s">
        <v>852</v>
      </c>
      <c r="D16" s="13">
        <v>1</v>
      </c>
      <c r="E16" s="13"/>
    </row>
    <row r="17" spans="1:5" x14ac:dyDescent="0.2">
      <c r="A17" s="12">
        <v>55</v>
      </c>
      <c r="B17" s="12">
        <f t="shared" si="0"/>
        <v>51</v>
      </c>
      <c r="C17" s="12" t="s">
        <v>853</v>
      </c>
      <c r="D17" s="12">
        <v>1</v>
      </c>
      <c r="E17" s="12">
        <f t="shared" ref="E17:E21" si="2">SUM(D17)</f>
        <v>1</v>
      </c>
    </row>
    <row r="18" spans="1:5" x14ac:dyDescent="0.2">
      <c r="A18" s="13">
        <v>57</v>
      </c>
      <c r="B18" s="13">
        <f t="shared" si="0"/>
        <v>53</v>
      </c>
      <c r="C18" s="13" t="s">
        <v>854</v>
      </c>
      <c r="D18" s="13">
        <v>1</v>
      </c>
      <c r="E18" s="13">
        <f t="shared" si="2"/>
        <v>1</v>
      </c>
    </row>
    <row r="19" spans="1:5" x14ac:dyDescent="0.2">
      <c r="A19" s="12">
        <v>66</v>
      </c>
      <c r="B19" s="12">
        <f t="shared" si="0"/>
        <v>62</v>
      </c>
      <c r="C19" s="12" t="s">
        <v>855</v>
      </c>
      <c r="D19" s="12">
        <v>1</v>
      </c>
      <c r="E19" s="12">
        <f t="shared" si="2"/>
        <v>1</v>
      </c>
    </row>
    <row r="20" spans="1:5" x14ac:dyDescent="0.2">
      <c r="A20" s="13">
        <v>68</v>
      </c>
      <c r="B20" s="13">
        <f t="shared" si="0"/>
        <v>64</v>
      </c>
      <c r="C20" s="13" t="s">
        <v>856</v>
      </c>
      <c r="D20" s="13">
        <v>1</v>
      </c>
      <c r="E20" s="13">
        <f t="shared" si="2"/>
        <v>1</v>
      </c>
    </row>
    <row r="21" spans="1:5" x14ac:dyDescent="0.2">
      <c r="A21" s="12">
        <v>69</v>
      </c>
      <c r="B21" s="12">
        <f t="shared" si="0"/>
        <v>65</v>
      </c>
      <c r="C21" s="12" t="s">
        <v>857</v>
      </c>
      <c r="D21" s="12">
        <v>2</v>
      </c>
      <c r="E21" s="12">
        <f t="shared" si="2"/>
        <v>2</v>
      </c>
    </row>
    <row r="22" spans="1:5" x14ac:dyDescent="0.2">
      <c r="A22" s="13">
        <v>71</v>
      </c>
      <c r="B22" s="13">
        <f t="shared" si="0"/>
        <v>67</v>
      </c>
      <c r="C22" s="13" t="s">
        <v>858</v>
      </c>
      <c r="D22" s="13">
        <v>1</v>
      </c>
      <c r="E22" s="13">
        <f>SUM(D22:D23)</f>
        <v>3</v>
      </c>
    </row>
    <row r="23" spans="1:5" x14ac:dyDescent="0.2">
      <c r="A23" s="13">
        <v>71</v>
      </c>
      <c r="B23" s="13">
        <f t="shared" si="0"/>
        <v>67</v>
      </c>
      <c r="C23" s="13" t="s">
        <v>859</v>
      </c>
      <c r="D23" s="13">
        <v>2</v>
      </c>
      <c r="E23" s="13"/>
    </row>
    <row r="24" spans="1:5" x14ac:dyDescent="0.2">
      <c r="A24" s="12">
        <v>72</v>
      </c>
      <c r="B24" s="12">
        <f t="shared" si="0"/>
        <v>68</v>
      </c>
      <c r="C24" s="12" t="s">
        <v>860</v>
      </c>
      <c r="D24" s="12">
        <v>1</v>
      </c>
      <c r="E24" s="12">
        <f t="shared" ref="E24:E33" si="3">SUM(D24)</f>
        <v>1</v>
      </c>
    </row>
    <row r="25" spans="1:5" x14ac:dyDescent="0.2">
      <c r="A25" s="13">
        <v>74</v>
      </c>
      <c r="B25" s="13">
        <f t="shared" si="0"/>
        <v>70</v>
      </c>
      <c r="C25" s="13" t="s">
        <v>861</v>
      </c>
      <c r="D25" s="13">
        <v>1</v>
      </c>
      <c r="E25" s="13">
        <f t="shared" si="3"/>
        <v>1</v>
      </c>
    </row>
    <row r="26" spans="1:5" x14ac:dyDescent="0.2">
      <c r="A26" s="12">
        <v>78</v>
      </c>
      <c r="B26" s="12">
        <f t="shared" si="0"/>
        <v>74</v>
      </c>
      <c r="C26" s="12" t="s">
        <v>804</v>
      </c>
      <c r="D26" s="12">
        <v>1</v>
      </c>
      <c r="E26" s="12">
        <f t="shared" si="3"/>
        <v>1</v>
      </c>
    </row>
    <row r="27" spans="1:5" x14ac:dyDescent="0.2">
      <c r="A27" s="13">
        <v>80</v>
      </c>
      <c r="B27" s="13">
        <f t="shared" si="0"/>
        <v>76</v>
      </c>
      <c r="C27" s="13" t="s">
        <v>862</v>
      </c>
      <c r="D27" s="13">
        <v>4</v>
      </c>
      <c r="E27" s="13">
        <f t="shared" si="3"/>
        <v>4</v>
      </c>
    </row>
    <row r="28" spans="1:5" x14ac:dyDescent="0.2">
      <c r="A28" s="12">
        <v>87</v>
      </c>
      <c r="B28" s="12">
        <f>A28-4</f>
        <v>83</v>
      </c>
      <c r="C28" s="12" t="s">
        <v>863</v>
      </c>
      <c r="D28" s="12">
        <v>2</v>
      </c>
      <c r="E28" s="12">
        <f t="shared" si="3"/>
        <v>2</v>
      </c>
    </row>
    <row r="29" spans="1:5" x14ac:dyDescent="0.2">
      <c r="A29" s="13">
        <v>96</v>
      </c>
      <c r="B29" s="13">
        <f>A29-4</f>
        <v>92</v>
      </c>
      <c r="C29" s="13" t="s">
        <v>864</v>
      </c>
      <c r="D29" s="13">
        <v>1</v>
      </c>
      <c r="E29" s="13">
        <f t="shared" si="3"/>
        <v>1</v>
      </c>
    </row>
    <row r="30" spans="1:5" x14ac:dyDescent="0.2">
      <c r="A30" s="12">
        <v>102</v>
      </c>
      <c r="B30" s="12">
        <f>A30-4</f>
        <v>98</v>
      </c>
      <c r="C30" s="12" t="s">
        <v>139</v>
      </c>
      <c r="D30" s="12">
        <v>1</v>
      </c>
      <c r="E30" s="12">
        <f t="shared" si="3"/>
        <v>1</v>
      </c>
    </row>
    <row r="31" spans="1:5" x14ac:dyDescent="0.2">
      <c r="A31" s="13">
        <v>105</v>
      </c>
      <c r="B31" s="13">
        <f>A31-4</f>
        <v>101</v>
      </c>
      <c r="C31" s="13" t="s">
        <v>865</v>
      </c>
      <c r="D31" s="13">
        <v>1</v>
      </c>
      <c r="E31" s="13">
        <f t="shared" si="3"/>
        <v>1</v>
      </c>
    </row>
    <row r="32" spans="1:5" x14ac:dyDescent="0.2">
      <c r="A32" s="12">
        <v>120</v>
      </c>
      <c r="B32" s="12">
        <f>A32-4</f>
        <v>116</v>
      </c>
      <c r="C32" s="12" t="s">
        <v>866</v>
      </c>
      <c r="D32" s="12">
        <v>1</v>
      </c>
      <c r="E32" s="12">
        <f t="shared" si="3"/>
        <v>1</v>
      </c>
    </row>
    <row r="33" spans="1:5" x14ac:dyDescent="0.2">
      <c r="A33" s="13">
        <v>121</v>
      </c>
      <c r="B33" s="13">
        <f>A33-4</f>
        <v>117</v>
      </c>
      <c r="C33" s="13" t="s">
        <v>867</v>
      </c>
      <c r="D33" s="13">
        <v>3</v>
      </c>
      <c r="E33" s="13">
        <f t="shared" si="3"/>
        <v>3</v>
      </c>
    </row>
    <row r="34" spans="1:5" x14ac:dyDescent="0.2">
      <c r="A34" s="12">
        <v>134</v>
      </c>
      <c r="B34" s="12">
        <f>A34-4</f>
        <v>130</v>
      </c>
      <c r="C34" s="12" t="s">
        <v>868</v>
      </c>
      <c r="D34" s="12">
        <v>1</v>
      </c>
      <c r="E34" s="12">
        <f>SUM(D34:D35)</f>
        <v>2</v>
      </c>
    </row>
    <row r="35" spans="1:5" x14ac:dyDescent="0.2">
      <c r="A35" s="12">
        <v>134</v>
      </c>
      <c r="B35" s="12">
        <f>A35-4</f>
        <v>130</v>
      </c>
      <c r="C35" s="12" t="s">
        <v>869</v>
      </c>
      <c r="D35" s="12">
        <v>1</v>
      </c>
    </row>
    <row r="36" spans="1:5" x14ac:dyDescent="0.2">
      <c r="A36" s="13">
        <v>136</v>
      </c>
      <c r="B36" s="13">
        <f>A36-4</f>
        <v>132</v>
      </c>
      <c r="C36" s="13" t="s">
        <v>870</v>
      </c>
      <c r="D36" s="13">
        <v>2</v>
      </c>
      <c r="E36" s="13">
        <f t="shared" ref="E36:E40" si="4">SUM(D36)</f>
        <v>2</v>
      </c>
    </row>
    <row r="37" spans="1:5" x14ac:dyDescent="0.2">
      <c r="A37" s="12">
        <v>137</v>
      </c>
      <c r="B37" s="12">
        <f>A37-4</f>
        <v>133</v>
      </c>
      <c r="C37" s="12" t="s">
        <v>871</v>
      </c>
      <c r="D37" s="12">
        <v>1</v>
      </c>
      <c r="E37" s="12">
        <f t="shared" si="4"/>
        <v>1</v>
      </c>
    </row>
    <row r="38" spans="1:5" x14ac:dyDescent="0.2">
      <c r="A38" s="13">
        <v>143</v>
      </c>
      <c r="B38" s="13">
        <f>A38-4</f>
        <v>139</v>
      </c>
      <c r="C38" s="13" t="s">
        <v>872</v>
      </c>
      <c r="D38" s="13">
        <v>1</v>
      </c>
      <c r="E38" s="13">
        <f t="shared" si="4"/>
        <v>1</v>
      </c>
    </row>
    <row r="39" spans="1:5" x14ac:dyDescent="0.2">
      <c r="A39" s="12">
        <v>153</v>
      </c>
      <c r="B39" s="12">
        <f>A39-4</f>
        <v>149</v>
      </c>
      <c r="C39" s="12" t="s">
        <v>873</v>
      </c>
      <c r="D39" s="12">
        <v>1</v>
      </c>
      <c r="E39" s="12">
        <f t="shared" si="4"/>
        <v>1</v>
      </c>
    </row>
    <row r="40" spans="1:5" x14ac:dyDescent="0.2">
      <c r="A40" s="13">
        <v>158</v>
      </c>
      <c r="B40" s="13">
        <f>A40-4</f>
        <v>154</v>
      </c>
      <c r="C40" s="13" t="s">
        <v>874</v>
      </c>
      <c r="D40" s="13">
        <v>1</v>
      </c>
      <c r="E40" s="13">
        <f t="shared" si="4"/>
        <v>1</v>
      </c>
    </row>
    <row r="41" spans="1:5" x14ac:dyDescent="0.2">
      <c r="A41" s="12">
        <v>167</v>
      </c>
      <c r="B41" s="12">
        <f>A41-4</f>
        <v>163</v>
      </c>
      <c r="C41" s="12" t="s">
        <v>875</v>
      </c>
      <c r="D41" s="12">
        <v>1</v>
      </c>
      <c r="E41" s="12">
        <f>SUM(D41:D42)</f>
        <v>2</v>
      </c>
    </row>
    <row r="42" spans="1:5" x14ac:dyDescent="0.2">
      <c r="A42" s="12">
        <v>167</v>
      </c>
      <c r="B42" s="12">
        <f>A42-4</f>
        <v>163</v>
      </c>
      <c r="C42" s="12" t="s">
        <v>876</v>
      </c>
      <c r="D42" s="12">
        <v>1</v>
      </c>
    </row>
    <row r="43" spans="1:5" x14ac:dyDescent="0.2">
      <c r="A43" s="13">
        <v>171</v>
      </c>
      <c r="B43" s="13">
        <f>A43-4</f>
        <v>167</v>
      </c>
      <c r="C43" s="13" t="s">
        <v>877</v>
      </c>
      <c r="D43" s="13">
        <v>1</v>
      </c>
      <c r="E43" s="13">
        <f t="shared" ref="E43:E47" si="5">SUM(D43)</f>
        <v>1</v>
      </c>
    </row>
    <row r="44" spans="1:5" x14ac:dyDescent="0.2">
      <c r="A44" s="12">
        <v>184</v>
      </c>
      <c r="B44" s="12">
        <f>A44-4</f>
        <v>180</v>
      </c>
      <c r="C44" s="12" t="s">
        <v>878</v>
      </c>
      <c r="D44" s="12">
        <v>1</v>
      </c>
      <c r="E44" s="12">
        <f t="shared" si="5"/>
        <v>1</v>
      </c>
    </row>
    <row r="45" spans="1:5" x14ac:dyDescent="0.2">
      <c r="A45" s="13">
        <v>193</v>
      </c>
      <c r="B45" s="13">
        <f>A45-4</f>
        <v>189</v>
      </c>
      <c r="C45" s="13" t="s">
        <v>879</v>
      </c>
      <c r="D45" s="13">
        <v>1</v>
      </c>
      <c r="E45" s="13">
        <f t="shared" si="5"/>
        <v>1</v>
      </c>
    </row>
    <row r="46" spans="1:5" x14ac:dyDescent="0.2">
      <c r="A46" s="12">
        <v>194</v>
      </c>
      <c r="B46" s="12">
        <f>A46-4</f>
        <v>190</v>
      </c>
      <c r="C46" s="12" t="s">
        <v>880</v>
      </c>
      <c r="D46" s="12">
        <v>1</v>
      </c>
      <c r="E46" s="12">
        <f t="shared" si="5"/>
        <v>1</v>
      </c>
    </row>
    <row r="47" spans="1:5" x14ac:dyDescent="0.2">
      <c r="A47" s="13">
        <v>205</v>
      </c>
      <c r="B47" s="13">
        <f>A47-4</f>
        <v>201</v>
      </c>
      <c r="C47" s="13" t="s">
        <v>881</v>
      </c>
      <c r="D47" s="13">
        <v>1</v>
      </c>
      <c r="E47" s="13">
        <f t="shared" si="5"/>
        <v>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Sheet17</vt:lpstr>
      <vt:lpstr>aggregate</vt:lpstr>
      <vt:lpstr>RhoA</vt:lpstr>
      <vt:lpstr>RhoB</vt:lpstr>
      <vt:lpstr>RhoC</vt:lpstr>
      <vt:lpstr>RhoD</vt:lpstr>
      <vt:lpstr>RhoH</vt:lpstr>
      <vt:lpstr>RhoJ</vt:lpstr>
      <vt:lpstr>RhoQ</vt:lpstr>
      <vt:lpstr>RhoU</vt:lpstr>
      <vt:lpstr>RhoV</vt:lpstr>
      <vt:lpstr>Rac1</vt:lpstr>
      <vt:lpstr>Rac2</vt:lpstr>
      <vt:lpstr>Rac3</vt:lpstr>
      <vt:lpstr>Cdc42</vt:lpstr>
      <vt:lpstr>Rnd1</vt:lpstr>
      <vt:lpstr>Rnd2</vt:lpstr>
      <vt:lpstr>Rnd3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Kendra Marcus</cp:lastModifiedBy>
  <dcterms:created xsi:type="dcterms:W3CDTF">2024-05-08T15:13:31Z</dcterms:created>
  <dcterms:modified xsi:type="dcterms:W3CDTF">2024-05-19T17:06:17Z</dcterms:modified>
</cp:coreProperties>
</file>