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43.png" ContentType="image/png"/>
  <Override PartName="/xl/media/image42.jpeg" ContentType="image/jpeg"/>
  <Override PartName="/xl/media/image44.png" ContentType="image/png"/>
  <Override PartName="/xl/media/image41.jpeg" ContentType="image/jpeg"/>
  <Override PartName="/xl/media/image39.jpeg" ContentType="image/jpeg"/>
  <Override PartName="/xl/media/image38.png" ContentType="image/png"/>
  <Override PartName="/xl/media/image37.png" ContentType="image/png"/>
  <Override PartName="/xl/media/image36.png" ContentType="image/png"/>
  <Override PartName="/xl/media/image35.png" ContentType="image/png"/>
  <Override PartName="/xl/media/image22.png" ContentType="image/png"/>
  <Override PartName="/xl/media/image40.jpeg" ContentType="image/jpeg"/>
  <Override PartName="/xl/media/image34.png" ContentType="image/png"/>
  <Override PartName="/xl/media/image23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30.png" ContentType="image/png"/>
  <Override PartName="/xl/media/image29.png" ContentType="image/png"/>
  <Override PartName="/xl/media/image31.png" ContentType="image/png"/>
  <Override PartName="/xl/media/image32.png" ContentType="image/png"/>
  <Override PartName="/xl/media/image33.png" ContentType="image/png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 Info" sheetId="1" state="visible" r:id="rId2"/>
    <sheet name="Problem 1" sheetId="2" state="visible" r:id="rId3"/>
    <sheet name="Problem 2" sheetId="3" state="visible" r:id="rId4"/>
    <sheet name="Problem 3" sheetId="4" state="visible" r:id="rId5"/>
    <sheet name="Problem 4" sheetId="5" state="visible" r:id="rId6"/>
    <sheet name="Problem 5" sheetId="6" state="visible" r:id="rId7"/>
    <sheet name="Ref-Support Reactions" sheetId="7" state="visible" r:id="rId8"/>
    <sheet name="Ref-Properties of Plane Fig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<sst xmlns="http://schemas.openxmlformats.org/spreadsheetml/2006/main" count="215" uniqueCount="119">
  <si>
    <r>
      <rPr>
        <b val="true"/>
        <sz val="16"/>
        <color rgb="FF000000"/>
        <rFont val="Calibri"/>
        <family val="2"/>
        <charset val="1"/>
      </rPr>
      <t xml:space="preserve">Problem 1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</si>
  <si>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t xml:space="preserve">PLEASE DON'T ADD MORE ROWS FOR SOLVING THE PROBLEM.  </t>
  </si>
  <si>
    <t xml:space="preserve">IF MORE SPACE IS NEEDED PLEASE USE THIS AREA.</t>
  </si>
  <si>
    <t xml:space="preserve">Inputs - List values to be used for calculations below</t>
  </si>
  <si>
    <t xml:space="preserve">Name</t>
  </si>
  <si>
    <t xml:space="preserve">Value</t>
  </si>
  <si>
    <t xml:space="preserve">Units</t>
  </si>
  <si>
    <t xml:space="preserve">mA</t>
  </si>
  <si>
    <t xml:space="preserve">kg</t>
  </si>
  <si>
    <t xml:space="preserve">mB</t>
  </si>
  <si>
    <t xml:space="preserve">μ</t>
  </si>
  <si>
    <t xml:space="preserve">g</t>
  </si>
  <si>
    <t xml:space="preserve">m/s^2</t>
  </si>
  <si>
    <t xml:space="preserve">β</t>
  </si>
  <si>
    <t xml:space="preserve">°</t>
  </si>
  <si>
    <t xml:space="preserve">Calculations - Use this space for any intermediate calculations from the inputs</t>
  </si>
  <si>
    <t xml:space="preserve">WA</t>
  </si>
  <si>
    <t xml:space="preserve">N</t>
  </si>
  <si>
    <t xml:space="preserve">WB</t>
  </si>
  <si>
    <t xml:space="preserve">Find</t>
  </si>
  <si>
    <t xml:space="preserve">Part a)    Determine the smallest force P required to start the block moving if the Cable AB is attached as shown</t>
  </si>
  <si>
    <r>
      <rPr>
        <b val="true"/>
        <sz val="11"/>
        <color rgb="FFFF0000"/>
        <rFont val="Calibri"/>
        <family val="2"/>
        <charset val="1"/>
      </rPr>
      <t xml:space="preserve">FBD(s)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(3 pts)</t>
    </r>
  </si>
  <si>
    <t xml:space="preserve">Rigid bodies</t>
  </si>
  <si>
    <t xml:space="preserve">2D bodies</t>
  </si>
  <si>
    <t xml:space="preserve">weightless rope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</si>
  <si>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(9 pts)</t>
    </r>
  </si>
  <si>
    <t xml:space="preserve">Find equations to the right.</t>
  </si>
  <si>
    <t xml:space="preserve">Formula from slides</t>
  </si>
  <si>
    <t xml:space="preserve">Based on above equations input the calculations for your solutions below.  Don't forget the units.</t>
  </si>
  <si>
    <t xml:space="preserve">Description</t>
  </si>
  <si>
    <t xml:space="preserve">Calculation</t>
  </si>
  <si>
    <t xml:space="preserve">Normal Force Between Blocks =</t>
  </si>
  <si>
    <t xml:space="preserve">Friction Force Between Blocks  =</t>
  </si>
  <si>
    <t xml:space="preserve">Cable Tension at Top Block =</t>
  </si>
  <si>
    <t xml:space="preserve">Cable Tension at Bottom Block =</t>
  </si>
  <si>
    <t xml:space="preserve">Normal Force Between Block and Floor =</t>
  </si>
  <si>
    <t xml:space="preserve">Friction Force Between Block and Floor =</t>
  </si>
  <si>
    <t xml:space="preserve">Force, P = </t>
  </si>
  <si>
    <t xml:space="preserve">Part b)    Determine the smallest force P required to start the block moving if the Cable AB is removed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</si>
  <si>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</si>
  <si>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t xml:space="preserve">NA =</t>
  </si>
  <si>
    <r>
      <rPr>
        <b val="true"/>
        <sz val="16"/>
        <color rgb="FF000000"/>
        <rFont val="Calibri"/>
        <family val="2"/>
        <charset val="1"/>
      </rPr>
      <t xml:space="preserve">Problem 2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</si>
  <si>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W</t>
  </si>
  <si>
    <t xml:space="preserve">α</t>
  </si>
  <si>
    <t xml:space="preserve">Determine the force acting on member BD and reaction forces at C.  Report magnitude and direction.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</si>
  <si>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(5 pts)</t>
    </r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</si>
  <si>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(15 pts)</t>
    </r>
  </si>
  <si>
    <t xml:space="preserve">Resultant Force on ABC</t>
  </si>
  <si>
    <t xml:space="preserve">Location of Resultant Force</t>
  </si>
  <si>
    <t xml:space="preserve">m</t>
  </si>
  <si>
    <t xml:space="preserve">FBD =</t>
  </si>
  <si>
    <t xml:space="preserve">I called it FB on my FBD and equations</t>
  </si>
  <si>
    <t xml:space="preserve">Theta BD =</t>
  </si>
  <si>
    <t xml:space="preserve">Cx =</t>
  </si>
  <si>
    <t xml:space="preserve">I drew it in the wrong direction on the FBD</t>
  </si>
  <si>
    <t xml:space="preserve">Cy =</t>
  </si>
  <si>
    <t xml:space="preserve">Magnitidue C =</t>
  </si>
  <si>
    <t xml:space="preserve">Theta C =</t>
  </si>
  <si>
    <t xml:space="preserve">from positive x-axis</t>
  </si>
  <si>
    <r>
      <rPr>
        <b val="true"/>
        <sz val="16"/>
        <color rgb="FF000000"/>
        <rFont val="Calibri"/>
        <family val="2"/>
        <charset val="1"/>
      </rPr>
      <t xml:space="preserve">Problem 3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</si>
  <si>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Inputs - List values to be used for calculations in part c) below</t>
  </si>
  <si>
    <r>
      <rPr>
        <b val="true"/>
        <sz val="11"/>
        <color rgb="FFFF0000"/>
        <rFont val="Calibri"/>
        <family val="2"/>
        <charset val="1"/>
      </rPr>
      <t xml:space="preserve">FBD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 </t>
    </r>
    <r>
      <rPr>
        <b val="true"/>
        <sz val="11"/>
        <color rgb="FFFF0000"/>
        <rFont val="Calibri"/>
        <family val="2"/>
        <charset val="1"/>
      </rPr>
      <t xml:space="preserve">(4 pts)</t>
    </r>
  </si>
  <si>
    <t xml:space="preserve">List coordinates</t>
  </si>
  <si>
    <t xml:space="preserve">i</t>
  </si>
  <si>
    <t xml:space="preserve">j</t>
  </si>
  <si>
    <t xml:space="preserve">k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</si>
  <si>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</si>
  <si>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</si>
  <si>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</si>
  <si>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</si>
  <si>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</si>
  <si>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</si>
  <si>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</si>
  <si>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r>
      <rPr>
        <b val="true"/>
        <sz val="11"/>
        <color rgb="FF000000"/>
        <rFont val="Calibri"/>
        <family val="2"/>
        <charset val="1"/>
      </rPr>
      <t xml:space="preserve">Equilibrium and Other Equations and Results - Type or handwrite your equations and copy/paste here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</si>
  <si>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are also encouraged to use this area to calculate your position and unit vectors and to perform any</t>
  </si>
  <si>
    <t xml:space="preserve">intermediate calculations required to write your Equilibrium Equations.  Label your calculations.</t>
  </si>
  <si>
    <r>
      <rPr>
        <b val="true"/>
        <sz val="11"/>
        <color rgb="FF000000"/>
        <rFont val="Calibri"/>
        <family val="2"/>
        <charset val="1"/>
      </rPr>
      <t xml:space="preserve">Solve for Reactions at A and for TGD and TBE </t>
    </r>
    <r>
      <rPr>
        <b val="true"/>
        <sz val="11"/>
        <color rgb="FFFF0000"/>
        <rFont val="Calibri"/>
        <family val="2"/>
        <charset val="1"/>
      </rPr>
      <t xml:space="preserve">(8 pts)</t>
    </r>
  </si>
  <si>
    <t xml:space="preserve">You can choose to calculate the requested values by substitution with equations in the cells below or you</t>
  </si>
  <si>
    <t xml:space="preserve">can use MatLab and record the results below.  If you use MatLab, show your Augmented Matrix </t>
  </si>
  <si>
    <t xml:space="preserve">and enter the solutions in the results table below.</t>
  </si>
  <si>
    <t xml:space="preserve">Augmented Matrix for RREF</t>
  </si>
  <si>
    <t xml:space="preserve">b</t>
  </si>
  <si>
    <t xml:space="preserve">TGD</t>
  </si>
  <si>
    <t xml:space="preserve">TBE</t>
  </si>
  <si>
    <t xml:space="preserve">Ax</t>
  </si>
  <si>
    <t xml:space="preserve">Ay</t>
  </si>
  <si>
    <t xml:space="preserve">Az</t>
  </si>
  <si>
    <t xml:space="preserve">Magnitude A</t>
  </si>
  <si>
    <r>
      <rPr>
        <b val="true"/>
        <sz val="16"/>
        <color rgb="FF000000"/>
        <rFont val="Calibri"/>
        <family val="2"/>
        <charset val="1"/>
      </rPr>
      <t xml:space="preserve">Problem 4 (</t>
    </r>
    <r>
      <rPr>
        <b val="true"/>
        <sz val="16"/>
        <color rgb="FFFF0000"/>
        <rFont val="Calibri"/>
        <family val="2"/>
        <charset val="1"/>
      </rPr>
      <t xml:space="preserve">20 pts</t>
    </r>
    <r>
      <rPr>
        <b val="true"/>
        <sz val="16"/>
        <color rgb="FF000000"/>
        <rFont val="Calibri"/>
        <family val="2"/>
        <charset val="1"/>
      </rPr>
      <t xml:space="preserve">)</t>
    </r>
  </si>
  <si>
    <r>
      <rPr>
        <b val="true"/>
        <sz val="14"/>
        <color rgb="FF000000"/>
        <rFont val="Calibri"/>
        <family val="2"/>
        <charset val="1"/>
      </rPr>
      <t xml:space="preserve">Part a)    The x and y coordinates of the Centroid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</si>
  <si>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t xml:space="preserve">Shape</t>
  </si>
  <si>
    <t xml:space="preserve">Area (mm^2)</t>
  </si>
  <si>
    <t xml:space="preserve">x_bar (mm)</t>
  </si>
  <si>
    <t xml:space="preserve">y_bar (mm)</t>
  </si>
  <si>
    <t xml:space="preserve">Ax_bar (mm^3)</t>
  </si>
  <si>
    <t xml:space="preserve">Ay_bar (mm^3)</t>
  </si>
  <si>
    <t xml:space="preserve">Sum</t>
  </si>
  <si>
    <t xml:space="preserve">Composite Results:</t>
  </si>
  <si>
    <t xml:space="preserve">x_bar</t>
  </si>
  <si>
    <t xml:space="preserve">y_bar</t>
  </si>
  <si>
    <r>
      <rPr>
        <b val="true"/>
        <sz val="14"/>
        <color rgb="FF000000"/>
        <rFont val="Calibri"/>
        <family val="2"/>
        <charset val="1"/>
      </rPr>
      <t xml:space="preserve">Part b)    The Area Moments of Inertia, Ix and Iy, with respect to x and y axes </t>
    </r>
    <r>
      <rPr>
        <b val="true"/>
        <sz val="14"/>
        <color rgb="FFFF0000"/>
        <rFont val="Calibri"/>
        <family val="2"/>
        <charset val="1"/>
      </rPr>
      <t xml:space="preserve">(10 pts)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</si>
  <si>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x (mm^4)</t>
    </r>
  </si>
  <si>
    <r>
      <rPr>
        <b val="true"/>
        <sz val="11"/>
        <color rgb="FF000000"/>
        <rFont val="Bookman Old Style"/>
        <family val="1"/>
        <charset val="1"/>
      </rPr>
      <t xml:space="preserve">I</t>
    </r>
    <r>
      <rPr>
        <b val="true"/>
        <sz val="11"/>
        <color rgb="FF000000"/>
        <rFont val="Calibri"/>
        <family val="2"/>
        <charset val="1"/>
      </rPr>
      <t xml:space="preserve">y (mm^4)</t>
    </r>
  </si>
  <si>
    <t xml:space="preserve">dx</t>
  </si>
  <si>
    <t xml:space="preserve">dy</t>
  </si>
  <si>
    <t xml:space="preserve">Adx^2</t>
  </si>
  <si>
    <t xml:space="preserve">Ady^2</t>
  </si>
  <si>
    <t xml:space="preserve">Ix</t>
  </si>
  <si>
    <t xml:space="preserve">Iy</t>
  </si>
  <si>
    <r>
      <rPr>
        <b val="true"/>
        <sz val="16"/>
        <color rgb="FF000000"/>
        <rFont val="Calibri"/>
        <family val="2"/>
        <charset val="1"/>
      </rPr>
      <t xml:space="preserve">Problem 5 </t>
    </r>
    <r>
      <rPr>
        <b val="true"/>
        <sz val="16"/>
        <color rgb="FFFF0000"/>
        <rFont val="Calibri"/>
        <family val="2"/>
        <charset val="1"/>
      </rPr>
      <t xml:space="preserve">(20 pts)</t>
    </r>
  </si>
  <si>
    <t xml:space="preserve">Using the method of sections, determine the force in members BC, CF and FG</t>
  </si>
  <si>
    <t xml:space="preserve">Include the following as your move through your analysis:</t>
  </si>
  <si>
    <r>
      <rPr>
        <b val="true"/>
        <sz val="11"/>
        <color rgb="FFFF0000"/>
        <rFont val="Calibri"/>
        <family val="2"/>
        <charset val="1"/>
      </rPr>
      <t xml:space="preserve">FBDs and assumptions</t>
    </r>
    <r>
      <rPr>
        <b val="true"/>
        <sz val="11"/>
        <color rgb="FF000000"/>
        <rFont val="Calibri"/>
        <family val="2"/>
        <charset val="1"/>
      </rPr>
      <t xml:space="preserve"> - copy/paste hand sketch or use drawing tools</t>
    </r>
  </si>
  <si>
    <t xml:space="preserve">Equilibrium and Other Equations and Results - Type or handwrite your equations and copy/paste here</t>
  </si>
  <si>
    <t xml:space="preserve">Record results in table below</t>
  </si>
  <si>
    <t xml:space="preserve">Tension or 
Compression</t>
  </si>
  <si>
    <t xml:space="preserve">FBC</t>
  </si>
  <si>
    <t xml:space="preserve">FCF</t>
  </si>
  <si>
    <t xml:space="preserve">FFG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</si>
</sst>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0.0000"/>
    <numFmt numFmtId="168" formatCode="0"/>
    <numFmt numFmtId="169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Ubuntu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TeXGyreHeros"/>
      <family val="0"/>
      <charset val="1"/>
    </font>
    <font>
      <b val="true"/>
      <sz val="11"/>
      <color rgb="FF000000"/>
      <name val="Ubuntu"/>
      <family val="0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Bookman Old Style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.png"/><Relationship Id="rId2" Type="http://schemas.openxmlformats.org/officeDocument/2006/relationships/image" Target="../media/image24.png"/><Relationship Id="rId3" Type="http://schemas.openxmlformats.org/officeDocument/2006/relationships/image" Target="../media/image25.png"/><Relationship Id="rId4" Type="http://schemas.openxmlformats.org/officeDocument/2006/relationships/image" Target="../media/image26.png"/><Relationship Id="rId5" Type="http://schemas.openxmlformats.org/officeDocument/2006/relationships/image" Target="../media/image27.png"/><Relationship Id="rId6" Type="http://schemas.openxmlformats.org/officeDocument/2006/relationships/image" Target="../media/image28.png"/><Relationship Id="rId7" Type="http://schemas.openxmlformats.org/officeDocument/2006/relationships/image" Target="../media/image29.png"/><Relationship Id="rId8" Type="http://schemas.openxmlformats.org/officeDocument/2006/relationships/image" Target="../media/image30.png"/><Relationship Id="rId9" Type="http://schemas.openxmlformats.org/officeDocument/2006/relationships/image" Target="../media/image31.png"/><Relationship Id="rId10" Type="http://schemas.openxmlformats.org/officeDocument/2006/relationships/image" Target="../media/image3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3.png"/><Relationship Id="rId2" Type="http://schemas.openxmlformats.org/officeDocument/2006/relationships/image" Target="../media/image34.png"/><Relationship Id="rId3" Type="http://schemas.openxmlformats.org/officeDocument/2006/relationships/image" Target="../media/image3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.jpeg"/><Relationship Id="rId2" Type="http://schemas.openxmlformats.org/officeDocument/2006/relationships/image" Target="../media/image40.jpeg"/><Relationship Id="rId3" Type="http://schemas.openxmlformats.org/officeDocument/2006/relationships/image" Target="../media/image41.jpeg"/><Relationship Id="rId4" Type="http://schemas.openxmlformats.org/officeDocument/2006/relationships/image" Target="../media/image42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3.png"/><Relationship Id="rId2" Type="http://schemas.openxmlformats.org/officeDocument/2006/relationships/image" Target="../media/image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13</xdr:col>
      <xdr:colOff>122400</xdr:colOff>
      <xdr:row>36</xdr:row>
      <xdr:rowOff>144720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612000" y="183960"/>
          <a:ext cx="7468200" cy="6590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648000</xdr:colOff>
      <xdr:row>1</xdr:row>
      <xdr:rowOff>32040</xdr:rowOff>
    </xdr:from>
    <xdr:to>
      <xdr:col>9</xdr:col>
      <xdr:colOff>279000</xdr:colOff>
      <xdr:row>12</xdr:row>
      <xdr:rowOff>255960</xdr:rowOff>
    </xdr:to>
    <xdr:pic>
      <xdr:nvPicPr>
        <xdr:cNvPr id="1" name="Picture 4" descr=""/>
        <xdr:cNvPicPr/>
      </xdr:nvPicPr>
      <xdr:blipFill>
        <a:blip r:embed="rId1"/>
        <a:stretch/>
      </xdr:blipFill>
      <xdr:spPr>
        <a:xfrm>
          <a:off x="1032480" y="298440"/>
          <a:ext cx="6220080" cy="3157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19800</xdr:colOff>
      <xdr:row>38</xdr:row>
      <xdr:rowOff>88560</xdr:rowOff>
    </xdr:from>
    <xdr:to>
      <xdr:col>22</xdr:col>
      <xdr:colOff>565200</xdr:colOff>
      <xdr:row>50</xdr:row>
      <xdr:rowOff>8640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11278080" y="8357400"/>
          <a:ext cx="4218480" cy="2142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355680</xdr:colOff>
      <xdr:row>50</xdr:row>
      <xdr:rowOff>66240</xdr:rowOff>
    </xdr:from>
    <xdr:to>
      <xdr:col>20</xdr:col>
      <xdr:colOff>1800</xdr:colOff>
      <xdr:row>54</xdr:row>
      <xdr:rowOff>68400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11613960" y="10557360"/>
          <a:ext cx="2094840" cy="751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49680</xdr:colOff>
      <xdr:row>54</xdr:row>
      <xdr:rowOff>123840</xdr:rowOff>
    </xdr:from>
    <xdr:to>
      <xdr:col>23</xdr:col>
      <xdr:colOff>297360</xdr:colOff>
      <xdr:row>69</xdr:row>
      <xdr:rowOff>176760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11307960" y="11364480"/>
          <a:ext cx="4532760" cy="286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69120</xdr:colOff>
      <xdr:row>30</xdr:row>
      <xdr:rowOff>58680</xdr:rowOff>
    </xdr:from>
    <xdr:to>
      <xdr:col>3</xdr:col>
      <xdr:colOff>252000</xdr:colOff>
      <xdr:row>43</xdr:row>
      <xdr:rowOff>149760</xdr:rowOff>
    </xdr:to>
    <xdr:pic>
      <xdr:nvPicPr>
        <xdr:cNvPr id="5" name="Image 1" descr=""/>
        <xdr:cNvPicPr/>
      </xdr:nvPicPr>
      <xdr:blipFill>
        <a:blip r:embed="rId5"/>
        <a:stretch/>
      </xdr:blipFill>
      <xdr:spPr>
        <a:xfrm>
          <a:off x="453600" y="6854400"/>
          <a:ext cx="2761200" cy="2485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66</xdr:row>
      <xdr:rowOff>0</xdr:rowOff>
    </xdr:from>
    <xdr:to>
      <xdr:col>3</xdr:col>
      <xdr:colOff>449640</xdr:colOff>
      <xdr:row>78</xdr:row>
      <xdr:rowOff>141840</xdr:rowOff>
    </xdr:to>
    <xdr:pic>
      <xdr:nvPicPr>
        <xdr:cNvPr id="6" name="Image 4" descr=""/>
        <xdr:cNvPicPr/>
      </xdr:nvPicPr>
      <xdr:blipFill>
        <a:blip r:embed="rId6"/>
        <a:stretch/>
      </xdr:blipFill>
      <xdr:spPr>
        <a:xfrm>
          <a:off x="384480" y="13501080"/>
          <a:ext cx="3027960" cy="235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77760</xdr:colOff>
      <xdr:row>65</xdr:row>
      <xdr:rowOff>126360</xdr:rowOff>
    </xdr:from>
    <xdr:to>
      <xdr:col>9</xdr:col>
      <xdr:colOff>156240</xdr:colOff>
      <xdr:row>79</xdr:row>
      <xdr:rowOff>128880</xdr:rowOff>
    </xdr:to>
    <xdr:pic>
      <xdr:nvPicPr>
        <xdr:cNvPr id="7" name="Image 6" descr=""/>
        <xdr:cNvPicPr/>
      </xdr:nvPicPr>
      <xdr:blipFill>
        <a:blip r:embed="rId7"/>
        <a:stretch/>
      </xdr:blipFill>
      <xdr:spPr>
        <a:xfrm>
          <a:off x="4560840" y="13443480"/>
          <a:ext cx="2568960" cy="258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30</xdr:row>
      <xdr:rowOff>0</xdr:rowOff>
    </xdr:from>
    <xdr:to>
      <xdr:col>10</xdr:col>
      <xdr:colOff>23040</xdr:colOff>
      <xdr:row>43</xdr:row>
      <xdr:rowOff>62640</xdr:rowOff>
    </xdr:to>
    <xdr:pic>
      <xdr:nvPicPr>
        <xdr:cNvPr id="8" name="Image 7" descr=""/>
        <xdr:cNvPicPr/>
      </xdr:nvPicPr>
      <xdr:blipFill>
        <a:blip r:embed="rId8"/>
        <a:stretch/>
      </xdr:blipFill>
      <xdr:spPr>
        <a:xfrm>
          <a:off x="3771000" y="6795720"/>
          <a:ext cx="3837600" cy="2456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75</xdr:row>
      <xdr:rowOff>78840</xdr:rowOff>
    </xdr:from>
    <xdr:to>
      <xdr:col>20</xdr:col>
      <xdr:colOff>131760</xdr:colOff>
      <xdr:row>84</xdr:row>
      <xdr:rowOff>1800</xdr:rowOff>
    </xdr:to>
    <xdr:pic>
      <xdr:nvPicPr>
        <xdr:cNvPr id="9" name="Image 8" descr=""/>
        <xdr:cNvPicPr/>
      </xdr:nvPicPr>
      <xdr:blipFill>
        <a:blip r:embed="rId9"/>
        <a:stretch/>
      </xdr:blipFill>
      <xdr:spPr>
        <a:xfrm>
          <a:off x="11258280" y="15237360"/>
          <a:ext cx="2580480" cy="1580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0</xdr:colOff>
      <xdr:row>84</xdr:row>
      <xdr:rowOff>65160</xdr:rowOff>
    </xdr:from>
    <xdr:to>
      <xdr:col>20</xdr:col>
      <xdr:colOff>266040</xdr:colOff>
      <xdr:row>100</xdr:row>
      <xdr:rowOff>184320</xdr:rowOff>
    </xdr:to>
    <xdr:pic>
      <xdr:nvPicPr>
        <xdr:cNvPr id="10" name="Image 9" descr=""/>
        <xdr:cNvPicPr/>
      </xdr:nvPicPr>
      <xdr:blipFill>
        <a:blip r:embed="rId10"/>
        <a:stretch/>
      </xdr:blipFill>
      <xdr:spPr>
        <a:xfrm>
          <a:off x="11258280" y="16881120"/>
          <a:ext cx="2714760" cy="3078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412920</xdr:colOff>
      <xdr:row>1</xdr:row>
      <xdr:rowOff>120960</xdr:rowOff>
    </xdr:from>
    <xdr:to>
      <xdr:col>11</xdr:col>
      <xdr:colOff>63720</xdr:colOff>
      <xdr:row>14</xdr:row>
      <xdr:rowOff>154800</xdr:rowOff>
    </xdr:to>
    <xdr:pic>
      <xdr:nvPicPr>
        <xdr:cNvPr id="11" name="Picture 2" descr=""/>
        <xdr:cNvPicPr/>
      </xdr:nvPicPr>
      <xdr:blipFill>
        <a:blip r:embed="rId1"/>
        <a:stretch/>
      </xdr:blipFill>
      <xdr:spPr>
        <a:xfrm>
          <a:off x="745560" y="387360"/>
          <a:ext cx="6739200" cy="3501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88920</xdr:colOff>
      <xdr:row>33</xdr:row>
      <xdr:rowOff>128880</xdr:rowOff>
    </xdr:from>
    <xdr:to>
      <xdr:col>4</xdr:col>
      <xdr:colOff>106560</xdr:colOff>
      <xdr:row>42</xdr:row>
      <xdr:rowOff>136800</xdr:rowOff>
    </xdr:to>
    <xdr:pic>
      <xdr:nvPicPr>
        <xdr:cNvPr id="12" name="Image 10" descr=""/>
        <xdr:cNvPicPr/>
      </xdr:nvPicPr>
      <xdr:blipFill>
        <a:blip r:embed="rId2"/>
        <a:stretch/>
      </xdr:blipFill>
      <xdr:spPr>
        <a:xfrm>
          <a:off x="421560" y="7784280"/>
          <a:ext cx="2492640" cy="2122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147960</xdr:colOff>
      <xdr:row>41</xdr:row>
      <xdr:rowOff>94320</xdr:rowOff>
    </xdr:from>
    <xdr:to>
      <xdr:col>17</xdr:col>
      <xdr:colOff>503280</xdr:colOff>
      <xdr:row>60</xdr:row>
      <xdr:rowOff>34920</xdr:rowOff>
    </xdr:to>
    <xdr:pic>
      <xdr:nvPicPr>
        <xdr:cNvPr id="13" name="Image 11" descr=""/>
        <xdr:cNvPicPr/>
      </xdr:nvPicPr>
      <xdr:blipFill>
        <a:blip r:embed="rId3"/>
        <a:stretch/>
      </xdr:blipFill>
      <xdr:spPr>
        <a:xfrm>
          <a:off x="7569000" y="9629280"/>
          <a:ext cx="4028040" cy="352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260280</xdr:colOff>
      <xdr:row>1</xdr:row>
      <xdr:rowOff>12600</xdr:rowOff>
    </xdr:from>
    <xdr:to>
      <xdr:col>11</xdr:col>
      <xdr:colOff>304200</xdr:colOff>
      <xdr:row>15</xdr:row>
      <xdr:rowOff>189720</xdr:rowOff>
    </xdr:to>
    <xdr:pic>
      <xdr:nvPicPr>
        <xdr:cNvPr id="14" name="Picture 1" descr=""/>
        <xdr:cNvPicPr/>
      </xdr:nvPicPr>
      <xdr:blipFill>
        <a:blip r:embed="rId1"/>
        <a:stretch/>
      </xdr:blipFill>
      <xdr:spPr>
        <a:xfrm>
          <a:off x="592920" y="279000"/>
          <a:ext cx="6025680" cy="391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112320</xdr:rowOff>
    </xdr:from>
    <xdr:to>
      <xdr:col>8</xdr:col>
      <xdr:colOff>107640</xdr:colOff>
      <xdr:row>12</xdr:row>
      <xdr:rowOff>208440</xdr:rowOff>
    </xdr:to>
    <xdr:pic>
      <xdr:nvPicPr>
        <xdr:cNvPr id="15" name="Picture 2" descr=""/>
        <xdr:cNvPicPr/>
      </xdr:nvPicPr>
      <xdr:blipFill>
        <a:blip r:embed="rId1"/>
        <a:stretch/>
      </xdr:blipFill>
      <xdr:spPr>
        <a:xfrm>
          <a:off x="2577960" y="112320"/>
          <a:ext cx="4519440" cy="3296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476280</xdr:colOff>
      <xdr:row>1</xdr:row>
      <xdr:rowOff>69840</xdr:rowOff>
    </xdr:from>
    <xdr:to>
      <xdr:col>12</xdr:col>
      <xdr:colOff>75960</xdr:colOff>
      <xdr:row>13</xdr:row>
      <xdr:rowOff>157680</xdr:rowOff>
    </xdr:to>
    <xdr:pic>
      <xdr:nvPicPr>
        <xdr:cNvPr id="16" name="Picture 3" descr=""/>
        <xdr:cNvPicPr/>
      </xdr:nvPicPr>
      <xdr:blipFill>
        <a:blip r:embed="rId1"/>
        <a:stretch/>
      </xdr:blipFill>
      <xdr:spPr>
        <a:xfrm>
          <a:off x="808920" y="336240"/>
          <a:ext cx="6678720" cy="3288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215640</xdr:colOff>
      <xdr:row>26</xdr:row>
      <xdr:rowOff>171000</xdr:rowOff>
    </xdr:to>
    <xdr:pic>
      <xdr:nvPicPr>
        <xdr:cNvPr id="17" name="image3.jpg" descr=""/>
        <xdr:cNvPicPr/>
      </xdr:nvPicPr>
      <xdr:blipFill>
        <a:blip r:embed="rId1"/>
        <a:srcRect l="0" t="0" r="0" b="26811"/>
        <a:stretch/>
      </xdr:blipFill>
      <xdr:spPr>
        <a:xfrm>
          <a:off x="0" y="0"/>
          <a:ext cx="5724720" cy="4958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127080</xdr:colOff>
      <xdr:row>27</xdr:row>
      <xdr:rowOff>0</xdr:rowOff>
    </xdr:from>
    <xdr:to>
      <xdr:col>9</xdr:col>
      <xdr:colOff>164880</xdr:colOff>
      <xdr:row>39</xdr:row>
      <xdr:rowOff>56880</xdr:rowOff>
    </xdr:to>
    <xdr:pic>
      <xdr:nvPicPr>
        <xdr:cNvPr id="18" name="image2.jpg" descr=""/>
        <xdr:cNvPicPr/>
      </xdr:nvPicPr>
      <xdr:blipFill>
        <a:blip r:embed="rId2"/>
        <a:srcRect l="0" t="12110" r="0" b="37105"/>
        <a:stretch/>
      </xdr:blipFill>
      <xdr:spPr>
        <a:xfrm>
          <a:off x="127080" y="4971960"/>
          <a:ext cx="5546880" cy="226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584280</xdr:colOff>
      <xdr:row>0</xdr:row>
      <xdr:rowOff>95400</xdr:rowOff>
    </xdr:from>
    <xdr:to>
      <xdr:col>19</xdr:col>
      <xdr:colOff>63360</xdr:colOff>
      <xdr:row>14</xdr:row>
      <xdr:rowOff>114120</xdr:rowOff>
    </xdr:to>
    <xdr:pic>
      <xdr:nvPicPr>
        <xdr:cNvPr id="19" name="image4.jpg" descr=""/>
        <xdr:cNvPicPr/>
      </xdr:nvPicPr>
      <xdr:blipFill>
        <a:blip r:embed="rId3"/>
        <a:srcRect l="0" t="55000" r="0" b="14718"/>
        <a:stretch/>
      </xdr:blipFill>
      <xdr:spPr>
        <a:xfrm>
          <a:off x="6093360" y="95400"/>
          <a:ext cx="5600520" cy="259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590400</xdr:colOff>
      <xdr:row>14</xdr:row>
      <xdr:rowOff>171360</xdr:rowOff>
    </xdr:from>
    <xdr:to>
      <xdr:col>19</xdr:col>
      <xdr:colOff>43920</xdr:colOff>
      <xdr:row>38</xdr:row>
      <xdr:rowOff>94680</xdr:rowOff>
    </xdr:to>
    <xdr:pic>
      <xdr:nvPicPr>
        <xdr:cNvPr id="20" name="image1.jpg" descr=""/>
        <xdr:cNvPicPr/>
      </xdr:nvPicPr>
      <xdr:blipFill>
        <a:blip r:embed="rId4"/>
        <a:srcRect l="0" t="23188" r="0" b="12278"/>
        <a:stretch/>
      </xdr:blipFill>
      <xdr:spPr>
        <a:xfrm>
          <a:off x="6099480" y="2749320"/>
          <a:ext cx="5574960" cy="4343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114480</xdr:colOff>
      <xdr:row>2</xdr:row>
      <xdr:rowOff>101520</xdr:rowOff>
    </xdr:from>
    <xdr:to>
      <xdr:col>12</xdr:col>
      <xdr:colOff>47160</xdr:colOff>
      <xdr:row>35</xdr:row>
      <xdr:rowOff>171000</xdr:rowOff>
    </xdr:to>
    <xdr:pic>
      <xdr:nvPicPr>
        <xdr:cNvPr id="21" name="Picture 28" descr=""/>
        <xdr:cNvPicPr/>
      </xdr:nvPicPr>
      <xdr:blipFill>
        <a:blip r:embed="rId1"/>
        <a:stretch/>
      </xdr:blipFill>
      <xdr:spPr>
        <a:xfrm>
          <a:off x="726480" y="469800"/>
          <a:ext cx="6666120" cy="6146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63360</xdr:colOff>
      <xdr:row>6</xdr:row>
      <xdr:rowOff>127080</xdr:rowOff>
    </xdr:from>
    <xdr:to>
      <xdr:col>24</xdr:col>
      <xdr:colOff>190080</xdr:colOff>
      <xdr:row>33</xdr:row>
      <xdr:rowOff>170640</xdr:rowOff>
    </xdr:to>
    <xdr:pic>
      <xdr:nvPicPr>
        <xdr:cNvPr id="22" name="Picture 30" descr=""/>
        <xdr:cNvPicPr/>
      </xdr:nvPicPr>
      <xdr:blipFill>
        <a:blip r:embed="rId2"/>
        <a:stretch/>
      </xdr:blipFill>
      <xdr:spPr>
        <a:xfrm>
          <a:off x="8021160" y="1231920"/>
          <a:ext cx="6860160" cy="5015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Z93"/>
  <sheetViews>
    <sheetView showFormulas="false" showGridLines="true" showRowColHeaders="true" showZeros="true" rightToLeft="false" tabSelected="false" showOutlineSymbols="true" defaultGridColor="true" view="normal" topLeftCell="A48" colorId="64" zoomScale="100" zoomScaleNormal="100" zoomScalePageLayoutView="100" workbookViewId="0">
      <selection pane="topLeft" activeCell="G89" activeCellId="0" sqref="G89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36.54"/>
    <col collapsed="false" customWidth="false" hidden="false" outlineLevel="0" max="4" min="4" style="0" width="11.45"/>
    <col collapsed="false" customWidth="true" hidden="false" outlineLevel="0" max="5" min="5" style="0" width="10.09"/>
    <col collapsed="false" customWidth="true" hidden="false" outlineLevel="0" max="6" min="6" style="0" width="8.67"/>
    <col collapsed="false" customWidth="true" hidden="false" outlineLevel="0" max="7" min="7" style="0" width="9.27"/>
    <col collapsed="false" customWidth="true" hidden="false" outlineLevel="0" max="1025" min="8" style="0" width="8.67"/>
  </cols>
  <sheetData>
    <row r="1" customFormat="false" ht="21" hidden="false" customHeight="false" outlineLevel="0" collapsed="false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R1" s="3" t="s">
        <v>1</v>
      </c>
      <c r="S1" s="3"/>
      <c r="T1" s="3"/>
      <c r="U1" s="3"/>
      <c r="V1" s="3"/>
      <c r="W1" s="3"/>
      <c r="X1" s="3"/>
      <c r="Y1" s="3"/>
      <c r="Z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3" t="s">
        <v>2</v>
      </c>
      <c r="S2" s="3"/>
      <c r="T2" s="3"/>
      <c r="U2" s="3"/>
      <c r="V2" s="3"/>
      <c r="W2" s="3"/>
      <c r="X2" s="3"/>
      <c r="Y2" s="3"/>
      <c r="Z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="4" customFormat="true" ht="14.5" hidden="false" customHeight="false" outlineLevel="0" collapsed="false">
      <c r="C16" s="5" t="s">
        <v>7</v>
      </c>
      <c r="D16" s="5" t="n">
        <v>50</v>
      </c>
      <c r="E16" s="5" t="s">
        <v>8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="4" customFormat="true" ht="14.5" hidden="false" customHeight="false" outlineLevel="0" collapsed="false">
      <c r="C17" s="5" t="s">
        <v>9</v>
      </c>
      <c r="D17" s="5" t="n">
        <v>50</v>
      </c>
      <c r="E17" s="5" t="s"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="4" customFormat="true" ht="13.8" hidden="false" customHeight="false" outlineLevel="0" collapsed="false">
      <c r="C18" s="9" t="s">
        <v>10</v>
      </c>
      <c r="D18" s="5" t="n">
        <v>0.2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="4" customFormat="true" ht="14.5" hidden="false" customHeight="false" outlineLevel="0" collapsed="false">
      <c r="C19" s="5" t="s">
        <v>11</v>
      </c>
      <c r="D19" s="5" t="n">
        <v>9.81</v>
      </c>
      <c r="E19" s="5" t="s">
        <v>12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="4" customFormat="true" ht="13.8" hidden="false" customHeight="false" outlineLevel="0" collapsed="false">
      <c r="C20" s="9" t="s">
        <v>13</v>
      </c>
      <c r="D20" s="5" t="n">
        <v>180</v>
      </c>
      <c r="E20" s="9" t="s">
        <v>14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="4" customFormat="true" ht="14.5" hidden="false" customHeight="false" outlineLevel="0" collapsed="false">
      <c r="C22" s="7" t="s">
        <v>15</v>
      </c>
      <c r="D22" s="5"/>
      <c r="E22" s="5"/>
      <c r="F22" s="5"/>
      <c r="G22" s="7"/>
      <c r="H22" s="5"/>
      <c r="I22" s="5"/>
      <c r="J22" s="5"/>
      <c r="K22" s="5"/>
      <c r="L22" s="5"/>
      <c r="M22" s="5"/>
      <c r="N22" s="5"/>
      <c r="O22" s="5"/>
      <c r="P22" s="5"/>
    </row>
    <row r="23" s="4" customFormat="true" ht="14.5" hidden="false" customHeight="false" outlineLevel="0" collapsed="false">
      <c r="C23" s="7" t="s">
        <v>4</v>
      </c>
      <c r="D23" s="7" t="s">
        <v>5</v>
      </c>
      <c r="E23" s="8" t="s">
        <v>6</v>
      </c>
      <c r="F23" s="5"/>
      <c r="G23" s="7"/>
      <c r="H23" s="5"/>
      <c r="I23" s="5"/>
      <c r="J23" s="5"/>
      <c r="K23" s="5"/>
      <c r="L23" s="5"/>
      <c r="M23" s="5"/>
      <c r="N23" s="5"/>
      <c r="O23" s="5"/>
      <c r="P23" s="5"/>
    </row>
    <row r="24" s="4" customFormat="true" ht="14.5" hidden="false" customHeight="false" outlineLevel="0" collapsed="false">
      <c r="C24" s="5" t="s">
        <v>16</v>
      </c>
      <c r="D24" s="5" t="n">
        <f aca="false">D16*D19</f>
        <v>490.5</v>
      </c>
      <c r="E24" s="5" t="s">
        <v>17</v>
      </c>
      <c r="F24" s="5"/>
      <c r="G24" s="7"/>
      <c r="H24" s="5"/>
      <c r="I24" s="5"/>
      <c r="J24" s="5"/>
      <c r="K24" s="5"/>
      <c r="L24" s="5"/>
      <c r="M24" s="5"/>
      <c r="N24" s="5"/>
      <c r="O24" s="5"/>
      <c r="P24" s="5"/>
    </row>
    <row r="25" s="4" customFormat="true" ht="14.5" hidden="false" customHeight="false" outlineLevel="0" collapsed="false">
      <c r="C25" s="5" t="s">
        <v>18</v>
      </c>
      <c r="D25" s="5" t="n">
        <f aca="false">D17*D19</f>
        <v>490.5</v>
      </c>
      <c r="E25" s="5" t="s">
        <v>17</v>
      </c>
      <c r="F25" s="5"/>
      <c r="G25" s="7"/>
      <c r="H25" s="5"/>
      <c r="I25" s="5"/>
      <c r="J25" s="5"/>
      <c r="K25" s="5"/>
      <c r="L25" s="5"/>
      <c r="M25" s="5"/>
      <c r="N25" s="5"/>
      <c r="O25" s="5"/>
      <c r="P25" s="5"/>
    </row>
    <row r="26" s="4" customFormat="true" ht="14.5" hidden="false" customHeight="false" outlineLevel="0" collapsed="false">
      <c r="C26" s="5"/>
      <c r="D26" s="5"/>
      <c r="E26" s="5"/>
      <c r="F26" s="5"/>
      <c r="G26" s="7"/>
      <c r="H26" s="5"/>
      <c r="I26" s="5"/>
      <c r="J26" s="5"/>
      <c r="K26" s="5"/>
      <c r="L26" s="5"/>
      <c r="M26" s="5"/>
      <c r="N26" s="5"/>
      <c r="O26" s="5"/>
      <c r="P26" s="5"/>
    </row>
    <row r="27" s="4" customFormat="true" ht="21" hidden="false" customHeight="false" outlineLevel="0" collapsed="false">
      <c r="C27" s="10" t="s">
        <v>19</v>
      </c>
      <c r="D27" s="5"/>
      <c r="E27" s="11"/>
      <c r="F27" s="5"/>
      <c r="G27" s="5"/>
      <c r="H27" s="11"/>
      <c r="I27" s="5"/>
      <c r="J27" s="5"/>
      <c r="K27" s="5"/>
      <c r="L27" s="5"/>
      <c r="M27" s="5"/>
      <c r="N27" s="5"/>
      <c r="O27" s="5"/>
      <c r="P27" s="5"/>
    </row>
    <row r="28" s="4" customFormat="true" ht="18.5" hidden="false" customHeight="false" outlineLevel="0" collapsed="false">
      <c r="C28" s="12" t="s">
        <v>20</v>
      </c>
      <c r="D28" s="5"/>
      <c r="E28" s="11"/>
      <c r="F28" s="5"/>
      <c r="G28" s="5"/>
      <c r="H28" s="11"/>
      <c r="I28" s="5"/>
      <c r="J28" s="5"/>
      <c r="K28" s="5"/>
      <c r="L28" s="5"/>
      <c r="M28" s="5"/>
      <c r="N28" s="5"/>
      <c r="O28" s="5"/>
      <c r="P28" s="5"/>
    </row>
    <row r="29" s="4" customFormat="true" ht="14.5" hidden="false" customHeight="false" outlineLevel="0" collapsed="false">
      <c r="C29" s="13" t="s">
        <v>21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="4" customFormat="true" ht="14.5" hidden="false" customHeight="false" outlineLevel="0" collapsed="false">
      <c r="C30" s="13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="4" customFormat="true" ht="14.5" hidden="false" customHeight="false" outlineLevel="0" collapsed="false">
      <c r="C31" s="13"/>
      <c r="D31" s="5"/>
      <c r="E31" s="5"/>
      <c r="F31" s="5"/>
      <c r="G31" s="5"/>
      <c r="H31" s="5"/>
      <c r="I31" s="5"/>
      <c r="J31" s="5"/>
      <c r="K31" s="5"/>
      <c r="L31" s="5" t="s">
        <v>22</v>
      </c>
      <c r="M31" s="5"/>
      <c r="N31" s="5"/>
      <c r="O31" s="5"/>
      <c r="P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  <c r="L32" s="5" t="s">
        <v>23</v>
      </c>
      <c r="M32" s="5"/>
      <c r="N32" s="5"/>
      <c r="O32" s="5"/>
      <c r="P32" s="5"/>
    </row>
    <row r="33" s="4" customFormat="true" ht="14.5" hidden="false" customHeight="false" outlineLevel="0" collapsed="false">
      <c r="C33" s="13"/>
      <c r="D33" s="5"/>
      <c r="E33" s="5"/>
      <c r="F33" s="5"/>
      <c r="G33" s="5"/>
      <c r="H33" s="5"/>
      <c r="I33" s="5"/>
      <c r="J33" s="5"/>
      <c r="K33" s="5"/>
      <c r="L33" s="5" t="s">
        <v>24</v>
      </c>
      <c r="M33" s="5"/>
      <c r="N33" s="5"/>
      <c r="O33" s="5"/>
      <c r="P33" s="5"/>
    </row>
    <row r="34" s="4" customFormat="true" ht="14.5" hidden="false" customHeight="false" outlineLevel="0" collapsed="false">
      <c r="C34" s="13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="4" customFormat="true" ht="14.5" hidden="false" customHeight="false" outlineLevel="0" collapsed="false">
      <c r="C35" s="13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="4" customFormat="true" ht="14.5" hidden="false" customHeight="false" outlineLevel="0" collapsed="false">
      <c r="C36" s="13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="4" customFormat="true" ht="14.5" hidden="false" customHeight="false" outlineLevel="0" collapsed="false">
      <c r="C38" s="1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="4" customFormat="true" ht="14.5" hidden="false" customHeight="false" outlineLevel="0" collapsed="false">
      <c r="C40" s="1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="4" customFormat="true" ht="14.5" hidden="false" customHeight="false" outlineLevel="0" collapsed="false">
      <c r="C41" s="1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="4" customFormat="true" ht="14.5" hidden="false" customHeight="false" outlineLevel="0" collapsed="false">
      <c r="C42" s="1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="4" customFormat="true" ht="14.5" hidden="false" customHeight="false" outlineLevel="0" collapsed="false">
      <c r="C43" s="13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="4" customFormat="true" ht="14.5" hidden="false" customHeight="false" outlineLevel="0" collapsed="false">
      <c r="C44" s="13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="4" customFormat="true" ht="14.5" hidden="false" customHeight="false" outlineLevel="0" collapsed="false">
      <c r="C45" s="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="4" customFormat="true" ht="14.5" hidden="false" customHeight="false" outlineLevel="0" collapsed="false">
      <c r="C46" s="15" t="s">
        <v>25</v>
      </c>
      <c r="D46" s="5"/>
      <c r="E46" s="1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="4" customFormat="true" ht="14.5" hidden="false" customHeight="false" outlineLevel="0" collapsed="false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="4" customFormat="true" ht="14.5" hidden="false" customHeight="false" outlineLevel="0" collapsed="false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="4" customFormat="true" ht="15" hidden="false" customHeight="true" outlineLevel="0" collapsed="false">
      <c r="C49" s="5" t="s">
        <v>26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="4" customFormat="true" ht="15" hidden="false" customHeight="true" outlineLevel="0" collapsed="false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="4" customFormat="true" ht="15" hidden="false" customHeight="true" outlineLevel="0" collapsed="false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="4" customFormat="true" ht="15" hidden="false" customHeight="true" outlineLevel="0" collapsed="false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U52" s="4" t="s">
        <v>27</v>
      </c>
    </row>
    <row r="53" s="4" customFormat="true" ht="14.5" hidden="false" customHeight="false" outlineLevel="0" collapsed="false">
      <c r="C53" s="15"/>
      <c r="D53" s="5"/>
      <c r="E53" s="1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="4" customFormat="true" ht="14.5" hidden="false" customHeight="false" outlineLevel="0" collapsed="false">
      <c r="C54" s="7" t="s">
        <v>28</v>
      </c>
      <c r="D54" s="16"/>
      <c r="E54" s="17"/>
      <c r="F54" s="16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="4" customFormat="true" ht="14.5" hidden="false" customHeight="false" outlineLevel="0" collapsed="false">
      <c r="C55" s="18" t="s">
        <v>29</v>
      </c>
      <c r="D55" s="18" t="s">
        <v>30</v>
      </c>
      <c r="E55" s="18" t="s">
        <v>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="4" customFormat="true" ht="14.5" hidden="false" customHeight="false" outlineLevel="0" collapsed="false">
      <c r="C56" s="19" t="s">
        <v>31</v>
      </c>
      <c r="D56" s="19" t="n">
        <f aca="false">D24</f>
        <v>490.5</v>
      </c>
      <c r="E56" s="19" t="s">
        <v>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="4" customFormat="true" ht="14.5" hidden="false" customHeight="false" outlineLevel="0" collapsed="false">
      <c r="C57" s="19" t="s">
        <v>32</v>
      </c>
      <c r="D57" s="19" t="n">
        <f aca="false">D56*D18</f>
        <v>98.1</v>
      </c>
      <c r="E57" s="19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="4" customFormat="true" ht="14.5" hidden="false" customHeight="false" outlineLevel="0" collapsed="false">
      <c r="C58" s="19" t="s">
        <v>33</v>
      </c>
      <c r="D58" s="20" t="n">
        <f aca="false">D57</f>
        <v>98.1</v>
      </c>
      <c r="E58" s="21" t="s">
        <v>17</v>
      </c>
      <c r="F58" s="22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="4" customFormat="true" ht="14.5" hidden="false" customHeight="false" outlineLevel="0" collapsed="false">
      <c r="C59" s="19" t="s">
        <v>34</v>
      </c>
      <c r="D59" s="20" t="n">
        <f aca="false">D58*EXP(D18*RADIANS(D20))</f>
        <v>183.884142192122</v>
      </c>
      <c r="E59" s="21" t="s">
        <v>17</v>
      </c>
      <c r="F59" s="22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="4" customFormat="true" ht="14.5" hidden="false" customHeight="false" outlineLevel="0" collapsed="false">
      <c r="C60" s="19" t="s">
        <v>35</v>
      </c>
      <c r="D60" s="19" t="n">
        <f aca="false">D25+D56</f>
        <v>981</v>
      </c>
      <c r="E60" s="23" t="s">
        <v>17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="4" customFormat="true" ht="14.5" hidden="false" customHeight="false" outlineLevel="0" collapsed="false">
      <c r="C61" s="19" t="s">
        <v>36</v>
      </c>
      <c r="D61" s="19" t="n">
        <f aca="false">D60*D18</f>
        <v>196.2</v>
      </c>
      <c r="E61" s="19" t="s">
        <v>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="4" customFormat="true" ht="14.5" hidden="false" customHeight="false" outlineLevel="0" collapsed="false">
      <c r="C62" s="19" t="s">
        <v>37</v>
      </c>
      <c r="D62" s="19" t="n">
        <f aca="false">D59+D61+D57</f>
        <v>478.184142192122</v>
      </c>
      <c r="E62" s="19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="4" customFormat="true" ht="14.5" hidden="false" customHeight="false" outlineLevel="0" collapsed="false">
      <c r="C63" s="24"/>
      <c r="D63" s="25"/>
      <c r="E63" s="26"/>
      <c r="F63" s="22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="4" customFormat="true" ht="18.5" hidden="false" customHeight="false" outlineLevel="0" collapsed="false">
      <c r="C64" s="12" t="s">
        <v>38</v>
      </c>
      <c r="D64" s="5"/>
      <c r="E64" s="11"/>
      <c r="F64" s="5"/>
      <c r="G64" s="5"/>
      <c r="H64" s="11"/>
      <c r="I64" s="5"/>
      <c r="J64" s="5"/>
      <c r="K64" s="5"/>
      <c r="L64" s="5"/>
      <c r="M64" s="5"/>
      <c r="N64" s="5"/>
      <c r="O64" s="5"/>
      <c r="P64" s="5"/>
    </row>
    <row r="65" s="4" customFormat="true" ht="14.5" hidden="false" customHeight="false" outlineLevel="0" collapsed="false">
      <c r="C65" s="13" t="s">
        <v>21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="4" customFormat="true" ht="14.5" hidden="false" customHeight="false" outlineLevel="0" collapsed="false">
      <c r="C66" s="13"/>
      <c r="D66" s="5"/>
      <c r="E66" s="5"/>
      <c r="F66" s="5"/>
      <c r="G66" s="5"/>
      <c r="H66" s="5"/>
      <c r="I66" s="5"/>
      <c r="J66" s="5"/>
      <c r="K66" s="5" t="s">
        <v>22</v>
      </c>
      <c r="L66" s="5"/>
      <c r="M66" s="5"/>
      <c r="N66" s="5"/>
      <c r="O66" s="5"/>
      <c r="P66" s="5"/>
    </row>
    <row r="67" s="4" customFormat="true" ht="14.5" hidden="false" customHeight="false" outlineLevel="0" collapsed="false">
      <c r="C67" s="13"/>
      <c r="D67" s="5"/>
      <c r="E67" s="5"/>
      <c r="F67" s="5"/>
      <c r="G67" s="5"/>
      <c r="H67" s="5"/>
      <c r="I67" s="5"/>
      <c r="J67" s="5"/>
      <c r="K67" s="5" t="s">
        <v>23</v>
      </c>
      <c r="L67" s="5"/>
      <c r="M67" s="5"/>
      <c r="N67" s="5"/>
      <c r="O67" s="5"/>
      <c r="P67" s="5"/>
    </row>
    <row r="68" s="4" customFormat="true" ht="14.5" hidden="false" customHeight="false" outlineLevel="0" collapsed="false">
      <c r="C68" s="13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="4" customFormat="true" ht="14.5" hidden="false" customHeight="false" outlineLevel="0" collapsed="false">
      <c r="C69" s="13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="4" customFormat="true" ht="14.5" hidden="false" customHeight="false" outlineLevel="0" collapsed="false">
      <c r="C70" s="13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="4" customFormat="true" ht="14.5" hidden="false" customHeight="false" outlineLevel="0" collapsed="false"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="4" customFormat="true" ht="14.5" hidden="false" customHeight="false" outlineLevel="0" collapsed="false"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="4" customFormat="true" ht="14.5" hidden="false" customHeight="false" outlineLevel="0" collapsed="false"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="4" customFormat="true" ht="14.5" hidden="false" customHeight="false" outlineLevel="0" collapsed="false"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="4" customFormat="true" ht="14.5" hidden="false" customHeight="false" outlineLevel="0" collapsed="false"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="4" customFormat="true" ht="14.5" hidden="false" customHeight="false" outlineLevel="0" collapsed="false"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="4" customFormat="true" ht="14.5" hidden="false" customHeight="false" outlineLevel="0" collapsed="false">
      <c r="C77" s="13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="4" customFormat="true" ht="14.5" hidden="false" customHeight="false" outlineLevel="0" collapsed="false">
      <c r="C78" s="13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="4" customFormat="true" ht="14.5" hidden="false" customHeight="false" outlineLevel="0" collapsed="false">
      <c r="C79" s="13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="4" customFormat="true" ht="14.5" hidden="false" customHeight="false" outlineLevel="0" collapsed="false">
      <c r="C80" s="13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="4" customFormat="true" ht="14.5" hidden="false" customHeight="false" outlineLevel="0" collapsed="false">
      <c r="C81" s="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="4" customFormat="true" ht="14.5" hidden="false" customHeight="false" outlineLevel="0" collapsed="false">
      <c r="C82" s="15" t="s">
        <v>39</v>
      </c>
      <c r="D82" s="5"/>
      <c r="E82" s="1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="4" customFormat="true" ht="14.5" hidden="false" customHeight="false" outlineLevel="0" collapsed="false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="4" customFormat="true" ht="14.5" hidden="false" customHeight="false" outlineLevel="0" collapsed="false">
      <c r="C84" s="5"/>
      <c r="D84" s="5" t="s">
        <v>40</v>
      </c>
      <c r="E84" s="5" t="n">
        <f aca="false">D24</f>
        <v>490.5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="4" customFormat="true" ht="15" hidden="false" customHeight="true" outlineLevel="0" collapsed="false">
      <c r="C85" s="5" t="s">
        <v>26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="4" customFormat="true" ht="15" hidden="false" customHeight="true" outlineLevel="0" collapsed="false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="4" customFormat="true" ht="14.5" hidden="false" customHeight="false" outlineLevel="0" collapsed="false">
      <c r="C87" s="15"/>
      <c r="D87" s="5"/>
      <c r="E87" s="1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="4" customFormat="true" ht="14.5" hidden="false" customHeight="false" outlineLevel="0" collapsed="false">
      <c r="C88" s="7" t="s">
        <v>28</v>
      </c>
      <c r="D88" s="16"/>
      <c r="E88" s="17"/>
      <c r="F88" s="16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="4" customFormat="true" ht="14.5" hidden="false" customHeight="false" outlineLevel="0" collapsed="false">
      <c r="C89" s="18" t="s">
        <v>29</v>
      </c>
      <c r="D89" s="18" t="s">
        <v>30</v>
      </c>
      <c r="E89" s="18" t="s">
        <v>6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="4" customFormat="true" ht="14.5" hidden="false" customHeight="false" outlineLevel="0" collapsed="false">
      <c r="C90" s="19" t="s">
        <v>35</v>
      </c>
      <c r="D90" s="19" t="n">
        <f aca="false">E84+D25</f>
        <v>981</v>
      </c>
      <c r="E90" s="19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="4" customFormat="true" ht="14.5" hidden="false" customHeight="false" outlineLevel="0" collapsed="false">
      <c r="C91" s="19" t="s">
        <v>36</v>
      </c>
      <c r="D91" s="19" t="n">
        <f aca="false">D90*D18</f>
        <v>196.2</v>
      </c>
      <c r="E91" s="19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="4" customFormat="true" ht="14.5" hidden="false" customHeight="false" outlineLevel="0" collapsed="false">
      <c r="C92" s="19" t="s">
        <v>37</v>
      </c>
      <c r="D92" s="20" t="n">
        <f aca="false">D91</f>
        <v>196.2</v>
      </c>
      <c r="E92" s="21" t="s">
        <v>17</v>
      </c>
      <c r="F92" s="22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="4" customFormat="true" ht="14.5" hidden="false" customHeight="false" outlineLevel="0" collapsed="false">
      <c r="C93" s="24"/>
      <c r="D93" s="25"/>
      <c r="E93" s="26"/>
      <c r="F93" s="22"/>
      <c r="G93" s="5"/>
      <c r="H93" s="5"/>
      <c r="I93" s="5"/>
      <c r="J93" s="5"/>
      <c r="K93" s="5"/>
      <c r="L93" s="5"/>
      <c r="M93" s="5"/>
      <c r="N93" s="5"/>
      <c r="O93" s="5"/>
      <c r="P9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1" activeCellId="0" sqref="D6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23.81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1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41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21" hidden="false" customHeight="false" outlineLevel="0" collapsed="false">
      <c r="C17" s="1" t="s">
        <v>3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 t="s">
        <v>42</v>
      </c>
      <c r="D19" s="7" t="n">
        <v>200</v>
      </c>
      <c r="E19" s="8" t="s">
        <v>17</v>
      </c>
      <c r="F19" s="7"/>
      <c r="G19" s="2"/>
      <c r="H19" s="2"/>
      <c r="I19" s="2"/>
      <c r="J19" s="2"/>
      <c r="K19" s="2"/>
      <c r="L19" s="2"/>
    </row>
    <row r="20" customFormat="false" ht="13.8" hidden="false" customHeight="false" outlineLevel="0" collapsed="false">
      <c r="C20" s="27" t="s">
        <v>43</v>
      </c>
      <c r="D20" s="7" t="n">
        <f aca="false">DEGREES(ATAN(0.8/1.7))</f>
        <v>25.2011236454751</v>
      </c>
      <c r="E20" s="28" t="s">
        <v>14</v>
      </c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7"/>
      <c r="D21" s="7"/>
      <c r="E21" s="8"/>
      <c r="F21" s="7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7"/>
      <c r="D22" s="7"/>
      <c r="E22" s="8"/>
      <c r="F22" s="7"/>
      <c r="G22" s="2"/>
      <c r="H22" s="2"/>
      <c r="I22" s="2"/>
      <c r="J22" s="2"/>
      <c r="K22" s="2"/>
      <c r="L22" s="2"/>
    </row>
    <row r="23" customFormat="false" ht="14.5" hidden="false" customHeight="false" outlineLevel="0" collapsed="false">
      <c r="C23" s="7"/>
      <c r="D23" s="7"/>
      <c r="E23" s="8"/>
      <c r="F23" s="7"/>
      <c r="G23" s="2"/>
      <c r="H23" s="2"/>
      <c r="I23" s="2"/>
      <c r="J23" s="2"/>
      <c r="K23" s="2"/>
      <c r="L23" s="2"/>
    </row>
    <row r="24" customFormat="false" ht="14.5" hidden="false" customHeight="false" outlineLevel="0" collapsed="false">
      <c r="C24" s="7"/>
      <c r="D24" s="7"/>
      <c r="E24" s="8"/>
      <c r="F24" s="7"/>
      <c r="G24" s="2"/>
      <c r="H24" s="2"/>
      <c r="I24" s="2"/>
      <c r="J24" s="2"/>
      <c r="K24" s="2"/>
      <c r="L24" s="2"/>
    </row>
    <row r="25" customFormat="false" ht="14.5" hidden="false" customHeight="false" outlineLevel="0" collapsed="false">
      <c r="C25" s="7" t="s">
        <v>15</v>
      </c>
      <c r="D25" s="2"/>
      <c r="E25" s="2"/>
      <c r="F25" s="2"/>
      <c r="G25" s="2"/>
      <c r="H25" s="2"/>
      <c r="I25" s="2"/>
      <c r="J25" s="2"/>
      <c r="K25" s="2"/>
      <c r="L25" s="2"/>
    </row>
    <row r="26" customFormat="false" ht="14.5" hidden="false" customHeight="false" outlineLevel="0" collapsed="false">
      <c r="C26" s="7" t="s">
        <v>4</v>
      </c>
      <c r="D26" s="7" t="s">
        <v>5</v>
      </c>
      <c r="E26" s="8" t="s">
        <v>6</v>
      </c>
      <c r="F26" s="2"/>
      <c r="G26" s="2"/>
      <c r="H26" s="2"/>
      <c r="I26" s="2"/>
      <c r="J26" s="2"/>
      <c r="K26" s="2"/>
      <c r="L26" s="2"/>
    </row>
    <row r="27" customFormat="false" ht="14.5" hidden="false" customHeight="false" outlineLevel="0" collapsed="false">
      <c r="C27" s="7"/>
      <c r="D27" s="2"/>
      <c r="E27" s="2"/>
      <c r="F27" s="2"/>
      <c r="G27" s="2"/>
      <c r="H27" s="2"/>
      <c r="I27" s="2"/>
      <c r="J27" s="2"/>
      <c r="K27" s="2"/>
      <c r="L27" s="2"/>
    </row>
    <row r="28" customFormat="false" ht="14.5" hidden="false" customHeight="false" outlineLevel="0" collapsed="false">
      <c r="C28" s="7"/>
      <c r="D28" s="2"/>
      <c r="E28" s="2"/>
      <c r="F28" s="2"/>
      <c r="G28" s="2"/>
      <c r="H28" s="2"/>
      <c r="I28" s="2"/>
      <c r="J28" s="2"/>
      <c r="K28" s="2"/>
      <c r="L28" s="2"/>
    </row>
    <row r="29" customFormat="false" ht="14.5" hidden="false" customHeight="false" outlineLevel="0" collapsed="false">
      <c r="C29" s="7"/>
      <c r="D29" s="2"/>
      <c r="E29" s="2"/>
      <c r="F29" s="2"/>
      <c r="G29" s="2"/>
      <c r="H29" s="2"/>
      <c r="I29" s="2"/>
      <c r="J29" s="2"/>
      <c r="K29" s="2"/>
      <c r="L29" s="2"/>
    </row>
    <row r="30" customFormat="false" ht="14.5" hidden="false" customHeight="false" outlineLevel="0" collapsed="false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customFormat="false" ht="21" hidden="false" customHeight="false" outlineLevel="0" collapsed="false">
      <c r="C31" s="10" t="s">
        <v>19</v>
      </c>
      <c r="D31" s="5"/>
      <c r="E31" s="5"/>
      <c r="F31" s="5"/>
      <c r="G31" s="5"/>
      <c r="H31" s="5"/>
      <c r="I31" s="5"/>
      <c r="J31" s="2"/>
      <c r="K31" s="2"/>
      <c r="L31" s="2"/>
    </row>
    <row r="32" customFormat="false" ht="18.5" hidden="false" customHeight="false" outlineLevel="0" collapsed="false">
      <c r="C32" s="12" t="s">
        <v>44</v>
      </c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 t="s">
        <v>45</v>
      </c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13"/>
      <c r="D38" s="29"/>
      <c r="E38" s="2"/>
      <c r="F38" s="2"/>
      <c r="G38" s="2"/>
      <c r="H38" s="2"/>
      <c r="I38" s="2"/>
      <c r="J38" s="2"/>
      <c r="K38" s="2"/>
      <c r="L38" s="2"/>
    </row>
    <row r="39" customFormat="false" ht="18.5" hidden="false" customHeight="false" outlineLevel="0" collapsed="false">
      <c r="C39" s="13"/>
      <c r="D39" s="29"/>
      <c r="E39" s="2"/>
      <c r="F39" s="2"/>
      <c r="G39" s="2"/>
      <c r="H39" s="2"/>
      <c r="I39" s="2"/>
      <c r="J39" s="2"/>
      <c r="K39" s="2"/>
      <c r="L39" s="2"/>
    </row>
    <row r="40" customFormat="false" ht="18.5" hidden="false" customHeight="false" outlineLevel="0" collapsed="false">
      <c r="C40" s="13"/>
      <c r="D40" s="29"/>
      <c r="E40" s="2"/>
      <c r="F40" s="2"/>
      <c r="G40" s="2"/>
      <c r="H40" s="2"/>
      <c r="I40" s="2"/>
      <c r="J40" s="2"/>
      <c r="K40" s="2"/>
      <c r="L40" s="2"/>
    </row>
    <row r="41" customFormat="false" ht="18.5" hidden="false" customHeight="false" outlineLevel="0" collapsed="false">
      <c r="C41" s="13"/>
      <c r="D41" s="29"/>
      <c r="E41" s="2"/>
      <c r="F41" s="2"/>
      <c r="G41" s="2"/>
      <c r="H41" s="2"/>
      <c r="I41" s="2"/>
      <c r="J41" s="2"/>
      <c r="K41" s="2"/>
      <c r="L41" s="2"/>
    </row>
    <row r="42" customFormat="false" ht="18.5" hidden="false" customHeight="false" outlineLevel="0" collapsed="false">
      <c r="C42" s="13"/>
      <c r="D42" s="29"/>
      <c r="E42" s="2"/>
      <c r="F42" s="2"/>
      <c r="G42" s="2"/>
      <c r="H42" s="2"/>
      <c r="I42" s="2"/>
      <c r="J42" s="2"/>
      <c r="K42" s="2"/>
      <c r="L42" s="2"/>
    </row>
    <row r="43" customFormat="false" ht="18.5" hidden="false" customHeight="false" outlineLevel="0" collapsed="false">
      <c r="C43" s="13"/>
      <c r="D43" s="29"/>
      <c r="E43" s="2"/>
      <c r="F43" s="2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5" t="s">
        <v>46</v>
      </c>
      <c r="D44" s="2"/>
      <c r="E44" s="2"/>
      <c r="F44" s="2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5"/>
      <c r="D45" s="2"/>
      <c r="E45" s="2"/>
      <c r="F45" s="2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5"/>
      <c r="D46" s="2"/>
      <c r="E46" s="2"/>
      <c r="F46" s="2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5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4.5" hidden="false" customHeight="false" outlineLevel="0" collapsed="false">
      <c r="C48" s="5"/>
      <c r="D48" s="2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5"/>
      <c r="D49" s="2"/>
      <c r="E49" s="2"/>
      <c r="F49" s="2"/>
      <c r="G49" s="2"/>
      <c r="H49" s="2"/>
      <c r="I49" s="2"/>
      <c r="J49" s="2"/>
      <c r="K49" s="2"/>
      <c r="L49" s="2"/>
    </row>
    <row r="50" customFormat="false" ht="14.5" hidden="false" customHeight="false" outlineLevel="0" collapsed="false">
      <c r="C50" s="5"/>
      <c r="D50" s="2"/>
      <c r="E50" s="2"/>
      <c r="F50" s="2"/>
      <c r="G50" s="2"/>
      <c r="H50" s="2"/>
      <c r="I50" s="2"/>
      <c r="J50" s="2"/>
      <c r="K50" s="2"/>
      <c r="L50" s="2"/>
    </row>
    <row r="51" customFormat="false" ht="14.5" hidden="false" customHeight="false" outlineLevel="0" collapsed="false">
      <c r="C51" s="5"/>
      <c r="D51" s="2"/>
      <c r="E51" s="2"/>
      <c r="F51" s="2"/>
      <c r="G51" s="2"/>
      <c r="H51" s="2"/>
      <c r="I51" s="2"/>
      <c r="J51" s="2"/>
      <c r="K51" s="2"/>
      <c r="L51" s="2"/>
    </row>
    <row r="52" customFormat="false" ht="14.5" hidden="false" customHeight="false" outlineLevel="0" collapsed="false">
      <c r="C52" s="7" t="s">
        <v>28</v>
      </c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7" t="s">
        <v>29</v>
      </c>
      <c r="D53" s="7" t="s">
        <v>30</v>
      </c>
      <c r="E53" s="7" t="s">
        <v>6</v>
      </c>
      <c r="F53" s="5"/>
      <c r="G53" s="30"/>
      <c r="H53" s="30"/>
      <c r="I53" s="30"/>
      <c r="J53" s="2"/>
      <c r="K53" s="2"/>
      <c r="L53" s="2"/>
    </row>
    <row r="54" customFormat="false" ht="14.5" hidden="false" customHeight="false" outlineLevel="0" collapsed="false">
      <c r="C54" s="19" t="s">
        <v>47</v>
      </c>
      <c r="D54" s="19" t="n">
        <f aca="false">D19</f>
        <v>200</v>
      </c>
      <c r="E54" s="19" t="s">
        <v>17</v>
      </c>
      <c r="F54" s="5"/>
      <c r="G54" s="30"/>
      <c r="H54" s="30"/>
      <c r="I54" s="30"/>
      <c r="J54" s="2"/>
      <c r="K54" s="2"/>
      <c r="L54" s="2"/>
    </row>
    <row r="55" customFormat="false" ht="14.5" hidden="false" customHeight="false" outlineLevel="0" collapsed="false">
      <c r="C55" s="19" t="s">
        <v>48</v>
      </c>
      <c r="D55" s="19" t="n">
        <v>1</v>
      </c>
      <c r="E55" s="19" t="s">
        <v>49</v>
      </c>
      <c r="F55" s="5"/>
      <c r="G55" s="30"/>
      <c r="H55" s="30"/>
      <c r="I55" s="30"/>
      <c r="J55" s="2"/>
      <c r="K55" s="2"/>
      <c r="L55" s="2"/>
    </row>
    <row r="56" customFormat="false" ht="14.5" hidden="false" customHeight="false" outlineLevel="0" collapsed="false">
      <c r="C56" s="19" t="s">
        <v>50</v>
      </c>
      <c r="D56" s="19" t="n">
        <f aca="false">2*D19/(1.7*SIN(RADIANS(D20)))</f>
        <v>552.596889060469</v>
      </c>
      <c r="E56" s="19" t="s">
        <v>17</v>
      </c>
      <c r="F56" s="5" t="s">
        <v>51</v>
      </c>
      <c r="G56" s="30"/>
      <c r="H56" s="30"/>
      <c r="I56" s="30"/>
      <c r="J56" s="2"/>
      <c r="K56" s="2"/>
      <c r="L56" s="2"/>
    </row>
    <row r="57" customFormat="false" ht="13.8" hidden="false" customHeight="false" outlineLevel="0" collapsed="false">
      <c r="C57" s="19" t="s">
        <v>52</v>
      </c>
      <c r="D57" s="19" t="n">
        <f aca="false">D20</f>
        <v>25.2011236454751</v>
      </c>
      <c r="E57" s="31" t="s">
        <v>14</v>
      </c>
      <c r="F57" s="5"/>
      <c r="G57" s="30"/>
      <c r="H57" s="30"/>
      <c r="I57" s="30"/>
      <c r="J57" s="2"/>
      <c r="K57" s="2"/>
      <c r="L57" s="2"/>
    </row>
    <row r="58" customFormat="false" ht="14.5" hidden="false" customHeight="false" outlineLevel="0" collapsed="false">
      <c r="C58" s="19" t="s">
        <v>53</v>
      </c>
      <c r="D58" s="19" t="n">
        <f aca="false">-D56*COS(RADIANS(D57))</f>
        <v>-500</v>
      </c>
      <c r="E58" s="19" t="s">
        <v>17</v>
      </c>
      <c r="F58" s="5" t="s">
        <v>54</v>
      </c>
      <c r="G58" s="30"/>
      <c r="H58" s="30"/>
      <c r="I58" s="30"/>
      <c r="J58" s="2"/>
      <c r="K58" s="2"/>
      <c r="L58" s="2"/>
    </row>
    <row r="59" customFormat="false" ht="13.8" hidden="false" customHeight="false" outlineLevel="0" collapsed="false">
      <c r="C59" s="19" t="s">
        <v>55</v>
      </c>
      <c r="D59" s="19" t="n">
        <f aca="false">D19 - D56*SIN(RADIANS(D57))</f>
        <v>-35.2941176470588</v>
      </c>
      <c r="E59" s="19" t="s">
        <v>17</v>
      </c>
      <c r="F59" s="5" t="s">
        <v>54</v>
      </c>
      <c r="G59" s="30"/>
      <c r="H59" s="30"/>
      <c r="I59" s="30"/>
      <c r="J59" s="2"/>
      <c r="K59" s="2"/>
      <c r="L59" s="2"/>
    </row>
    <row r="60" customFormat="false" ht="14.5" hidden="false" customHeight="false" outlineLevel="0" collapsed="false">
      <c r="C60" s="19" t="s">
        <v>56</v>
      </c>
      <c r="D60" s="19" t="n">
        <f aca="false">SQRT(D58^2 + D59^2)</f>
        <v>501.244126888769</v>
      </c>
      <c r="E60" s="23" t="s">
        <v>17</v>
      </c>
      <c r="F60" s="5"/>
      <c r="G60" s="30"/>
      <c r="H60" s="30"/>
      <c r="I60" s="30"/>
      <c r="J60" s="2"/>
      <c r="K60" s="2"/>
      <c r="L60" s="2"/>
    </row>
    <row r="61" customFormat="false" ht="13.8" hidden="false" customHeight="false" outlineLevel="0" collapsed="false">
      <c r="C61" s="19" t="s">
        <v>57</v>
      </c>
      <c r="D61" s="19" t="n">
        <f aca="false">DEGREES(ATAN(D59/D58))</f>
        <v>4.03771062097713</v>
      </c>
      <c r="E61" s="31" t="s">
        <v>14</v>
      </c>
      <c r="F61" s="32" t="s">
        <v>58</v>
      </c>
      <c r="G61" s="30"/>
      <c r="H61" s="30"/>
      <c r="I61" s="30"/>
      <c r="J61" s="2"/>
      <c r="K61" s="2"/>
      <c r="L61" s="2"/>
    </row>
    <row r="62" customFormat="false" ht="14.5" hidden="false" customHeight="false" outlineLevel="0" collapsed="false">
      <c r="C62" s="24"/>
      <c r="D62" s="25"/>
      <c r="E62" s="26"/>
      <c r="F62" s="22"/>
      <c r="G62" s="30"/>
      <c r="H62" s="30"/>
      <c r="I62" s="30"/>
      <c r="J62" s="2"/>
      <c r="K62" s="2"/>
      <c r="L6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V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2.4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1025" min="6" style="0" width="8.67"/>
  </cols>
  <sheetData>
    <row r="1" customFormat="false" ht="21" hidden="false" customHeight="false" outlineLevel="0" collapsed="false">
      <c r="C1" s="1" t="s">
        <v>59</v>
      </c>
      <c r="D1" s="2"/>
      <c r="E1" s="2"/>
      <c r="F1" s="2"/>
      <c r="G1" s="2"/>
      <c r="H1" s="2"/>
      <c r="I1" s="2"/>
      <c r="J1" s="2"/>
      <c r="K1" s="2"/>
      <c r="L1" s="2"/>
      <c r="N1" s="3" t="s">
        <v>1</v>
      </c>
      <c r="O1" s="3"/>
      <c r="P1" s="3"/>
      <c r="Q1" s="3"/>
      <c r="R1" s="3"/>
      <c r="S1" s="3"/>
      <c r="T1" s="3"/>
      <c r="U1" s="3"/>
      <c r="V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N2" s="3" t="s">
        <v>2</v>
      </c>
      <c r="O2" s="3"/>
      <c r="P2" s="3"/>
      <c r="Q2" s="3"/>
      <c r="R2" s="3"/>
      <c r="S2" s="3"/>
      <c r="T2" s="3"/>
      <c r="U2" s="3"/>
      <c r="V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21" hidden="false" customHeight="false" outlineLevel="0" collapsed="false">
      <c r="C15" s="1"/>
      <c r="D15" s="2"/>
      <c r="E15" s="2"/>
      <c r="F15" s="2"/>
      <c r="G15" s="2"/>
      <c r="H15" s="2"/>
      <c r="I15" s="2"/>
      <c r="J15" s="2"/>
      <c r="K15" s="2"/>
      <c r="L15" s="2"/>
    </row>
    <row r="16" customFormat="false" ht="21" hidden="false" customHeight="false" outlineLevel="0" collapsed="false">
      <c r="C16" s="1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4.5" hidden="false" customHeight="false" outlineLevel="0" collapsed="false">
      <c r="C17" s="7" t="s">
        <v>60</v>
      </c>
      <c r="D17" s="5"/>
      <c r="E17" s="5"/>
      <c r="F17" s="5"/>
      <c r="G17" s="2"/>
      <c r="H17" s="2"/>
      <c r="I17" s="2"/>
      <c r="J17" s="2"/>
      <c r="K17" s="2"/>
      <c r="L17" s="2"/>
    </row>
    <row r="18" customFormat="false" ht="14.5" hidden="false" customHeight="false" outlineLevel="0" collapsed="false">
      <c r="C18" s="7" t="s">
        <v>4</v>
      </c>
      <c r="D18" s="7" t="s">
        <v>5</v>
      </c>
      <c r="E18" s="8" t="s">
        <v>6</v>
      </c>
      <c r="F18" s="7"/>
      <c r="G18" s="2"/>
      <c r="H18" s="2"/>
      <c r="I18" s="2"/>
      <c r="J18" s="2"/>
      <c r="K18" s="2"/>
      <c r="L18" s="2"/>
    </row>
    <row r="19" customFormat="false" ht="14.5" hidden="false" customHeight="false" outlineLevel="0" collapsed="false">
      <c r="C19" s="7"/>
      <c r="D19" s="7"/>
      <c r="E19" s="8"/>
      <c r="F19" s="7"/>
      <c r="G19" s="2"/>
      <c r="H19" s="2"/>
      <c r="I19" s="2"/>
      <c r="J19" s="2"/>
      <c r="K19" s="2"/>
      <c r="L19" s="2"/>
    </row>
    <row r="20" customFormat="false" ht="14.5" hidden="false" customHeight="false" outlineLevel="0" collapsed="false">
      <c r="C20" s="7"/>
      <c r="D20" s="7"/>
      <c r="E20" s="8"/>
      <c r="F20" s="7"/>
      <c r="G20" s="2"/>
      <c r="H20" s="2"/>
      <c r="I20" s="2"/>
      <c r="J20" s="2"/>
      <c r="K20" s="2"/>
      <c r="L20" s="2"/>
    </row>
    <row r="21" customFormat="false" ht="14.5" hidden="false" customHeight="false" outlineLevel="0" collapsed="false"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.5" hidden="false" customHeight="false" outlineLevel="0" collapsed="false">
      <c r="C22" s="33" t="s">
        <v>19</v>
      </c>
      <c r="D22" s="5"/>
      <c r="E22" s="11"/>
      <c r="F22" s="5"/>
      <c r="G22" s="5"/>
      <c r="H22" s="11"/>
      <c r="I22" s="5"/>
      <c r="J22" s="2"/>
      <c r="K22" s="2"/>
      <c r="L22" s="2"/>
    </row>
    <row r="23" customFormat="false" ht="14.5" hidden="false" customHeight="false" outlineLevel="0" collapsed="false">
      <c r="C23" s="13" t="s">
        <v>61</v>
      </c>
      <c r="D23" s="5"/>
      <c r="E23" s="5"/>
      <c r="F23" s="5"/>
      <c r="G23" s="5"/>
      <c r="H23" s="5"/>
      <c r="I23" s="5"/>
      <c r="J23" s="2"/>
      <c r="K23" s="2"/>
      <c r="L23" s="2"/>
    </row>
    <row r="24" customFormat="false" ht="18.5" hidden="false" customHeight="false" outlineLevel="0" collapsed="false">
      <c r="C24" s="13"/>
      <c r="D24" s="29"/>
      <c r="E24" s="2"/>
      <c r="F24" s="2"/>
      <c r="G24" s="2"/>
      <c r="H24" s="2"/>
      <c r="I24" s="2"/>
      <c r="J24" s="2"/>
      <c r="K24" s="2"/>
      <c r="L24" s="2"/>
    </row>
    <row r="25" customFormat="false" ht="18.5" hidden="false" customHeight="false" outlineLevel="0" collapsed="false">
      <c r="C25" s="13"/>
      <c r="D25" s="29"/>
      <c r="E25" s="2"/>
      <c r="F25" s="2"/>
      <c r="G25" s="2"/>
      <c r="H25" s="2"/>
      <c r="I25" s="2"/>
      <c r="J25" s="2"/>
      <c r="K25" s="2"/>
      <c r="L25" s="2"/>
    </row>
    <row r="26" customFormat="false" ht="18.5" hidden="false" customHeight="false" outlineLevel="0" collapsed="false">
      <c r="C26" s="13"/>
      <c r="D26" s="29"/>
      <c r="E26" s="2"/>
      <c r="F26" s="2"/>
      <c r="G26" s="2"/>
      <c r="H26" s="2"/>
      <c r="I26" s="2"/>
      <c r="J26" s="2"/>
      <c r="K26" s="2"/>
      <c r="L26" s="2"/>
    </row>
    <row r="27" customFormat="false" ht="18.5" hidden="false" customHeight="false" outlineLevel="0" collapsed="false">
      <c r="C27" s="13"/>
      <c r="D27" s="29"/>
      <c r="E27" s="2"/>
      <c r="F27" s="2"/>
      <c r="G27" s="2"/>
      <c r="H27" s="2"/>
      <c r="I27" s="2"/>
      <c r="J27" s="2"/>
      <c r="K27" s="2"/>
      <c r="L27" s="2"/>
    </row>
    <row r="28" customFormat="false" ht="18.5" hidden="false" customHeight="false" outlineLevel="0" collapsed="false">
      <c r="C28" s="13"/>
      <c r="D28" s="29"/>
      <c r="E28" s="2"/>
      <c r="F28" s="2"/>
      <c r="G28" s="2"/>
      <c r="H28" s="2"/>
      <c r="I28" s="2"/>
      <c r="J28" s="2"/>
      <c r="K28" s="2"/>
      <c r="L28" s="2"/>
    </row>
    <row r="29" customFormat="false" ht="18.5" hidden="false" customHeight="false" outlineLevel="0" collapsed="false">
      <c r="C29" s="13"/>
      <c r="D29" s="29"/>
      <c r="E29" s="2"/>
      <c r="F29" s="2"/>
      <c r="G29" s="2"/>
      <c r="H29" s="2"/>
      <c r="I29" s="2"/>
      <c r="J29" s="2"/>
      <c r="K29" s="2"/>
      <c r="L29" s="2"/>
    </row>
    <row r="30" customFormat="false" ht="18.5" hidden="false" customHeight="false" outlineLevel="0" collapsed="false">
      <c r="C30" s="13"/>
      <c r="D30" s="29"/>
      <c r="E30" s="2"/>
      <c r="F30" s="2"/>
      <c r="G30" s="2"/>
      <c r="H30" s="2"/>
      <c r="I30" s="2"/>
      <c r="J30" s="2"/>
      <c r="K30" s="2"/>
      <c r="L30" s="2"/>
    </row>
    <row r="31" customFormat="false" ht="18.5" hidden="false" customHeight="false" outlineLevel="0" collapsed="false">
      <c r="C31" s="13"/>
      <c r="D31" s="29"/>
      <c r="E31" s="2"/>
      <c r="F31" s="2"/>
      <c r="G31" s="2"/>
      <c r="H31" s="2"/>
      <c r="I31" s="2"/>
      <c r="J31" s="2"/>
      <c r="K31" s="2"/>
      <c r="L31" s="2"/>
    </row>
    <row r="32" customFormat="false" ht="18.5" hidden="false" customHeight="false" outlineLevel="0" collapsed="false">
      <c r="C32" s="13"/>
      <c r="D32" s="29"/>
      <c r="E32" s="2"/>
      <c r="F32" s="2"/>
      <c r="G32" s="2"/>
      <c r="H32" s="2"/>
      <c r="I32" s="2"/>
      <c r="J32" s="2"/>
      <c r="K32" s="2"/>
      <c r="L32" s="2"/>
    </row>
    <row r="33" customFormat="false" ht="18.5" hidden="false" customHeight="false" outlineLevel="0" collapsed="false">
      <c r="C33" s="13"/>
      <c r="D33" s="29"/>
      <c r="E33" s="2"/>
      <c r="F33" s="2"/>
      <c r="G33" s="2"/>
      <c r="H33" s="2"/>
      <c r="I33" s="2"/>
      <c r="J33" s="2"/>
      <c r="K33" s="2"/>
      <c r="L33" s="2"/>
    </row>
    <row r="34" customFormat="false" ht="18.5" hidden="false" customHeight="false" outlineLevel="0" collapsed="false">
      <c r="C34" s="13"/>
      <c r="D34" s="29"/>
      <c r="E34" s="2"/>
      <c r="F34" s="2"/>
      <c r="G34" s="2"/>
      <c r="H34" s="2"/>
      <c r="I34" s="2"/>
      <c r="J34" s="2"/>
      <c r="K34" s="2"/>
      <c r="L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</row>
    <row r="38" customFormat="false" ht="18.5" hidden="false" customHeight="false" outlineLevel="0" collapsed="false">
      <c r="C38" s="33" t="s">
        <v>62</v>
      </c>
      <c r="D38" s="29"/>
      <c r="E38" s="2"/>
      <c r="F38" s="2"/>
      <c r="G38" s="2"/>
      <c r="H38" s="2"/>
      <c r="I38" s="2"/>
      <c r="J38" s="2"/>
      <c r="K38" s="2"/>
      <c r="L38" s="2"/>
    </row>
    <row r="39" s="34" customFormat="true" ht="14.5" hidden="false" customHeight="false" outlineLevel="0" collapsed="false">
      <c r="C39" s="35"/>
      <c r="D39" s="35" t="s">
        <v>63</v>
      </c>
      <c r="E39" s="35" t="s">
        <v>64</v>
      </c>
      <c r="F39" s="35" t="s">
        <v>65</v>
      </c>
      <c r="G39" s="36"/>
      <c r="H39" s="36"/>
      <c r="I39" s="36"/>
      <c r="J39" s="36"/>
      <c r="K39" s="36"/>
      <c r="L39" s="36"/>
    </row>
    <row r="40" customFormat="false" ht="14.5" hidden="false" customHeight="false" outlineLevel="0" collapsed="false">
      <c r="C40" s="19" t="s">
        <v>66</v>
      </c>
      <c r="D40" s="19"/>
      <c r="E40" s="19"/>
      <c r="F40" s="19"/>
      <c r="G40" s="2"/>
      <c r="H40" s="2"/>
      <c r="I40" s="2"/>
      <c r="J40" s="2"/>
      <c r="K40" s="2"/>
      <c r="L40" s="2"/>
    </row>
    <row r="41" customFormat="false" ht="14.5" hidden="false" customHeight="false" outlineLevel="0" collapsed="false">
      <c r="C41" s="19" t="s">
        <v>67</v>
      </c>
      <c r="D41" s="19"/>
      <c r="E41" s="19"/>
      <c r="F41" s="19"/>
      <c r="G41" s="2"/>
      <c r="H41" s="2"/>
      <c r="I41" s="2"/>
      <c r="J41" s="2"/>
      <c r="K41" s="2"/>
      <c r="L41" s="2"/>
    </row>
    <row r="42" customFormat="false" ht="14.5" hidden="false" customHeight="false" outlineLevel="0" collapsed="false">
      <c r="C42" s="19" t="s">
        <v>68</v>
      </c>
      <c r="D42" s="19"/>
      <c r="E42" s="19"/>
      <c r="F42" s="19"/>
      <c r="G42" s="2"/>
      <c r="H42" s="2"/>
      <c r="I42" s="2"/>
      <c r="J42" s="2"/>
      <c r="K42" s="2"/>
      <c r="L42" s="2"/>
    </row>
    <row r="43" customFormat="false" ht="14.5" hidden="false" customHeight="false" outlineLevel="0" collapsed="false">
      <c r="C43" s="19" t="s">
        <v>69</v>
      </c>
      <c r="D43" s="19"/>
      <c r="E43" s="19"/>
      <c r="F43" s="19"/>
      <c r="G43" s="2"/>
      <c r="H43" s="2"/>
      <c r="I43" s="2"/>
      <c r="J43" s="2"/>
      <c r="K43" s="2"/>
      <c r="L43" s="2"/>
    </row>
    <row r="44" customFormat="false" ht="14.5" hidden="false" customHeight="false" outlineLevel="0" collapsed="false">
      <c r="C44" s="19" t="s">
        <v>70</v>
      </c>
      <c r="D44" s="19"/>
      <c r="E44" s="19"/>
      <c r="F44" s="19"/>
      <c r="G44" s="2"/>
      <c r="H44" s="2"/>
      <c r="I44" s="2"/>
      <c r="J44" s="2"/>
      <c r="K44" s="2"/>
      <c r="L44" s="2"/>
    </row>
    <row r="45" customFormat="false" ht="14.5" hidden="false" customHeight="false" outlineLevel="0" collapsed="false">
      <c r="C45" s="19" t="s">
        <v>71</v>
      </c>
      <c r="D45" s="19"/>
      <c r="E45" s="19"/>
      <c r="F45" s="19"/>
      <c r="G45" s="2"/>
      <c r="H45" s="2"/>
      <c r="I45" s="2"/>
      <c r="J45" s="2"/>
      <c r="K45" s="2"/>
      <c r="L45" s="2"/>
    </row>
    <row r="46" customFormat="false" ht="14.5" hidden="false" customHeight="false" outlineLevel="0" collapsed="false">
      <c r="C46" s="19" t="s">
        <v>72</v>
      </c>
      <c r="D46" s="19"/>
      <c r="E46" s="19"/>
      <c r="F46" s="19"/>
      <c r="G46" s="2"/>
      <c r="H46" s="2"/>
      <c r="I46" s="2"/>
      <c r="J46" s="2"/>
      <c r="K46" s="2"/>
      <c r="L46" s="2"/>
    </row>
    <row r="47" customFormat="false" ht="14.5" hidden="false" customHeight="false" outlineLevel="0" collapsed="false">
      <c r="C47" s="2"/>
      <c r="D47" s="2"/>
      <c r="E47" s="2"/>
      <c r="F47" s="2"/>
      <c r="G47" s="2"/>
      <c r="H47" s="2"/>
      <c r="I47" s="2"/>
      <c r="J47" s="2"/>
      <c r="K47" s="2"/>
      <c r="L47" s="2"/>
    </row>
    <row r="48" customFormat="false" ht="18.5" hidden="false" customHeight="false" outlineLevel="0" collapsed="false">
      <c r="C48" s="15" t="s">
        <v>73</v>
      </c>
      <c r="D48" s="29"/>
      <c r="E48" s="2"/>
      <c r="F48" s="2"/>
      <c r="G48" s="2"/>
      <c r="H48" s="2"/>
      <c r="I48" s="2"/>
      <c r="J48" s="2"/>
      <c r="K48" s="2"/>
      <c r="L48" s="2"/>
    </row>
    <row r="49" customFormat="false" ht="14.5" hidden="false" customHeight="false" outlineLevel="0" collapsed="false">
      <c r="C49" s="16" t="s">
        <v>74</v>
      </c>
      <c r="D49" s="30"/>
      <c r="E49" s="30"/>
      <c r="F49" s="30"/>
      <c r="G49" s="30"/>
      <c r="H49" s="30"/>
      <c r="I49" s="30"/>
      <c r="J49" s="2"/>
      <c r="K49" s="2"/>
      <c r="L49" s="2"/>
    </row>
    <row r="50" customFormat="false" ht="14.5" hidden="false" customHeight="false" outlineLevel="0" collapsed="false">
      <c r="C50" s="16" t="s">
        <v>75</v>
      </c>
      <c r="D50" s="30"/>
      <c r="E50" s="30"/>
      <c r="F50" s="30"/>
      <c r="G50" s="30"/>
      <c r="H50" s="30"/>
      <c r="I50" s="30"/>
      <c r="J50" s="2"/>
      <c r="K50" s="2"/>
      <c r="L50" s="2"/>
    </row>
    <row r="51" customFormat="false" ht="14.5" hidden="false" customHeight="false" outlineLevel="0" collapsed="false">
      <c r="C51" s="7" t="s">
        <v>29</v>
      </c>
      <c r="D51" s="7" t="s">
        <v>30</v>
      </c>
      <c r="E51" s="7"/>
      <c r="F51" s="30"/>
      <c r="G51" s="30"/>
      <c r="H51" s="30"/>
      <c r="I51" s="30"/>
      <c r="J51" s="2"/>
      <c r="K51" s="2"/>
      <c r="L51" s="2"/>
    </row>
    <row r="52" customFormat="false" ht="14.5" hidden="false" customHeight="false" outlineLevel="0" collapsed="false">
      <c r="C52" s="37"/>
      <c r="D52" s="30"/>
      <c r="E52" s="30"/>
      <c r="F52" s="30"/>
      <c r="G52" s="30"/>
      <c r="H52" s="30"/>
      <c r="I52" s="30"/>
      <c r="J52" s="2"/>
      <c r="K52" s="2"/>
      <c r="L52" s="2"/>
    </row>
    <row r="53" customFormat="false" ht="14.5" hidden="false" customHeight="false" outlineLevel="0" collapsed="false">
      <c r="C53" s="30"/>
      <c r="D53" s="38"/>
      <c r="E53" s="38"/>
      <c r="F53" s="38"/>
      <c r="G53" s="30"/>
      <c r="H53" s="30"/>
      <c r="I53" s="30"/>
      <c r="J53" s="2"/>
      <c r="K53" s="2"/>
      <c r="L53" s="2"/>
    </row>
    <row r="54" customFormat="false" ht="14.5" hidden="false" customHeight="false" outlineLevel="0" collapsed="false">
      <c r="C54" s="37"/>
      <c r="D54" s="38"/>
      <c r="E54" s="38"/>
      <c r="F54" s="38"/>
      <c r="G54" s="30"/>
      <c r="H54" s="30"/>
      <c r="I54" s="30"/>
      <c r="J54" s="2"/>
      <c r="K54" s="2"/>
      <c r="L54" s="2"/>
    </row>
    <row r="55" customFormat="false" ht="14.5" hidden="false" customHeight="false" outlineLevel="0" collapsed="false">
      <c r="C55" s="30"/>
      <c r="D55" s="30"/>
      <c r="E55" s="30"/>
      <c r="F55" s="30"/>
      <c r="G55" s="30"/>
      <c r="H55" s="30"/>
      <c r="I55" s="30"/>
      <c r="J55" s="2"/>
      <c r="K55" s="2"/>
      <c r="L55" s="2"/>
    </row>
    <row r="56" customFormat="false" ht="14.5" hidden="false" customHeight="false" outlineLevel="0" collapsed="false">
      <c r="C56" s="16"/>
      <c r="D56" s="30"/>
      <c r="E56" s="30"/>
      <c r="F56" s="30"/>
      <c r="G56" s="30"/>
      <c r="H56" s="30"/>
      <c r="I56" s="30"/>
      <c r="J56" s="2"/>
      <c r="K56" s="2"/>
      <c r="L56" s="2"/>
    </row>
    <row r="57" customFormat="false" ht="14.5" hidden="false" customHeight="false" outlineLevel="0" collapsed="false">
      <c r="C57" s="30"/>
      <c r="D57" s="38"/>
      <c r="E57" s="38"/>
      <c r="F57" s="38"/>
      <c r="G57" s="30"/>
      <c r="H57" s="30"/>
      <c r="I57" s="30"/>
      <c r="J57" s="2"/>
      <c r="K57" s="2"/>
      <c r="L57" s="2"/>
    </row>
    <row r="58" customFormat="false" ht="14.5" hidden="false" customHeight="false" outlineLevel="0" collapsed="false">
      <c r="C58" s="30"/>
      <c r="D58" s="38"/>
      <c r="E58" s="38"/>
      <c r="F58" s="38"/>
      <c r="G58" s="30"/>
      <c r="H58" s="30"/>
      <c r="I58" s="30"/>
      <c r="J58" s="2"/>
      <c r="K58" s="2"/>
      <c r="L58" s="2"/>
    </row>
    <row r="59" customFormat="false" ht="14.5" hidden="false" customHeight="false" outlineLevel="0" collapsed="false">
      <c r="C59" s="30"/>
      <c r="D59" s="30"/>
      <c r="E59" s="30"/>
      <c r="F59" s="30"/>
      <c r="G59" s="30"/>
      <c r="H59" s="30"/>
      <c r="I59" s="30"/>
      <c r="J59" s="2"/>
      <c r="K59" s="2"/>
      <c r="L59" s="2"/>
    </row>
    <row r="60" customFormat="false" ht="14.5" hidden="false" customHeight="false" outlineLevel="0" collapsed="false">
      <c r="C60" s="30"/>
      <c r="D60" s="30"/>
      <c r="E60" s="30"/>
      <c r="F60" s="30"/>
      <c r="G60" s="30"/>
      <c r="H60" s="30"/>
      <c r="I60" s="30"/>
      <c r="J60" s="2"/>
      <c r="K60" s="2"/>
      <c r="L60" s="2"/>
    </row>
    <row r="61" customFormat="false" ht="14.5" hidden="false" customHeight="false" outlineLevel="0" collapsed="false">
      <c r="C61" s="16"/>
      <c r="D61" s="38"/>
      <c r="E61" s="38"/>
      <c r="F61" s="38"/>
      <c r="G61" s="30"/>
      <c r="H61" s="30"/>
      <c r="I61" s="30"/>
      <c r="J61" s="2"/>
      <c r="K61" s="2"/>
      <c r="L61" s="2"/>
    </row>
    <row r="62" customFormat="false" ht="14.5" hidden="false" customHeight="false" outlineLevel="0" collapsed="false">
      <c r="C62" s="30"/>
      <c r="D62" s="38"/>
      <c r="E62" s="38"/>
      <c r="F62" s="38"/>
      <c r="G62" s="30"/>
      <c r="H62" s="30"/>
      <c r="I62" s="30"/>
      <c r="J62" s="2"/>
      <c r="K62" s="2"/>
      <c r="L62" s="2"/>
    </row>
    <row r="63" customFormat="false" ht="14.5" hidden="false" customHeight="false" outlineLevel="0" collapsed="false">
      <c r="C63" s="39"/>
      <c r="D63" s="39"/>
      <c r="E63" s="39"/>
      <c r="F63" s="39"/>
      <c r="G63" s="39"/>
      <c r="H63" s="39"/>
      <c r="I63" s="39"/>
      <c r="J63" s="39"/>
      <c r="K63" s="39"/>
      <c r="L63" s="39"/>
    </row>
    <row r="64" customFormat="false" ht="14.5" hidden="false" customHeight="false" outlineLevel="0" collapsed="false">
      <c r="C64" s="39"/>
      <c r="D64" s="39"/>
      <c r="E64" s="39"/>
      <c r="F64" s="39"/>
      <c r="G64" s="39"/>
      <c r="H64" s="39"/>
      <c r="I64" s="39"/>
      <c r="J64" s="39"/>
      <c r="K64" s="39"/>
      <c r="L64" s="39"/>
    </row>
    <row r="65" customFormat="false" ht="14.5" hidden="false" customHeight="false" outlineLevel="0" collapsed="false">
      <c r="C65" s="39"/>
      <c r="D65" s="22"/>
      <c r="E65" s="22"/>
      <c r="F65" s="22"/>
      <c r="G65" s="39"/>
      <c r="H65" s="39"/>
      <c r="I65" s="39"/>
      <c r="J65" s="39"/>
      <c r="K65" s="39"/>
      <c r="L65" s="39"/>
    </row>
    <row r="66" customFormat="false" ht="14.5" hidden="false" customHeight="false" outlineLevel="0" collapsed="false">
      <c r="C66" s="37"/>
      <c r="D66" s="37"/>
      <c r="E66" s="38"/>
      <c r="F66" s="38"/>
      <c r="G66" s="30"/>
      <c r="H66" s="30"/>
      <c r="I66" s="30"/>
      <c r="J66" s="30"/>
      <c r="K66" s="30"/>
      <c r="L66" s="30"/>
    </row>
    <row r="67" customFormat="false" ht="14.5" hidden="false" customHeight="false" outlineLevel="0" collapsed="false">
      <c r="C67" s="39"/>
      <c r="D67" s="39"/>
      <c r="E67" s="39"/>
      <c r="F67" s="39"/>
      <c r="G67" s="30"/>
      <c r="H67" s="30"/>
      <c r="I67" s="30"/>
      <c r="J67" s="30"/>
      <c r="K67" s="30"/>
      <c r="L67" s="30"/>
    </row>
    <row r="68" customFormat="false" ht="14.5" hidden="false" customHeight="false" outlineLevel="0" collapsed="false">
      <c r="C68" s="30"/>
      <c r="D68" s="39"/>
      <c r="E68" s="39"/>
      <c r="F68" s="39"/>
      <c r="G68" s="30"/>
      <c r="H68" s="39"/>
      <c r="I68" s="30"/>
      <c r="J68" s="39"/>
      <c r="K68" s="39"/>
      <c r="L68" s="39"/>
    </row>
    <row r="69" customFormat="false" ht="14.5" hidden="false" customHeight="false" outlineLevel="0" collapsed="false">
      <c r="C69" s="30"/>
      <c r="D69" s="40"/>
      <c r="E69" s="41"/>
      <c r="F69" s="40"/>
      <c r="G69" s="30"/>
      <c r="H69" s="30"/>
      <c r="I69" s="30"/>
      <c r="J69" s="30"/>
      <c r="K69" s="30"/>
      <c r="L69" s="30"/>
    </row>
    <row r="70" customFormat="false" ht="14.5" hidden="false" customHeight="false" outlineLevel="0" collapsed="false">
      <c r="C70" s="30"/>
      <c r="D70" s="30"/>
      <c r="E70" s="30"/>
      <c r="F70" s="30"/>
      <c r="G70" s="30"/>
      <c r="H70" s="30"/>
      <c r="I70" s="30"/>
      <c r="J70" s="30"/>
      <c r="K70" s="30"/>
      <c r="L70" s="30"/>
    </row>
    <row r="71" customFormat="false" ht="14.5" hidden="false" customHeight="false" outlineLevel="0" collapsed="false">
      <c r="C71" s="30"/>
      <c r="D71" s="39"/>
      <c r="E71" s="39"/>
      <c r="F71" s="39"/>
      <c r="G71" s="30"/>
      <c r="H71" s="30"/>
      <c r="I71" s="30"/>
      <c r="J71" s="30"/>
      <c r="K71" s="30"/>
      <c r="L71" s="30"/>
    </row>
    <row r="72" customFormat="false" ht="14.5" hidden="false" customHeight="false" outlineLevel="0" collapsed="false">
      <c r="C72" s="30"/>
      <c r="D72" s="39"/>
      <c r="E72" s="39"/>
      <c r="F72" s="39"/>
      <c r="G72" s="39"/>
      <c r="H72" s="39"/>
      <c r="I72" s="39"/>
      <c r="J72" s="39"/>
      <c r="K72" s="39"/>
      <c r="L72" s="39"/>
    </row>
    <row r="73" customFormat="false" ht="14.5" hidden="false" customHeight="false" outlineLevel="0" collapsed="false">
      <c r="C73" s="30"/>
      <c r="D73" s="40"/>
      <c r="E73" s="41"/>
      <c r="F73" s="40"/>
      <c r="G73" s="30"/>
      <c r="H73" s="30"/>
      <c r="I73" s="30"/>
      <c r="J73" s="30"/>
      <c r="K73" s="30"/>
      <c r="L73" s="30"/>
    </row>
    <row r="74" customFormat="false" ht="18.5" hidden="false" customHeight="false" outlineLevel="0" collapsed="false">
      <c r="C74" s="30"/>
      <c r="D74" s="42"/>
      <c r="E74" s="30"/>
      <c r="F74" s="30"/>
      <c r="G74" s="30"/>
      <c r="H74" s="30"/>
      <c r="I74" s="30"/>
      <c r="J74" s="30"/>
      <c r="K74" s="30"/>
      <c r="L74" s="30"/>
    </row>
    <row r="75" s="34" customFormat="true" ht="14.5" hidden="false" customHeight="false" outlineLevel="0" collapsed="false">
      <c r="C75" s="43"/>
      <c r="D75" s="44"/>
      <c r="E75" s="43"/>
      <c r="F75" s="45"/>
      <c r="G75" s="39"/>
      <c r="H75" s="45"/>
      <c r="I75" s="39"/>
      <c r="J75" s="43"/>
      <c r="K75" s="43"/>
      <c r="L75" s="43"/>
    </row>
    <row r="76" customFormat="false" ht="14.5" hidden="false" customHeight="false" outlineLevel="0" collapsed="false">
      <c r="C76" s="30"/>
      <c r="D76" s="46"/>
      <c r="E76" s="43"/>
      <c r="F76" s="47"/>
      <c r="G76" s="39"/>
      <c r="H76" s="30"/>
      <c r="I76" s="43"/>
      <c r="J76" s="43"/>
      <c r="K76" s="43"/>
      <c r="L76" s="43"/>
    </row>
    <row r="77" customFormat="false" ht="14.5" hidden="false" customHeight="false" outlineLevel="0" collapsed="false">
      <c r="C77" s="30"/>
      <c r="D77" s="46"/>
      <c r="E77" s="43"/>
      <c r="F77" s="47"/>
      <c r="G77" s="39"/>
      <c r="H77" s="30"/>
      <c r="I77" s="43"/>
      <c r="J77" s="43"/>
      <c r="K77" s="43"/>
      <c r="L77" s="43"/>
    </row>
    <row r="78" customFormat="false" ht="14.5" hidden="false" customHeight="false" outlineLevel="0" collapsed="false">
      <c r="C78" s="30"/>
      <c r="D78" s="46"/>
      <c r="E78" s="43"/>
      <c r="F78" s="47"/>
      <c r="G78" s="39"/>
      <c r="H78" s="30"/>
      <c r="I78" s="43"/>
      <c r="J78" s="43"/>
      <c r="K78" s="43"/>
      <c r="L78" s="43"/>
    </row>
    <row r="79" customFormat="false" ht="14.5" hidden="false" customHeight="false" outlineLevel="0" collapsed="false">
      <c r="C79" s="30"/>
      <c r="D79" s="46"/>
      <c r="E79" s="43"/>
      <c r="F79" s="47"/>
      <c r="G79" s="39"/>
      <c r="H79" s="30"/>
      <c r="I79" s="43"/>
      <c r="J79" s="43"/>
      <c r="K79" s="43"/>
      <c r="L79" s="43"/>
    </row>
    <row r="80" customFormat="false" ht="14.5" hidden="false" customHeight="false" outlineLevel="0" collapsed="false">
      <c r="C80" s="30"/>
      <c r="D80" s="46"/>
      <c r="E80" s="43"/>
      <c r="F80" s="47"/>
      <c r="G80" s="39"/>
      <c r="H80" s="30"/>
      <c r="I80" s="43"/>
      <c r="J80" s="43"/>
      <c r="K80" s="43"/>
      <c r="L80" s="43"/>
    </row>
    <row r="81" customFormat="false" ht="14.5" hidden="false" customHeight="false" outlineLevel="0" collapsed="false">
      <c r="C81" s="30"/>
      <c r="D81" s="46"/>
      <c r="E81" s="43"/>
      <c r="F81" s="47"/>
      <c r="G81" s="39"/>
      <c r="H81" s="30"/>
      <c r="I81" s="43"/>
      <c r="J81" s="43"/>
      <c r="K81" s="43"/>
      <c r="L81" s="43"/>
    </row>
    <row r="82" customFormat="false" ht="14.5" hidden="false" customHeight="false" outlineLevel="0" collapsed="false">
      <c r="C82" s="30"/>
      <c r="D82" s="48"/>
      <c r="E82" s="48"/>
      <c r="F82" s="48"/>
      <c r="G82" s="30"/>
      <c r="H82" s="30"/>
      <c r="I82" s="30"/>
      <c r="J82" s="30"/>
      <c r="K82" s="30"/>
      <c r="L82" s="30"/>
    </row>
    <row r="83" customFormat="false" ht="14.5" hidden="false" customHeight="false" outlineLevel="0" collapsed="false">
      <c r="C83" s="15" t="s">
        <v>76</v>
      </c>
      <c r="D83" s="30"/>
      <c r="E83" s="30"/>
      <c r="F83" s="30"/>
      <c r="G83" s="30"/>
      <c r="H83" s="30"/>
      <c r="I83" s="30"/>
      <c r="J83" s="30"/>
      <c r="K83" s="30"/>
      <c r="L83" s="30"/>
    </row>
    <row r="84" customFormat="false" ht="14.5" hidden="false" customHeight="false" outlineLevel="0" collapsed="false">
      <c r="C84" s="5" t="s">
        <v>77</v>
      </c>
      <c r="D84" s="7"/>
      <c r="E84" s="7"/>
      <c r="F84" s="30"/>
      <c r="G84" s="30"/>
      <c r="H84" s="30"/>
      <c r="I84" s="30"/>
      <c r="J84" s="30"/>
      <c r="K84" s="30"/>
      <c r="L84" s="30"/>
    </row>
    <row r="85" customFormat="false" ht="14.5" hidden="false" customHeight="false" outlineLevel="0" collapsed="false">
      <c r="C85" s="30" t="s">
        <v>78</v>
      </c>
      <c r="D85" s="26"/>
      <c r="E85" s="48"/>
      <c r="F85" s="30"/>
      <c r="G85" s="30"/>
      <c r="H85" s="30"/>
      <c r="I85" s="30"/>
      <c r="J85" s="30"/>
      <c r="K85" s="30"/>
      <c r="L85" s="30"/>
    </row>
    <row r="86" customFormat="false" ht="14.5" hidden="false" customHeight="false" outlineLevel="0" collapsed="false">
      <c r="C86" s="30" t="s">
        <v>79</v>
      </c>
      <c r="D86" s="26"/>
      <c r="E86" s="48"/>
      <c r="F86" s="30"/>
      <c r="G86" s="30"/>
      <c r="H86" s="30"/>
      <c r="I86" s="30"/>
      <c r="J86" s="30"/>
      <c r="K86" s="30"/>
      <c r="L86" s="30"/>
    </row>
    <row r="87" customFormat="false" ht="14.5" hidden="false" customHeight="false" outlineLevel="0" collapsed="false">
      <c r="C87" s="30"/>
      <c r="D87" s="26"/>
      <c r="E87" s="48"/>
      <c r="F87" s="30"/>
      <c r="G87" s="30"/>
      <c r="H87" s="30"/>
      <c r="I87" s="30"/>
      <c r="J87" s="30"/>
      <c r="K87" s="30"/>
      <c r="L87" s="30"/>
    </row>
    <row r="88" customFormat="false" ht="14.5" hidden="false" customHeight="false" outlineLevel="0" collapsed="false">
      <c r="C88" s="30"/>
      <c r="D88" s="26"/>
      <c r="E88" s="48"/>
      <c r="F88" s="30"/>
      <c r="G88" s="30"/>
      <c r="H88" s="30"/>
      <c r="I88" s="30"/>
      <c r="J88" s="30"/>
      <c r="K88" s="30"/>
      <c r="L88" s="30"/>
    </row>
    <row r="89" customFormat="false" ht="14.5" hidden="false" customHeight="false" outlineLevel="0" collapsed="false">
      <c r="C89" s="30"/>
      <c r="D89" s="26"/>
      <c r="E89" s="48"/>
      <c r="F89" s="30"/>
      <c r="G89" s="30"/>
      <c r="H89" s="30"/>
      <c r="I89" s="30"/>
      <c r="J89" s="30"/>
      <c r="K89" s="30"/>
      <c r="L89" s="30"/>
    </row>
    <row r="90" customFormat="false" ht="14.5" hidden="false" customHeight="false" outlineLevel="0" collapsed="false">
      <c r="C90" s="30"/>
      <c r="D90" s="26"/>
      <c r="E90" s="48"/>
      <c r="F90" s="30"/>
      <c r="G90" s="30"/>
      <c r="H90" s="30"/>
      <c r="I90" s="30"/>
      <c r="J90" s="30"/>
      <c r="K90" s="30"/>
      <c r="L90" s="30"/>
    </row>
    <row r="91" customFormat="false" ht="14.5" hidden="false" customHeight="false" outlineLevel="0" collapsed="false">
      <c r="C91" s="30"/>
      <c r="D91" s="26"/>
      <c r="E91" s="48"/>
      <c r="F91" s="30"/>
      <c r="G91" s="30"/>
      <c r="H91" s="30"/>
      <c r="I91" s="30"/>
      <c r="J91" s="30"/>
      <c r="K91" s="30"/>
      <c r="L91" s="30"/>
    </row>
    <row r="92" customFormat="false" ht="14.5" hidden="false" customHeight="false" outlineLevel="0" collapsed="false">
      <c r="C92" s="30"/>
      <c r="D92" s="26"/>
      <c r="E92" s="48"/>
      <c r="F92" s="30"/>
      <c r="G92" s="30"/>
      <c r="H92" s="30"/>
      <c r="I92" s="30"/>
      <c r="J92" s="30"/>
      <c r="K92" s="30"/>
      <c r="L92" s="30"/>
    </row>
    <row r="93" customFormat="false" ht="14.5" hidden="false" customHeight="false" outlineLevel="0" collapsed="false">
      <c r="C93" s="30"/>
      <c r="D93" s="26"/>
      <c r="E93" s="48"/>
      <c r="F93" s="30"/>
      <c r="G93" s="30"/>
      <c r="H93" s="30"/>
      <c r="I93" s="30"/>
      <c r="J93" s="30"/>
      <c r="K93" s="30"/>
      <c r="L93" s="30"/>
    </row>
    <row r="94" customFormat="false" ht="14.5" hidden="false" customHeight="false" outlineLevel="0" collapsed="false">
      <c r="C94" s="30"/>
      <c r="D94" s="26"/>
      <c r="E94" s="48"/>
      <c r="F94" s="30"/>
      <c r="G94" s="30"/>
      <c r="H94" s="30"/>
      <c r="I94" s="30"/>
      <c r="J94" s="30"/>
      <c r="K94" s="30"/>
      <c r="L94" s="30"/>
    </row>
    <row r="95" customFormat="false" ht="14.5" hidden="false" customHeight="false" outlineLevel="0" collapsed="false">
      <c r="C95" s="30"/>
      <c r="D95" s="26"/>
      <c r="E95" s="48"/>
      <c r="F95" s="30"/>
      <c r="G95" s="30"/>
      <c r="H95" s="30"/>
      <c r="I95" s="30"/>
      <c r="J95" s="30"/>
      <c r="K95" s="30"/>
      <c r="L95" s="30"/>
    </row>
    <row r="96" customFormat="false" ht="14.5" hidden="false" customHeight="false" outlineLevel="0" collapsed="false">
      <c r="C96" s="30"/>
      <c r="D96" s="26"/>
      <c r="E96" s="48"/>
      <c r="F96" s="30"/>
      <c r="G96" s="30"/>
      <c r="H96" s="30"/>
      <c r="I96" s="30"/>
      <c r="J96" s="30"/>
      <c r="K96" s="30"/>
      <c r="L96" s="30"/>
    </row>
    <row r="97" customFormat="false" ht="14.5" hidden="false" customHeight="false" outlineLevel="0" collapsed="false">
      <c r="C97" s="30"/>
      <c r="D97" s="26"/>
      <c r="E97" s="48"/>
      <c r="F97" s="30"/>
      <c r="G97" s="30"/>
      <c r="H97" s="30"/>
      <c r="I97" s="30"/>
      <c r="J97" s="30"/>
      <c r="K97" s="30"/>
      <c r="L97" s="30"/>
    </row>
    <row r="98" customFormat="false" ht="14.5" hidden="false" customHeight="false" outlineLevel="0" collapsed="false">
      <c r="C98" s="30"/>
      <c r="D98" s="26"/>
      <c r="E98" s="48"/>
      <c r="F98" s="30"/>
      <c r="G98" s="30"/>
      <c r="H98" s="30"/>
      <c r="I98" s="30"/>
      <c r="J98" s="30"/>
      <c r="K98" s="30"/>
      <c r="L98" s="30"/>
    </row>
    <row r="99" customFormat="false" ht="14.5" hidden="false" customHeight="false" outlineLevel="0" collapsed="false">
      <c r="C99" s="37" t="s">
        <v>80</v>
      </c>
      <c r="D99" s="26"/>
      <c r="E99" s="48"/>
      <c r="F99" s="30"/>
      <c r="G99" s="30"/>
      <c r="H99" s="30"/>
      <c r="I99" s="30"/>
      <c r="J99" s="30"/>
      <c r="K99" s="30"/>
      <c r="L99" s="30"/>
    </row>
    <row r="100" customFormat="false" ht="15" hidden="false" customHeight="false" outlineLevel="0" collapsed="false">
      <c r="C100" s="39"/>
      <c r="D100" s="39"/>
      <c r="E100" s="26"/>
      <c r="F100" s="39"/>
      <c r="G100" s="39"/>
      <c r="H100" s="39"/>
      <c r="I100" s="39" t="s">
        <v>81</v>
      </c>
      <c r="J100" s="30"/>
      <c r="K100" s="30"/>
      <c r="L100" s="30"/>
    </row>
    <row r="101" customFormat="false" ht="14.5" hidden="false" customHeight="false" outlineLevel="0" collapsed="false">
      <c r="C101" s="39" t="s">
        <v>63</v>
      </c>
      <c r="D101" s="49"/>
      <c r="E101" s="50"/>
      <c r="F101" s="50"/>
      <c r="G101" s="51"/>
      <c r="H101" s="51"/>
      <c r="I101" s="52"/>
      <c r="J101" s="30"/>
      <c r="K101" s="30"/>
      <c r="L101" s="30"/>
    </row>
    <row r="102" customFormat="false" ht="14.5" hidden="false" customHeight="false" outlineLevel="0" collapsed="false">
      <c r="C102" s="39" t="s">
        <v>64</v>
      </c>
      <c r="D102" s="53"/>
      <c r="E102" s="40"/>
      <c r="F102" s="40"/>
      <c r="G102" s="39"/>
      <c r="H102" s="39"/>
      <c r="I102" s="54"/>
      <c r="J102" s="30"/>
      <c r="K102" s="30"/>
      <c r="L102" s="30"/>
    </row>
    <row r="103" customFormat="false" ht="14.5" hidden="false" customHeight="false" outlineLevel="0" collapsed="false">
      <c r="C103" s="39" t="s">
        <v>65</v>
      </c>
      <c r="D103" s="53"/>
      <c r="E103" s="40"/>
      <c r="F103" s="40"/>
      <c r="G103" s="39"/>
      <c r="H103" s="39"/>
      <c r="I103" s="54"/>
      <c r="J103" s="30"/>
      <c r="K103" s="30"/>
      <c r="L103" s="30"/>
    </row>
    <row r="104" customFormat="false" ht="14.5" hidden="false" customHeight="false" outlineLevel="0" collapsed="false">
      <c r="C104" s="39" t="s">
        <v>63</v>
      </c>
      <c r="D104" s="53"/>
      <c r="E104" s="40"/>
      <c r="F104" s="40"/>
      <c r="G104" s="39"/>
      <c r="H104" s="39"/>
      <c r="I104" s="54"/>
      <c r="J104" s="30"/>
      <c r="K104" s="30"/>
      <c r="L104" s="30"/>
    </row>
    <row r="105" customFormat="false" ht="14.5" hidden="false" customHeight="false" outlineLevel="0" collapsed="false">
      <c r="C105" s="39" t="s">
        <v>64</v>
      </c>
      <c r="D105" s="53"/>
      <c r="E105" s="40"/>
      <c r="F105" s="40"/>
      <c r="G105" s="39"/>
      <c r="H105" s="39"/>
      <c r="I105" s="54"/>
      <c r="J105" s="30"/>
      <c r="K105" s="30"/>
      <c r="L105" s="30"/>
    </row>
    <row r="106" customFormat="false" ht="15" hidden="false" customHeight="false" outlineLevel="0" collapsed="false">
      <c r="C106" s="39" t="s">
        <v>65</v>
      </c>
      <c r="D106" s="55"/>
      <c r="E106" s="56"/>
      <c r="F106" s="56"/>
      <c r="G106" s="57"/>
      <c r="H106" s="57"/>
      <c r="I106" s="58"/>
      <c r="J106" s="30"/>
      <c r="K106" s="30"/>
      <c r="L106" s="30"/>
    </row>
    <row r="107" customFormat="false" ht="14.5" hidden="false" customHeight="false" outlineLevel="0" collapsed="false">
      <c r="C107" s="30"/>
      <c r="D107" s="26"/>
      <c r="E107" s="48"/>
      <c r="F107" s="30"/>
      <c r="G107" s="30"/>
      <c r="H107" s="30"/>
      <c r="I107" s="30"/>
      <c r="J107" s="30"/>
      <c r="K107" s="30"/>
      <c r="L107" s="30"/>
    </row>
    <row r="108" customFormat="false" ht="14.5" hidden="false" customHeight="false" outlineLevel="0" collapsed="false">
      <c r="C108" s="18" t="s">
        <v>29</v>
      </c>
      <c r="D108" s="18" t="s">
        <v>30</v>
      </c>
      <c r="E108" s="18" t="s">
        <v>6</v>
      </c>
      <c r="F108" s="30"/>
      <c r="G108" s="30"/>
      <c r="H108" s="30"/>
      <c r="I108" s="30"/>
      <c r="J108" s="30"/>
      <c r="K108" s="30"/>
      <c r="L108" s="30"/>
    </row>
    <row r="109" customFormat="false" ht="14.5" hidden="false" customHeight="false" outlineLevel="0" collapsed="false">
      <c r="C109" s="19" t="s">
        <v>82</v>
      </c>
      <c r="D109" s="21"/>
      <c r="E109" s="59"/>
      <c r="F109" s="30"/>
      <c r="G109" s="30"/>
      <c r="H109" s="30"/>
      <c r="I109" s="30"/>
      <c r="J109" s="30"/>
      <c r="K109" s="30"/>
      <c r="L109" s="30"/>
    </row>
    <row r="110" customFormat="false" ht="14.5" hidden="false" customHeight="false" outlineLevel="0" collapsed="false">
      <c r="C110" s="19" t="s">
        <v>83</v>
      </c>
      <c r="D110" s="21"/>
      <c r="E110" s="59"/>
      <c r="F110" s="30"/>
      <c r="G110" s="30"/>
      <c r="H110" s="30"/>
      <c r="I110" s="30"/>
      <c r="J110" s="30"/>
      <c r="K110" s="30"/>
      <c r="L110" s="30"/>
    </row>
    <row r="111" customFormat="false" ht="14.5" hidden="false" customHeight="false" outlineLevel="0" collapsed="false">
      <c r="C111" s="19" t="s">
        <v>84</v>
      </c>
      <c r="D111" s="35"/>
      <c r="E111" s="59"/>
      <c r="F111" s="30"/>
      <c r="G111" s="30"/>
      <c r="H111" s="30"/>
      <c r="I111" s="30"/>
      <c r="J111" s="30"/>
      <c r="K111" s="30"/>
      <c r="L111" s="30"/>
    </row>
    <row r="112" customFormat="false" ht="14.5" hidden="false" customHeight="false" outlineLevel="0" collapsed="false">
      <c r="C112" s="19" t="s">
        <v>85</v>
      </c>
      <c r="D112" s="21"/>
      <c r="E112" s="59"/>
      <c r="F112" s="39"/>
      <c r="G112" s="30"/>
      <c r="H112" s="30"/>
      <c r="I112" s="30"/>
      <c r="J112" s="30"/>
      <c r="K112" s="30"/>
      <c r="L112" s="30"/>
    </row>
    <row r="113" customFormat="false" ht="14.5" hidden="false" customHeight="false" outlineLevel="0" collapsed="false">
      <c r="C113" s="19" t="s">
        <v>86</v>
      </c>
      <c r="D113" s="21"/>
      <c r="E113" s="59"/>
      <c r="F113" s="30"/>
      <c r="G113" s="30"/>
      <c r="H113" s="30"/>
      <c r="I113" s="30"/>
      <c r="J113" s="30"/>
      <c r="K113" s="30"/>
      <c r="L113" s="30"/>
    </row>
    <row r="114" customFormat="false" ht="14.5" hidden="false" customHeight="false" outlineLevel="0" collapsed="false">
      <c r="C114" s="19" t="s">
        <v>87</v>
      </c>
      <c r="D114" s="59"/>
      <c r="E114" s="59"/>
      <c r="F114" s="48"/>
      <c r="G114" s="30"/>
      <c r="H114" s="30"/>
      <c r="I114" s="30"/>
      <c r="J114" s="30"/>
      <c r="K114" s="30"/>
      <c r="L114" s="30"/>
    </row>
    <row r="115" customFormat="false" ht="14.5" hidden="false" customHeight="false" outlineLevel="0" collapsed="false">
      <c r="C115" s="16"/>
      <c r="D115" s="30"/>
      <c r="E115" s="48"/>
      <c r="F115" s="48"/>
      <c r="G115" s="30"/>
      <c r="H115" s="30"/>
      <c r="I115" s="30"/>
      <c r="J115" s="30"/>
      <c r="K115" s="30"/>
      <c r="L11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U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1" activeCellId="0" sqref="G51"/>
    </sheetView>
  </sheetViews>
  <sheetFormatPr defaultRowHeight="14.5" zeroHeight="false" outlineLevelRow="0" outlineLevelCol="0"/>
  <cols>
    <col collapsed="false" customWidth="true" hidden="false" outlineLevel="0" max="2" min="1" style="0" width="2.72"/>
    <col collapsed="false" customWidth="true" hidden="false" outlineLevel="0" max="3" min="3" style="0" width="15.45"/>
    <col collapsed="false" customWidth="true" hidden="false" outlineLevel="0" max="10" min="4" style="0" width="15.63"/>
    <col collapsed="false" customWidth="true" hidden="false" outlineLevel="0" max="1025" min="11" style="0" width="8.67"/>
  </cols>
  <sheetData>
    <row r="1" customFormat="false" ht="21" hidden="false" customHeight="false" outlineLevel="0" collapsed="false">
      <c r="C1" s="1" t="s">
        <v>88</v>
      </c>
      <c r="D1" s="2"/>
      <c r="E1" s="2"/>
      <c r="F1" s="2"/>
      <c r="G1" s="2"/>
      <c r="H1" s="2"/>
      <c r="I1" s="2"/>
      <c r="J1" s="2"/>
      <c r="K1" s="2"/>
      <c r="M1" s="3" t="s">
        <v>1</v>
      </c>
      <c r="N1" s="3"/>
      <c r="O1" s="3"/>
      <c r="P1" s="3"/>
      <c r="Q1" s="3"/>
      <c r="R1" s="3"/>
      <c r="S1" s="3"/>
      <c r="T1" s="3"/>
      <c r="U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M2" s="3" t="s">
        <v>2</v>
      </c>
      <c r="N2" s="3"/>
      <c r="O2" s="3"/>
      <c r="P2" s="3"/>
      <c r="Q2" s="3"/>
      <c r="R2" s="3"/>
      <c r="S2" s="3"/>
      <c r="T2" s="3"/>
      <c r="U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</row>
    <row r="14" s="4" customFormat="true" ht="21" hidden="false" customHeight="false" outlineLevel="0" collapsed="false">
      <c r="C14" s="1" t="s">
        <v>3</v>
      </c>
      <c r="D14" s="5"/>
      <c r="E14" s="5"/>
      <c r="F14" s="5"/>
      <c r="G14" s="5"/>
      <c r="H14" s="5"/>
      <c r="I14" s="5"/>
      <c r="J14" s="5"/>
      <c r="K14" s="5"/>
    </row>
    <row r="15" s="6" customFormat="true" ht="14.5" hidden="false" customHeight="false" outlineLevel="0" collapsed="false">
      <c r="C15" s="7" t="s">
        <v>4</v>
      </c>
      <c r="D15" s="7" t="s">
        <v>5</v>
      </c>
      <c r="E15" s="8" t="s">
        <v>6</v>
      </c>
      <c r="F15" s="7"/>
      <c r="G15" s="7"/>
      <c r="H15" s="7"/>
      <c r="I15" s="7"/>
      <c r="J15" s="7"/>
      <c r="K15" s="7"/>
    </row>
    <row r="16" s="4" customFormat="true" ht="14.5" hidden="false" customHeight="false" outlineLevel="0" collapsed="false">
      <c r="C16" s="5"/>
      <c r="D16" s="5"/>
      <c r="E16" s="5"/>
      <c r="F16" s="5"/>
      <c r="G16" s="5"/>
      <c r="H16" s="5"/>
      <c r="I16" s="5"/>
      <c r="J16" s="5"/>
      <c r="K16" s="5"/>
    </row>
    <row r="17" s="4" customFormat="true" ht="14.5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</row>
    <row r="18" s="4" customFormat="true" ht="14.5" hidden="false" customHeight="false" outlineLevel="0" collapsed="false">
      <c r="C18" s="5"/>
      <c r="D18" s="5"/>
      <c r="E18" s="5"/>
      <c r="F18" s="5"/>
      <c r="G18" s="5"/>
      <c r="H18" s="5"/>
      <c r="I18" s="5"/>
      <c r="J18" s="5"/>
      <c r="K18" s="5"/>
    </row>
    <row r="19" s="4" customFormat="true" ht="14.5" hidden="false" customHeight="false" outlineLevel="0" collapsed="false">
      <c r="C19" s="5"/>
      <c r="D19" s="5"/>
      <c r="E19" s="5"/>
      <c r="F19" s="5"/>
      <c r="G19" s="5"/>
      <c r="H19" s="5"/>
      <c r="I19" s="5"/>
      <c r="J19" s="5"/>
      <c r="K19" s="5"/>
    </row>
    <row r="20" s="4" customFormat="true" ht="14.5" hidden="false" customHeight="false" outlineLevel="0" collapsed="false">
      <c r="C20" s="5"/>
      <c r="D20" s="5"/>
      <c r="E20" s="5"/>
      <c r="F20" s="5"/>
      <c r="G20" s="5"/>
      <c r="H20" s="5"/>
      <c r="I20" s="5"/>
      <c r="J20" s="5"/>
      <c r="K20" s="5"/>
    </row>
    <row r="21" s="4" customFormat="true" ht="14.5" hidden="false" customHeight="false" outlineLevel="0" collapsed="false">
      <c r="C21" s="5"/>
      <c r="D21" s="5"/>
      <c r="E21" s="5"/>
      <c r="F21" s="5"/>
      <c r="G21" s="5"/>
      <c r="H21" s="5"/>
      <c r="I21" s="5"/>
      <c r="J21" s="5"/>
      <c r="K21" s="5"/>
    </row>
    <row r="22" s="4" customFormat="true" ht="14.5" hidden="false" customHeight="false" outlineLevel="0" collapsed="false">
      <c r="C22" s="5"/>
      <c r="D22" s="5"/>
      <c r="E22" s="5"/>
      <c r="F22" s="5"/>
      <c r="G22" s="7"/>
      <c r="H22" s="5"/>
      <c r="I22" s="5"/>
      <c r="J22" s="5"/>
      <c r="K22" s="5"/>
    </row>
    <row r="23" s="4" customFormat="true" ht="21" hidden="false" customHeight="false" outlineLevel="0" collapsed="false">
      <c r="C23" s="10" t="s">
        <v>19</v>
      </c>
      <c r="D23" s="5"/>
      <c r="E23" s="11"/>
      <c r="F23" s="5"/>
      <c r="G23" s="5"/>
      <c r="H23" s="11"/>
      <c r="I23" s="5"/>
      <c r="J23" s="5"/>
      <c r="K23" s="5"/>
    </row>
    <row r="24" s="4" customFormat="true" ht="18.5" hidden="false" customHeight="false" outlineLevel="0" collapsed="false">
      <c r="C24" s="12" t="s">
        <v>89</v>
      </c>
      <c r="D24" s="5"/>
      <c r="E24" s="11"/>
      <c r="F24" s="5"/>
      <c r="G24" s="5"/>
      <c r="H24" s="11"/>
      <c r="I24" s="5"/>
      <c r="J24" s="5"/>
      <c r="K24" s="5"/>
    </row>
    <row r="25" s="4" customFormat="true" ht="14.5" hidden="false" customHeight="false" outlineLevel="0" collapsed="false">
      <c r="C25" s="13"/>
      <c r="D25" s="5"/>
      <c r="E25" s="5"/>
      <c r="F25" s="5"/>
      <c r="G25" s="5"/>
      <c r="H25" s="5"/>
      <c r="I25" s="5"/>
      <c r="J25" s="5"/>
      <c r="K25" s="5"/>
    </row>
    <row r="26" s="4" customFormat="true" ht="14.5" hidden="false" customHeight="false" outlineLevel="0" collapsed="false">
      <c r="C26" s="13"/>
      <c r="D26" s="5"/>
      <c r="E26" s="5"/>
      <c r="F26" s="5"/>
      <c r="G26" s="5"/>
      <c r="H26" s="5"/>
      <c r="I26" s="5"/>
      <c r="J26" s="5"/>
      <c r="K26" s="5"/>
    </row>
    <row r="27" s="4" customFormat="true" ht="14.5" hidden="false" customHeight="false" outlineLevel="0" collapsed="false">
      <c r="C27" s="60" t="s">
        <v>90</v>
      </c>
      <c r="D27" s="60" t="s">
        <v>91</v>
      </c>
      <c r="E27" s="60" t="s">
        <v>92</v>
      </c>
      <c r="F27" s="60" t="s">
        <v>93</v>
      </c>
      <c r="G27" s="60" t="s">
        <v>94</v>
      </c>
      <c r="H27" s="60" t="s">
        <v>95</v>
      </c>
      <c r="I27" s="5"/>
      <c r="J27" s="5"/>
      <c r="K27" s="5"/>
    </row>
    <row r="28" s="4" customFormat="true" ht="14.5" hidden="false" customHeight="false" outlineLevel="0" collapsed="false">
      <c r="C28" s="60"/>
      <c r="D28" s="61"/>
      <c r="E28" s="61"/>
      <c r="F28" s="61"/>
      <c r="G28" s="61"/>
      <c r="H28" s="61"/>
      <c r="I28" s="5"/>
      <c r="J28" s="5"/>
      <c r="K28" s="5"/>
    </row>
    <row r="29" s="4" customFormat="true" ht="14.5" hidden="false" customHeight="false" outlineLevel="0" collapsed="false">
      <c r="C29" s="60"/>
      <c r="D29" s="61"/>
      <c r="E29" s="61"/>
      <c r="F29" s="61"/>
      <c r="G29" s="61"/>
      <c r="H29" s="61"/>
      <c r="I29" s="5"/>
      <c r="J29" s="5"/>
      <c r="K29" s="5"/>
    </row>
    <row r="30" s="4" customFormat="true" ht="14.5" hidden="false" customHeight="false" outlineLevel="0" collapsed="false">
      <c r="C30" s="60"/>
      <c r="D30" s="61"/>
      <c r="E30" s="61"/>
      <c r="F30" s="61"/>
      <c r="G30" s="61"/>
      <c r="H30" s="61"/>
      <c r="I30" s="5"/>
      <c r="J30" s="5"/>
      <c r="K30" s="5"/>
    </row>
    <row r="31" s="4" customFormat="true" ht="14.5" hidden="false" customHeight="false" outlineLevel="0" collapsed="false">
      <c r="C31" s="60" t="s">
        <v>96</v>
      </c>
      <c r="D31" s="61"/>
      <c r="E31" s="61"/>
      <c r="F31" s="61"/>
      <c r="G31" s="61"/>
      <c r="H31" s="61"/>
      <c r="I31" s="5"/>
      <c r="J31" s="5"/>
      <c r="K31" s="5"/>
    </row>
    <row r="32" s="4" customFormat="true" ht="14.5" hidden="false" customHeight="false" outlineLevel="0" collapsed="false">
      <c r="C32" s="13"/>
      <c r="D32" s="5"/>
      <c r="E32" s="5"/>
      <c r="F32" s="5"/>
      <c r="G32" s="5"/>
      <c r="H32" s="5"/>
      <c r="I32" s="5"/>
      <c r="J32" s="5"/>
      <c r="K32" s="5"/>
    </row>
    <row r="33" s="4" customFormat="true" ht="14.5" hidden="false" customHeight="false" outlineLevel="0" collapsed="false">
      <c r="C33" s="62" t="s">
        <v>97</v>
      </c>
      <c r="D33" s="5"/>
      <c r="E33" s="5"/>
      <c r="F33" s="5"/>
      <c r="G33" s="5"/>
      <c r="H33" s="5"/>
      <c r="I33" s="5"/>
      <c r="J33" s="5"/>
      <c r="K33" s="5"/>
    </row>
    <row r="34" s="4" customFormat="true" ht="14.5" hidden="false" customHeight="false" outlineLevel="0" collapsed="false">
      <c r="C34" s="18" t="s">
        <v>29</v>
      </c>
      <c r="D34" s="18" t="s">
        <v>30</v>
      </c>
      <c r="E34" s="18" t="s">
        <v>6</v>
      </c>
      <c r="F34" s="5"/>
      <c r="G34" s="5"/>
      <c r="H34" s="5"/>
      <c r="I34" s="5"/>
      <c r="J34" s="5"/>
      <c r="K34" s="5"/>
    </row>
    <row r="35" s="4" customFormat="true" ht="14.5" hidden="false" customHeight="false" outlineLevel="0" collapsed="false">
      <c r="C35" s="63" t="s">
        <v>98</v>
      </c>
      <c r="D35" s="19"/>
      <c r="E35" s="19"/>
      <c r="F35" s="5"/>
      <c r="G35" s="5"/>
      <c r="H35" s="5"/>
      <c r="I35" s="5"/>
      <c r="J35" s="5"/>
      <c r="K35" s="5"/>
    </row>
    <row r="36" s="4" customFormat="true" ht="14.5" hidden="false" customHeight="false" outlineLevel="0" collapsed="false">
      <c r="C36" s="63" t="s">
        <v>99</v>
      </c>
      <c r="D36" s="19"/>
      <c r="E36" s="19"/>
      <c r="F36" s="5"/>
      <c r="G36" s="5"/>
      <c r="H36" s="5"/>
      <c r="I36" s="5"/>
      <c r="J36" s="5"/>
      <c r="K36" s="5"/>
    </row>
    <row r="37" s="4" customFormat="true" ht="14.5" hidden="false" customHeight="false" outlineLevel="0" collapsed="false">
      <c r="C37" s="13"/>
      <c r="D37" s="5"/>
      <c r="E37" s="5"/>
      <c r="F37" s="5"/>
      <c r="G37" s="5"/>
      <c r="H37" s="5"/>
      <c r="I37" s="5"/>
      <c r="J37" s="5"/>
      <c r="K37" s="5"/>
    </row>
    <row r="38" s="4" customFormat="true" ht="18.5" hidden="false" customHeight="false" outlineLevel="0" collapsed="false">
      <c r="C38" s="12" t="s">
        <v>100</v>
      </c>
      <c r="D38" s="5"/>
      <c r="E38" s="11"/>
      <c r="F38" s="5"/>
      <c r="G38" s="5"/>
      <c r="H38" s="11"/>
      <c r="I38" s="5"/>
      <c r="J38" s="5"/>
      <c r="K38" s="5"/>
    </row>
    <row r="39" s="4" customFormat="true" ht="14.5" hidden="false" customHeight="false" outlineLevel="0" collapsed="false">
      <c r="C39" s="13"/>
      <c r="D39" s="5"/>
      <c r="E39" s="5"/>
      <c r="F39" s="5"/>
      <c r="G39" s="5"/>
      <c r="H39" s="5"/>
      <c r="I39" s="5"/>
      <c r="J39" s="5"/>
      <c r="K39" s="5"/>
    </row>
    <row r="40" s="4" customFormat="true" ht="14.5" hidden="false" customHeight="false" outlineLevel="0" collapsed="false">
      <c r="C40" s="60" t="s">
        <v>90</v>
      </c>
      <c r="D40" s="64" t="s">
        <v>101</v>
      </c>
      <c r="E40" s="64" t="s">
        <v>102</v>
      </c>
      <c r="F40" s="60" t="s">
        <v>91</v>
      </c>
      <c r="G40" s="60" t="s">
        <v>103</v>
      </c>
      <c r="H40" s="60" t="s">
        <v>104</v>
      </c>
      <c r="I40" s="60" t="s">
        <v>105</v>
      </c>
      <c r="J40" s="60" t="s">
        <v>106</v>
      </c>
      <c r="K40" s="8"/>
    </row>
    <row r="41" s="4" customFormat="true" ht="14.5" hidden="false" customHeight="false" outlineLevel="0" collapsed="false">
      <c r="C41" s="60"/>
      <c r="D41" s="61"/>
      <c r="E41" s="61"/>
      <c r="F41" s="61"/>
      <c r="G41" s="61"/>
      <c r="H41" s="61"/>
      <c r="I41" s="61"/>
      <c r="J41" s="61"/>
      <c r="K41" s="65"/>
    </row>
    <row r="42" s="4" customFormat="true" ht="14.5" hidden="false" customHeight="false" outlineLevel="0" collapsed="false">
      <c r="C42" s="60"/>
      <c r="D42" s="61"/>
      <c r="E42" s="61"/>
      <c r="F42" s="61"/>
      <c r="G42" s="61"/>
      <c r="H42" s="61"/>
      <c r="I42" s="61"/>
      <c r="J42" s="61"/>
      <c r="K42" s="65"/>
    </row>
    <row r="43" s="4" customFormat="true" ht="14.5" hidden="false" customHeight="false" outlineLevel="0" collapsed="false">
      <c r="C43" s="60"/>
      <c r="D43" s="61"/>
      <c r="E43" s="61"/>
      <c r="F43" s="61"/>
      <c r="G43" s="61"/>
      <c r="H43" s="61"/>
      <c r="I43" s="61"/>
      <c r="J43" s="61"/>
      <c r="K43" s="65"/>
    </row>
    <row r="44" s="4" customFormat="true" ht="14.5" hidden="false" customHeight="false" outlineLevel="0" collapsed="false">
      <c r="C44" s="60" t="s">
        <v>96</v>
      </c>
      <c r="D44" s="61"/>
      <c r="E44" s="61"/>
      <c r="F44" s="61"/>
      <c r="G44" s="61"/>
      <c r="H44" s="61"/>
      <c r="I44" s="61"/>
      <c r="J44" s="61"/>
      <c r="K44" s="65"/>
    </row>
    <row r="45" s="4" customFormat="true" ht="14.5" hidden="false" customHeight="false" outlineLevel="0" collapsed="false">
      <c r="C45" s="13"/>
      <c r="D45" s="5"/>
      <c r="E45" s="5"/>
      <c r="F45" s="5"/>
      <c r="G45" s="5"/>
      <c r="H45" s="5"/>
      <c r="I45" s="5"/>
      <c r="J45" s="5"/>
      <c r="K45" s="5"/>
    </row>
    <row r="46" s="4" customFormat="true" ht="14.5" hidden="false" customHeight="false" outlineLevel="0" collapsed="false">
      <c r="C46" s="62" t="s">
        <v>97</v>
      </c>
      <c r="D46" s="5"/>
      <c r="E46" s="5"/>
      <c r="F46" s="5"/>
      <c r="G46" s="5"/>
      <c r="H46" s="5"/>
      <c r="I46" s="5"/>
      <c r="J46" s="5"/>
      <c r="K46" s="5"/>
    </row>
    <row r="47" s="4" customFormat="true" ht="14.5" hidden="false" customHeight="false" outlineLevel="0" collapsed="false">
      <c r="C47" s="18" t="s">
        <v>29</v>
      </c>
      <c r="D47" s="18" t="s">
        <v>30</v>
      </c>
      <c r="E47" s="18" t="s">
        <v>6</v>
      </c>
      <c r="F47" s="5"/>
      <c r="G47" s="5"/>
      <c r="H47" s="5"/>
      <c r="I47" s="5"/>
      <c r="J47" s="5"/>
      <c r="K47" s="5"/>
    </row>
    <row r="48" s="4" customFormat="true" ht="14.5" hidden="false" customHeight="false" outlineLevel="0" collapsed="false">
      <c r="C48" s="66" t="s">
        <v>107</v>
      </c>
      <c r="D48" s="19"/>
      <c r="E48" s="19"/>
      <c r="F48" s="5"/>
      <c r="G48" s="5"/>
      <c r="H48" s="5"/>
      <c r="I48" s="5"/>
      <c r="J48" s="5"/>
      <c r="K48" s="5"/>
    </row>
    <row r="49" s="4" customFormat="true" ht="14.5" hidden="false" customHeight="false" outlineLevel="0" collapsed="false">
      <c r="C49" s="66" t="s">
        <v>108</v>
      </c>
      <c r="D49" s="19"/>
      <c r="E49" s="19"/>
      <c r="F49" s="5"/>
      <c r="G49" s="5"/>
      <c r="H49" s="5"/>
      <c r="I49" s="5"/>
      <c r="J49" s="5"/>
      <c r="K49" s="5"/>
    </row>
    <row r="50" s="4" customFormat="true" ht="14.5" hidden="false" customHeight="false" outlineLevel="0" collapsed="false">
      <c r="C50" s="13"/>
      <c r="D50" s="5"/>
      <c r="E50" s="5"/>
      <c r="F50" s="5"/>
      <c r="G50" s="5"/>
      <c r="H50" s="5"/>
      <c r="I50" s="5"/>
      <c r="J50" s="5"/>
      <c r="K50" s="5"/>
    </row>
    <row r="51" s="4" customFormat="true" ht="14.5" hidden="false" customHeight="false" outlineLevel="0" collapsed="false">
      <c r="C51" s="13"/>
      <c r="D51" s="5"/>
      <c r="E51" s="5"/>
      <c r="F51" s="5"/>
      <c r="G51" s="5"/>
      <c r="H51" s="5"/>
      <c r="I51" s="5"/>
      <c r="J51" s="5"/>
      <c r="K51" s="5"/>
    </row>
    <row r="52" s="4" customFormat="true" ht="14.5" hidden="false" customHeight="false" outlineLevel="0" collapsed="false">
      <c r="C52" s="13"/>
      <c r="D52" s="5"/>
      <c r="E52" s="5"/>
      <c r="F52" s="5"/>
      <c r="G52" s="5"/>
      <c r="H52" s="5"/>
      <c r="I52" s="5"/>
      <c r="J52" s="5"/>
      <c r="K52" s="5"/>
    </row>
    <row r="53" s="4" customFormat="true" ht="14.5" hidden="false" customHeight="false" outlineLevel="0" collapsed="false">
      <c r="C53" s="13"/>
      <c r="D53" s="5"/>
      <c r="E53" s="5"/>
      <c r="F53" s="5"/>
      <c r="G53" s="5"/>
      <c r="H53" s="5"/>
      <c r="I53" s="5"/>
      <c r="J53" s="5"/>
      <c r="K53" s="5"/>
    </row>
    <row r="54" s="4" customFormat="true" ht="14.5" hidden="false" customHeight="false" outlineLevel="0" collapsed="false">
      <c r="C54" s="13"/>
      <c r="D54" s="5"/>
      <c r="E54" s="5"/>
      <c r="F54" s="5"/>
      <c r="G54" s="5"/>
      <c r="H54" s="5"/>
      <c r="I54" s="5"/>
      <c r="J54" s="5"/>
      <c r="K54" s="5"/>
    </row>
    <row r="55" s="4" customFormat="true" ht="14.5" hidden="false" customHeight="false" outlineLevel="0" collapsed="false">
      <c r="C55" s="14"/>
      <c r="D55" s="5"/>
      <c r="E55" s="5"/>
      <c r="F55" s="5"/>
      <c r="G55" s="5"/>
      <c r="H55" s="5"/>
      <c r="I55" s="5"/>
      <c r="J55" s="5"/>
      <c r="K55" s="5"/>
    </row>
    <row r="56" s="4" customFormat="true" ht="14.5" hidden="false" customHeight="false" outlineLevel="0" collapsed="false">
      <c r="C56" s="15"/>
      <c r="D56" s="16"/>
      <c r="E56" s="67"/>
      <c r="F56" s="16"/>
      <c r="G56" s="16"/>
      <c r="H56" s="16"/>
      <c r="I56" s="16"/>
      <c r="J56" s="5"/>
      <c r="K56" s="5"/>
    </row>
    <row r="57" s="4" customFormat="true" ht="14.5" hidden="false" customHeight="false" outlineLevel="0" collapsed="false">
      <c r="C57" s="16"/>
      <c r="D57" s="16"/>
      <c r="E57" s="16"/>
      <c r="F57" s="16"/>
      <c r="G57" s="16"/>
      <c r="H57" s="16"/>
      <c r="I57" s="16"/>
      <c r="J57" s="5"/>
      <c r="K57" s="5"/>
    </row>
    <row r="58" s="4" customFormat="true" ht="14.5" hidden="false" customHeight="false" outlineLevel="0" collapsed="false">
      <c r="C58" s="16"/>
      <c r="D58" s="16"/>
      <c r="E58" s="16"/>
      <c r="F58" s="16"/>
      <c r="G58" s="16"/>
      <c r="H58" s="16"/>
      <c r="I58" s="16"/>
      <c r="J58" s="5"/>
      <c r="K58" s="5"/>
    </row>
    <row r="59" s="4" customFormat="true" ht="15" hidden="false" customHeight="true" outlineLevel="0" collapsed="false">
      <c r="C59" s="16"/>
      <c r="D59" s="16"/>
      <c r="E59" s="16"/>
      <c r="F59" s="16"/>
      <c r="G59" s="16"/>
      <c r="H59" s="16"/>
      <c r="I59" s="16"/>
      <c r="J59" s="5"/>
      <c r="K59" s="5"/>
    </row>
    <row r="60" s="4" customFormat="true" ht="15" hidden="false" customHeight="true" outlineLevel="0" collapsed="false">
      <c r="C60" s="16"/>
      <c r="D60" s="16"/>
      <c r="E60" s="16"/>
      <c r="F60" s="16"/>
      <c r="G60" s="16"/>
      <c r="H60" s="16"/>
      <c r="I60" s="16"/>
      <c r="J60" s="5"/>
      <c r="K60" s="5"/>
    </row>
    <row r="61" s="4" customFormat="true" ht="14.5" hidden="false" customHeight="false" outlineLevel="0" collapsed="false">
      <c r="C61" s="15"/>
      <c r="D61" s="16"/>
      <c r="E61" s="67"/>
      <c r="F61" s="16"/>
      <c r="G61" s="16"/>
      <c r="H61" s="16"/>
      <c r="I61" s="16"/>
      <c r="J61" s="5"/>
      <c r="K61" s="5"/>
    </row>
    <row r="62" s="4" customFormat="true" ht="14.5" hidden="false" customHeight="false" outlineLevel="0" collapsed="false">
      <c r="C62" s="37"/>
      <c r="D62" s="16"/>
      <c r="E62" s="17"/>
      <c r="F62" s="16"/>
      <c r="G62" s="16"/>
      <c r="H62" s="16"/>
      <c r="I62" s="16"/>
      <c r="J62" s="5"/>
      <c r="K62" s="5"/>
    </row>
    <row r="63" s="4" customFormat="true" ht="14.5" hidden="false" customHeight="false" outlineLevel="0" collapsed="false">
      <c r="C63" s="37"/>
      <c r="D63" s="37"/>
      <c r="E63" s="37"/>
      <c r="F63" s="16"/>
      <c r="G63" s="16"/>
      <c r="H63" s="16"/>
      <c r="I63" s="16"/>
      <c r="J63" s="5"/>
      <c r="K63" s="5"/>
    </row>
    <row r="64" s="4" customFormat="true" ht="14.5" hidden="false" customHeight="false" outlineLevel="0" collapsed="false">
      <c r="C64" s="16"/>
      <c r="D64" s="16"/>
      <c r="E64" s="16"/>
      <c r="F64" s="16"/>
      <c r="G64" s="16"/>
      <c r="H64" s="16"/>
      <c r="I64" s="16"/>
      <c r="J64" s="5"/>
      <c r="K64" s="5"/>
    </row>
    <row r="65" s="4" customFormat="true" ht="14.5" hidden="false" customHeight="false" outlineLevel="0" collapsed="false">
      <c r="C65" s="16"/>
      <c r="D65" s="16"/>
      <c r="E65" s="16"/>
      <c r="F65" s="16"/>
      <c r="G65" s="16"/>
      <c r="H65" s="16"/>
      <c r="I65" s="16"/>
      <c r="J65" s="5"/>
      <c r="K65" s="5"/>
    </row>
    <row r="66" s="4" customFormat="true" ht="14.5" hidden="false" customHeight="false" outlineLevel="0" collapsed="false">
      <c r="C66" s="16"/>
      <c r="D66" s="25"/>
      <c r="E66" s="26"/>
      <c r="F66" s="22"/>
      <c r="G66" s="16"/>
      <c r="H66" s="16"/>
      <c r="I66" s="16"/>
      <c r="J66" s="5"/>
      <c r="K66" s="5"/>
    </row>
    <row r="67" s="4" customFormat="true" ht="14.5" hidden="false" customHeight="false" outlineLevel="0" collapsed="false">
      <c r="C67" s="24"/>
      <c r="D67" s="25"/>
      <c r="E67" s="26"/>
      <c r="F67" s="22"/>
      <c r="G67" s="5"/>
      <c r="H67" s="5"/>
      <c r="I67" s="5"/>
      <c r="J67" s="5"/>
      <c r="K6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W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2" min="1" style="0" width="2.36"/>
    <col collapsed="false" customWidth="true" hidden="false" outlineLevel="0" max="3" min="3" style="0" width="15"/>
    <col collapsed="false" customWidth="true" hidden="false" outlineLevel="0" max="4" min="4" style="0" width="11.27"/>
    <col collapsed="false" customWidth="true" hidden="false" outlineLevel="0" max="5" min="5" style="0" width="9"/>
    <col collapsed="false" customWidth="true" hidden="false" outlineLevel="0" max="6" min="6" style="0" width="13.01"/>
    <col collapsed="false" customWidth="true" hidden="false" outlineLevel="0" max="1025" min="7" style="0" width="8.67"/>
  </cols>
  <sheetData>
    <row r="1" customFormat="false" ht="21" hidden="false" customHeight="false" outlineLevel="0" collapsed="false">
      <c r="C1" s="1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O1" s="3" t="s">
        <v>1</v>
      </c>
      <c r="P1" s="3"/>
      <c r="Q1" s="3"/>
      <c r="R1" s="3"/>
      <c r="S1" s="3"/>
      <c r="T1" s="3"/>
      <c r="U1" s="3"/>
      <c r="V1" s="3"/>
      <c r="W1" s="3"/>
    </row>
    <row r="2" customFormat="false" ht="21" hidden="false" customHeight="false" outlineLevel="0" collapsed="false">
      <c r="C2" s="1"/>
      <c r="D2" s="2"/>
      <c r="E2" s="2"/>
      <c r="F2" s="2"/>
      <c r="G2" s="2"/>
      <c r="H2" s="2"/>
      <c r="I2" s="2"/>
      <c r="J2" s="2"/>
      <c r="K2" s="2"/>
      <c r="L2" s="2"/>
      <c r="M2" s="2"/>
      <c r="O2" s="3" t="s">
        <v>2</v>
      </c>
      <c r="P2" s="3"/>
      <c r="Q2" s="3"/>
      <c r="R2" s="3"/>
      <c r="S2" s="3"/>
      <c r="T2" s="3"/>
      <c r="U2" s="3"/>
      <c r="V2" s="3"/>
      <c r="W2" s="3"/>
    </row>
    <row r="3" customFormat="false" ht="21" hidden="false" customHeight="false" outlineLevel="0" collapsed="false">
      <c r="C3" s="1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21" hidden="false" customHeight="false" outlineLevel="0" collapsed="false">
      <c r="C4" s="1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21" hidden="false" customHeight="false" outlineLevel="0" collapsed="false">
      <c r="C5" s="1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21" hidden="false" customHeight="false" outlineLevel="0" collapsed="false">
      <c r="C6" s="1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21" hidden="false" customHeight="false" outlineLevel="0" collapsed="false">
      <c r="C7" s="1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21" hidden="false" customHeight="false" outlineLevel="0" collapsed="false">
      <c r="C8" s="1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21" hidden="false" customHeight="false" outlineLevel="0" collapsed="false">
      <c r="C9" s="1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1" hidden="false" customHeight="false" outlineLevel="0" collapsed="false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21" hidden="false" customHeight="false" outlineLevel="0" collapsed="false"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21" hidden="false" customHeight="false" outlineLevel="0" collapsed="false"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21" hidden="false" customHeight="false" outlineLevel="0" collapsed="false"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21" hidden="false" customHeight="false" outlineLevel="0" collapsed="false"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21" hidden="false" customHeight="false" outlineLevel="0" collapsed="false">
      <c r="C15" s="1" t="s">
        <v>3</v>
      </c>
      <c r="D15" s="5"/>
      <c r="E15" s="5"/>
      <c r="F15" s="5"/>
      <c r="G15" s="2"/>
      <c r="H15" s="2"/>
      <c r="I15" s="2"/>
      <c r="J15" s="2"/>
      <c r="K15" s="2"/>
      <c r="L15" s="2"/>
      <c r="M15" s="2"/>
    </row>
    <row r="16" customFormat="false" ht="14.5" hidden="false" customHeight="false" outlineLevel="0" collapsed="false">
      <c r="C16" s="7" t="s">
        <v>4</v>
      </c>
      <c r="D16" s="7" t="s">
        <v>5</v>
      </c>
      <c r="E16" s="8" t="s">
        <v>6</v>
      </c>
      <c r="F16" s="7"/>
      <c r="G16" s="2"/>
      <c r="H16" s="2"/>
      <c r="I16" s="2"/>
      <c r="J16" s="2"/>
      <c r="K16" s="2"/>
      <c r="L16" s="2"/>
      <c r="M16" s="2"/>
    </row>
    <row r="17" customFormat="false" ht="14.5" hidden="false" customHeight="false" outlineLevel="0" collapsed="false">
      <c r="C17" s="5"/>
      <c r="D17" s="5"/>
      <c r="E17" s="68"/>
      <c r="F17" s="7"/>
      <c r="G17" s="2"/>
      <c r="H17" s="2"/>
      <c r="I17" s="2"/>
      <c r="J17" s="2"/>
      <c r="K17" s="2"/>
      <c r="L17" s="2"/>
      <c r="M17" s="2"/>
    </row>
    <row r="18" customFormat="false" ht="14.5" hidden="false" customHeight="false" outlineLevel="0" collapsed="false">
      <c r="C18" s="5"/>
      <c r="D18" s="5"/>
      <c r="E18" s="68"/>
      <c r="F18" s="7"/>
      <c r="G18" s="2"/>
      <c r="H18" s="2"/>
      <c r="I18" s="2"/>
      <c r="J18" s="2"/>
      <c r="K18" s="2"/>
      <c r="L18" s="2"/>
      <c r="M18" s="2"/>
    </row>
    <row r="19" customFormat="false" ht="14.5" hidden="false" customHeight="false" outlineLevel="0" collapsed="false">
      <c r="C19" s="5"/>
      <c r="D19" s="5"/>
      <c r="E19" s="68"/>
      <c r="F19" s="7"/>
      <c r="G19" s="2"/>
      <c r="H19" s="2"/>
      <c r="I19" s="2"/>
      <c r="J19" s="2"/>
      <c r="K19" s="2"/>
      <c r="L19" s="2"/>
      <c r="M19" s="2"/>
    </row>
    <row r="20" customFormat="false" ht="14.5" hidden="false" customHeight="false" outlineLevel="0" collapsed="false">
      <c r="C20" s="5"/>
      <c r="D20" s="5"/>
      <c r="E20" s="68"/>
      <c r="F20" s="7"/>
      <c r="G20" s="2"/>
      <c r="H20" s="2"/>
      <c r="I20" s="2"/>
      <c r="J20" s="2"/>
      <c r="K20" s="2"/>
      <c r="L20" s="2"/>
      <c r="M20" s="2"/>
    </row>
    <row r="21" customFormat="false" ht="14.5" hidden="false" customHeight="false" outlineLevel="0" collapsed="false">
      <c r="C21" s="5"/>
      <c r="D21" s="5"/>
      <c r="E21" s="68"/>
      <c r="F21" s="7"/>
      <c r="G21" s="2"/>
      <c r="H21" s="2"/>
      <c r="I21" s="2"/>
      <c r="J21" s="2"/>
      <c r="K21" s="2"/>
      <c r="L21" s="2"/>
      <c r="M21" s="2"/>
    </row>
    <row r="22" customFormat="false" ht="14.5" hidden="false" customHeight="false" outlineLevel="0" collapsed="false">
      <c r="C22" s="5"/>
      <c r="D22" s="5"/>
      <c r="E22" s="68"/>
      <c r="F22" s="7"/>
      <c r="G22" s="2"/>
      <c r="H22" s="2"/>
      <c r="I22" s="2"/>
      <c r="J22" s="2"/>
      <c r="K22" s="2"/>
      <c r="L22" s="2"/>
      <c r="M22" s="2"/>
    </row>
    <row r="23" customFormat="false" ht="14.5" hidden="false" customHeight="false" outlineLevel="0" collapsed="false">
      <c r="C23" s="5"/>
      <c r="D23" s="5"/>
      <c r="E23" s="68"/>
      <c r="F23" s="7"/>
      <c r="G23" s="2"/>
      <c r="H23" s="2"/>
      <c r="I23" s="2"/>
      <c r="J23" s="2"/>
      <c r="K23" s="2"/>
      <c r="L23" s="2"/>
      <c r="M23" s="2"/>
    </row>
    <row r="24" customFormat="false" ht="14.5" hidden="false" customHeight="false" outlineLevel="0" collapsed="false">
      <c r="C24" s="5"/>
      <c r="D24" s="5"/>
      <c r="E24" s="68"/>
      <c r="F24" s="7"/>
      <c r="G24" s="2"/>
      <c r="H24" s="2"/>
      <c r="I24" s="2"/>
      <c r="J24" s="2"/>
      <c r="K24" s="2"/>
      <c r="L24" s="2"/>
      <c r="M24" s="2"/>
    </row>
    <row r="25" customFormat="false" ht="14.5" hidden="false" customHeight="false" outlineLevel="0" collapsed="false">
      <c r="C25" s="5"/>
      <c r="D25" s="5"/>
      <c r="E25" s="68"/>
      <c r="F25" s="7"/>
      <c r="G25" s="2"/>
      <c r="H25" s="2"/>
      <c r="I25" s="2"/>
      <c r="J25" s="2"/>
      <c r="K25" s="2"/>
      <c r="L25" s="2"/>
      <c r="M25" s="2"/>
    </row>
    <row r="26" customFormat="false" ht="14.5" hidden="false" customHeight="false" outlineLevel="0" collapsed="false">
      <c r="C26" s="5"/>
      <c r="D26" s="5"/>
      <c r="E26" s="68"/>
      <c r="F26" s="7"/>
      <c r="G26" s="2"/>
      <c r="H26" s="2"/>
      <c r="I26" s="2"/>
      <c r="J26" s="2"/>
      <c r="K26" s="2"/>
      <c r="L26" s="2"/>
      <c r="M26" s="2"/>
    </row>
    <row r="27" customFormat="false" ht="14.5" hidden="false" customHeight="false" outlineLevel="0" collapsed="false">
      <c r="C27" s="5"/>
      <c r="D27" s="5"/>
      <c r="E27" s="68"/>
      <c r="F27" s="2"/>
      <c r="G27" s="2"/>
      <c r="H27" s="2"/>
      <c r="I27" s="2"/>
      <c r="J27" s="2"/>
      <c r="K27" s="2"/>
      <c r="L27" s="2"/>
      <c r="M27" s="2"/>
    </row>
    <row r="28" customFormat="false" ht="14.5" hidden="false" customHeight="false" outlineLevel="0" collapsed="false">
      <c r="C28" s="5"/>
      <c r="D28" s="5"/>
      <c r="E28" s="68"/>
      <c r="F28" s="2"/>
      <c r="G28" s="2"/>
      <c r="H28" s="2"/>
      <c r="I28" s="2"/>
      <c r="J28" s="2"/>
      <c r="K28" s="2"/>
      <c r="L28" s="2"/>
      <c r="M28" s="2"/>
    </row>
    <row r="29" customFormat="false" ht="21" hidden="false" customHeight="false" outlineLevel="0" collapsed="false">
      <c r="C29" s="10" t="s">
        <v>19</v>
      </c>
      <c r="D29" s="5"/>
      <c r="E29" s="5"/>
      <c r="F29" s="5"/>
      <c r="G29" s="5"/>
      <c r="H29" s="5"/>
      <c r="I29" s="5"/>
      <c r="J29" s="2"/>
      <c r="K29" s="2"/>
      <c r="L29" s="2"/>
      <c r="M29" s="2"/>
    </row>
    <row r="30" customFormat="false" ht="18.5" hidden="false" customHeight="false" outlineLevel="0" collapsed="false">
      <c r="C30" s="12" t="s">
        <v>110</v>
      </c>
      <c r="D30" s="29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8.5" hidden="false" customHeight="false" outlineLevel="0" collapsed="false">
      <c r="C31" s="62" t="s">
        <v>111</v>
      </c>
      <c r="D31" s="29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8.5" hidden="false" customHeight="false" outlineLevel="0" collapsed="false">
      <c r="C32" s="69" t="s">
        <v>112</v>
      </c>
      <c r="D32" s="29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8.5" hidden="false" customHeight="false" outlineLevel="0" collapsed="false">
      <c r="C33" s="15" t="s">
        <v>113</v>
      </c>
      <c r="D33" s="29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8.5" hidden="false" customHeight="false" outlineLevel="0" collapsed="false">
      <c r="C34" s="70" t="s">
        <v>114</v>
      </c>
      <c r="D34" s="29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8.5" hidden="false" customHeight="false" outlineLevel="0" collapsed="false">
      <c r="C35" s="13"/>
      <c r="D35" s="29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8.5" hidden="false" customHeight="false" outlineLevel="0" collapsed="false">
      <c r="C36" s="13"/>
      <c r="D36" s="29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8.5" hidden="false" customHeight="false" outlineLevel="0" collapsed="false">
      <c r="C37" s="13"/>
      <c r="D37" s="29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8.5" hidden="false" customHeight="false" outlineLevel="0" collapsed="false">
      <c r="C38" s="13"/>
      <c r="D38" s="29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4.5" hidden="false" customHeight="false" outlineLevel="0" collapsed="false">
      <c r="C39" s="15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4.5" hidden="false" customHeight="false" outlineLevel="0" collapsed="false">
      <c r="C40" s="5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4.5" hidden="false" customHeight="false" outlineLevel="0" collapsed="false">
      <c r="C41" s="5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4.5" hidden="false" customHeight="false" outlineLevel="0" collapsed="false"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4.5" hidden="false" customHeight="false" outlineLevel="0" collapsed="false"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8.5" hidden="false" customHeight="false" outlineLevel="0" collapsed="false">
      <c r="C44" s="15"/>
      <c r="D44" s="29"/>
      <c r="E44" s="2"/>
      <c r="F44" s="2"/>
      <c r="G44" s="2"/>
      <c r="H44" s="2"/>
      <c r="I44" s="2"/>
      <c r="J44" s="2"/>
      <c r="K44" s="2"/>
      <c r="L44" s="2"/>
      <c r="M44" s="2"/>
    </row>
    <row r="45" customFormat="false" ht="14.5" hidden="false" customHeight="false" outlineLevel="0" collapsed="false">
      <c r="C45" s="7"/>
      <c r="D45" s="30"/>
      <c r="E45" s="30"/>
      <c r="F45" s="30"/>
      <c r="G45" s="30"/>
      <c r="H45" s="30"/>
      <c r="I45" s="30"/>
      <c r="J45" s="2"/>
      <c r="K45" s="2"/>
      <c r="L45" s="2"/>
      <c r="M45" s="2"/>
    </row>
    <row r="46" customFormat="false" ht="14.5" hidden="false" customHeight="false" outlineLevel="0" collapsed="false">
      <c r="C46" s="37"/>
      <c r="D46" s="37"/>
      <c r="E46" s="37"/>
      <c r="F46" s="71"/>
      <c r="G46" s="30"/>
      <c r="H46" s="30"/>
      <c r="I46" s="30"/>
      <c r="J46" s="2"/>
      <c r="K46" s="2"/>
      <c r="L46" s="2"/>
      <c r="M46" s="2"/>
    </row>
    <row r="47" customFormat="false" ht="14.5" hidden="false" customHeight="false" outlineLevel="0" collapsed="false">
      <c r="C47" s="16"/>
      <c r="D47" s="16"/>
      <c r="E47" s="16"/>
      <c r="F47" s="16"/>
      <c r="G47" s="30"/>
      <c r="H47" s="30"/>
      <c r="I47" s="30"/>
      <c r="J47" s="2"/>
      <c r="K47" s="2"/>
      <c r="L47" s="2"/>
      <c r="M47" s="2"/>
    </row>
    <row r="48" customFormat="false" ht="14.5" hidden="false" customHeight="false" outlineLevel="0" collapsed="false">
      <c r="C48" s="16"/>
      <c r="D48" s="16"/>
      <c r="E48" s="16"/>
      <c r="F48" s="16"/>
      <c r="G48" s="30"/>
      <c r="H48" s="30"/>
      <c r="I48" s="30"/>
      <c r="J48" s="2"/>
      <c r="K48" s="2"/>
      <c r="L48" s="2"/>
      <c r="M48" s="2"/>
    </row>
    <row r="49" customFormat="false" ht="14.5" hidden="false" customHeight="false" outlineLevel="0" collapsed="false">
      <c r="C49" s="16"/>
      <c r="D49" s="16"/>
      <c r="E49" s="16"/>
      <c r="F49" s="16"/>
      <c r="G49" s="30"/>
      <c r="H49" s="30"/>
      <c r="I49" s="30"/>
      <c r="J49" s="2"/>
      <c r="K49" s="2"/>
      <c r="L49" s="2"/>
      <c r="M49" s="2"/>
    </row>
    <row r="50" customFormat="false" ht="14.5" hidden="false" customHeight="false" outlineLevel="0" collapsed="false">
      <c r="C50" s="24"/>
      <c r="D50" s="25"/>
      <c r="E50" s="26"/>
      <c r="F50" s="22"/>
      <c r="G50" s="30"/>
      <c r="H50" s="30"/>
      <c r="I50" s="30"/>
      <c r="J50" s="2"/>
      <c r="K50" s="2"/>
      <c r="L50" s="2"/>
      <c r="M50" s="2"/>
    </row>
    <row r="51" customFormat="false" ht="18.5" hidden="false" customHeight="false" outlineLevel="0" collapsed="false">
      <c r="C51" s="12"/>
      <c r="D51" s="29"/>
      <c r="E51" s="2"/>
      <c r="F51" s="2"/>
      <c r="G51" s="2"/>
      <c r="H51" s="2"/>
      <c r="I51" s="2"/>
      <c r="J51" s="2"/>
      <c r="K51" s="2"/>
      <c r="L51" s="2"/>
      <c r="M51" s="2"/>
    </row>
    <row r="52" customFormat="false" ht="18.5" hidden="false" customHeight="false" outlineLevel="0" collapsed="false">
      <c r="C52" s="12"/>
      <c r="D52" s="29"/>
      <c r="E52" s="2"/>
      <c r="F52" s="2"/>
      <c r="G52" s="2"/>
      <c r="H52" s="2"/>
      <c r="I52" s="2"/>
      <c r="J52" s="2"/>
      <c r="K52" s="2"/>
      <c r="L52" s="2"/>
      <c r="M52" s="2"/>
    </row>
    <row r="53" customFormat="false" ht="18.5" hidden="false" customHeight="false" outlineLevel="0" collapsed="false">
      <c r="C53" s="13"/>
      <c r="D53" s="29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8.5" hidden="false" customHeight="false" outlineLevel="0" collapsed="false">
      <c r="C54" s="13"/>
      <c r="D54" s="29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8.5" hidden="false" customHeight="false" outlineLevel="0" collapsed="false">
      <c r="C55" s="13"/>
      <c r="D55" s="29"/>
      <c r="E55" s="2"/>
      <c r="F55" s="2"/>
      <c r="G55" s="2"/>
      <c r="H55" s="2"/>
      <c r="I55" s="2"/>
      <c r="J55" s="2"/>
      <c r="K55" s="2"/>
      <c r="L55" s="2"/>
      <c r="M55" s="2"/>
    </row>
    <row r="56" customFormat="false" ht="18.5" hidden="false" customHeight="false" outlineLevel="0" collapsed="false">
      <c r="C56" s="13"/>
      <c r="D56" s="29"/>
      <c r="E56" s="2"/>
      <c r="F56" s="2"/>
      <c r="G56" s="2"/>
      <c r="H56" s="2"/>
      <c r="I56" s="2"/>
      <c r="J56" s="2"/>
      <c r="K56" s="2"/>
      <c r="L56" s="2"/>
      <c r="M56" s="2"/>
    </row>
    <row r="57" customFormat="false" ht="18.5" hidden="false" customHeight="false" outlineLevel="0" collapsed="false">
      <c r="C57" s="13"/>
      <c r="D57" s="29"/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8.5" hidden="false" customHeight="false" outlineLevel="0" collapsed="false">
      <c r="C58" s="13"/>
      <c r="D58" s="29"/>
      <c r="E58" s="2"/>
      <c r="F58" s="2"/>
      <c r="G58" s="2"/>
      <c r="H58" s="2"/>
      <c r="I58" s="2"/>
      <c r="J58" s="2"/>
      <c r="K58" s="2"/>
      <c r="L58" s="2"/>
      <c r="M58" s="2"/>
    </row>
    <row r="59" customFormat="false" ht="18.5" hidden="false" customHeight="false" outlineLevel="0" collapsed="false">
      <c r="C59" s="13"/>
      <c r="D59" s="29"/>
      <c r="E59" s="2"/>
      <c r="F59" s="2"/>
      <c r="G59" s="2"/>
      <c r="H59" s="2"/>
      <c r="I59" s="2"/>
      <c r="J59" s="2"/>
      <c r="K59" s="2"/>
      <c r="L59" s="2"/>
      <c r="M59" s="2"/>
    </row>
    <row r="60" customFormat="false" ht="18.5" hidden="false" customHeight="false" outlineLevel="0" collapsed="false">
      <c r="C60" s="13"/>
      <c r="D60" s="29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8.5" hidden="false" customHeight="false" outlineLevel="0" collapsed="false">
      <c r="C61" s="13"/>
      <c r="D61" s="29"/>
      <c r="E61" s="2"/>
      <c r="F61" s="2"/>
      <c r="G61" s="2"/>
      <c r="H61" s="2"/>
      <c r="I61" s="2"/>
      <c r="J61" s="2"/>
      <c r="K61" s="2"/>
      <c r="L61" s="2"/>
      <c r="M61" s="2"/>
    </row>
    <row r="62" customFormat="false" ht="18.5" hidden="false" customHeight="false" outlineLevel="0" collapsed="false">
      <c r="C62" s="13"/>
      <c r="D62" s="29"/>
      <c r="E62" s="2"/>
      <c r="F62" s="2"/>
      <c r="G62" s="2"/>
      <c r="H62" s="2"/>
      <c r="I62" s="2"/>
      <c r="J62" s="2"/>
      <c r="K62" s="2"/>
      <c r="L62" s="2"/>
      <c r="M62" s="2"/>
    </row>
    <row r="63" customFormat="false" ht="18.5" hidden="false" customHeight="false" outlineLevel="0" collapsed="false">
      <c r="C63" s="13"/>
      <c r="D63" s="29"/>
      <c r="E63" s="2"/>
      <c r="F63" s="2"/>
      <c r="G63" s="2"/>
      <c r="H63" s="2"/>
      <c r="I63" s="2"/>
      <c r="J63" s="2"/>
      <c r="K63" s="2"/>
      <c r="L63" s="2"/>
      <c r="M63" s="2"/>
    </row>
    <row r="64" customFormat="false" ht="29" hidden="false" customHeight="false" outlineLevel="0" collapsed="false">
      <c r="C64" s="7" t="s">
        <v>29</v>
      </c>
      <c r="D64" s="7" t="s">
        <v>30</v>
      </c>
      <c r="E64" s="7" t="s">
        <v>6</v>
      </c>
      <c r="F64" s="72" t="s">
        <v>115</v>
      </c>
      <c r="G64" s="2"/>
      <c r="H64" s="2"/>
      <c r="I64" s="2"/>
      <c r="J64" s="2"/>
      <c r="K64" s="2"/>
      <c r="L64" s="2"/>
      <c r="M64" s="2"/>
    </row>
    <row r="65" customFormat="false" ht="14.5" hidden="false" customHeight="false" outlineLevel="0" collapsed="false">
      <c r="C65" s="19" t="s">
        <v>116</v>
      </c>
      <c r="D65" s="19"/>
      <c r="E65" s="19"/>
      <c r="F65" s="19"/>
      <c r="G65" s="2"/>
      <c r="H65" s="2"/>
      <c r="I65" s="2"/>
      <c r="J65" s="2"/>
      <c r="K65" s="2"/>
      <c r="L65" s="2"/>
      <c r="M65" s="2"/>
    </row>
    <row r="66" customFormat="false" ht="14.5" hidden="false" customHeight="false" outlineLevel="0" collapsed="false">
      <c r="C66" s="19" t="s">
        <v>117</v>
      </c>
      <c r="D66" s="19"/>
      <c r="E66" s="19"/>
      <c r="F66" s="19"/>
      <c r="G66" s="30"/>
      <c r="H66" s="30"/>
      <c r="I66" s="30"/>
      <c r="J66" s="2"/>
      <c r="K66" s="2"/>
      <c r="L66" s="2"/>
      <c r="M66" s="2"/>
    </row>
    <row r="67" customFormat="false" ht="14.5" hidden="false" customHeight="false" outlineLevel="0" collapsed="false">
      <c r="C67" s="19" t="s">
        <v>118</v>
      </c>
      <c r="D67" s="19"/>
      <c r="E67" s="19"/>
      <c r="F67" s="19"/>
      <c r="G67" s="30"/>
      <c r="H67" s="30"/>
      <c r="I67" s="30"/>
      <c r="J67" s="2"/>
      <c r="K67" s="2"/>
      <c r="L67" s="2"/>
      <c r="M67" s="2"/>
    </row>
    <row r="68" customFormat="false" ht="18.5" hidden="false" customHeight="false" outlineLevel="0" collapsed="false">
      <c r="C68" s="13"/>
      <c r="D68" s="29"/>
      <c r="E68" s="2"/>
      <c r="F68" s="2"/>
      <c r="G68" s="2"/>
      <c r="H68" s="2"/>
      <c r="I68" s="2"/>
      <c r="J68" s="2"/>
      <c r="K68" s="2"/>
      <c r="L68" s="2"/>
      <c r="M6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6" activeCellId="0" sqref="W16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2" activeCellId="0" sqref="AA22"/>
    </sheetView>
  </sheetViews>
  <sheetFormatPr defaultRowHeight="14.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2021-02-25T23:29:02Z</dcterms:created>
  <dc:creator>Cynthia Tawaf</dc:creator>
  <dc:description/>
  <dc:language>en-US</dc:language>
  <cp:lastModifiedBy/>
  <dcterms:modified xsi:type="dcterms:W3CDTF">2021-12-08T12:09:36Z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