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ec9adf1cf0371ee/Escritorio/MLopezCastro/Ideas en Verde 3 - Optimization 2025/"/>
    </mc:Choice>
  </mc:AlternateContent>
  <xr:revisionPtr revIDLastSave="80" documentId="8_{286DB9AF-FB54-4DF5-B2C1-F6C149AFF92F}" xr6:coauthVersionLast="47" xr6:coauthVersionMax="47" xr10:uidLastSave="{ACF87A06-2E74-4F41-9F89-801DE5FD348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15" i="1"/>
  <c r="O23" i="1"/>
  <c r="O2" i="1"/>
  <c r="O12" i="1"/>
  <c r="O4" i="1"/>
  <c r="O19" i="1"/>
  <c r="O7" i="1"/>
  <c r="O13" i="1"/>
  <c r="O17" i="1"/>
  <c r="O10" i="1"/>
  <c r="O8" i="1"/>
  <c r="O24" i="1"/>
  <c r="O3" i="1"/>
  <c r="O21" i="1"/>
  <c r="O22" i="1"/>
  <c r="O11" i="1"/>
  <c r="O16" i="1"/>
  <c r="O20" i="1"/>
  <c r="O18" i="1"/>
  <c r="O14" i="1"/>
  <c r="O6" i="1"/>
  <c r="O5" i="1"/>
  <c r="O9" i="1"/>
  <c r="O26" i="1" l="1"/>
  <c r="P7" i="1" s="1"/>
  <c r="P2" i="1" l="1"/>
  <c r="P3" i="1"/>
  <c r="P16" i="1"/>
  <c r="P15" i="1"/>
  <c r="P11" i="1"/>
  <c r="P22" i="1"/>
  <c r="P4" i="1"/>
  <c r="P8" i="1"/>
  <c r="P14" i="1"/>
  <c r="P23" i="1"/>
  <c r="P20" i="1"/>
  <c r="P18" i="1"/>
  <c r="P25" i="1"/>
  <c r="P5" i="1"/>
  <c r="P13" i="1"/>
  <c r="P10" i="1"/>
  <c r="P21" i="1"/>
  <c r="P17" i="1"/>
  <c r="P12" i="1"/>
  <c r="P19" i="1"/>
  <c r="P9" i="1"/>
  <c r="P6" i="1"/>
  <c r="P24" i="1"/>
</calcChain>
</file>

<file path=xl/sharedStrings.xml><?xml version="1.0" encoding="utf-8"?>
<sst xmlns="http://schemas.openxmlformats.org/spreadsheetml/2006/main" count="64" uniqueCount="59">
  <si>
    <t>Cliente</t>
  </si>
  <si>
    <t>MM</t>
  </si>
  <si>
    <t>Total_C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</si>
  <si>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</si>
  <si>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</si>
  <si>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</si>
  <si>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</si>
  <si>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</si>
  <si>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</si>
  <si>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</si>
  <si>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</si>
  <si>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</si>
  <si>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</si>
  <si>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</si>
  <si>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</si>
  <si>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</si>
  <si>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Column2</t>
  </si>
  <si>
    <t>BN</t>
  </si>
  <si>
    <t>BS</t>
  </si>
  <si>
    <t>BO</t>
  </si>
  <si>
    <t>AB</t>
  </si>
  <si>
    <t>EN</t>
  </si>
  <si>
    <t>GS</t>
  </si>
  <si>
    <t>GN</t>
  </si>
  <si>
    <t>BM</t>
  </si>
  <si>
    <t>AX</t>
  </si>
  <si>
    <t>BI</t>
  </si>
  <si>
    <t>SE</t>
  </si>
  <si>
    <t>MA</t>
  </si>
  <si>
    <t>ES</t>
  </si>
  <si>
    <t>BE</t>
  </si>
  <si>
    <t>AS</t>
  </si>
  <si>
    <t>CC</t>
  </si>
  <si>
    <t>AF</t>
  </si>
  <si>
    <t>ME</t>
  </si>
  <si>
    <t>LR</t>
  </si>
  <si>
    <t>BW</t>
  </si>
  <si>
    <t>SM</t>
  </si>
  <si>
    <t>Dirección</t>
  </si>
  <si>
    <t>AAF, Bartolomé Mitre 326, C1036 Cdad. Autónoma de Buenos Aires</t>
  </si>
  <si>
    <t>Concepción Arenal 2989, C1426DGG C1426DGG, Cdad. Autónoma de Buenos Aires</t>
  </si>
  <si>
    <t>Cecilia Grierson 355, C1107 C1107ABF, Cdad. Autónoma de Buenos Aires</t>
  </si>
  <si>
    <t>Av. del Libertador 6350, C1428ART Cdad. Autónoma de Buenos Aires</t>
  </si>
  <si>
    <t>Juana Manso 999, C1107 Cdad. Autónoma de Buenos Aires</t>
  </si>
  <si>
    <t>Ing. Enrique Butty 240, C1001 Cdad. Autónoma de Buenos Aires</t>
  </si>
  <si>
    <t>Suipacha 636, C1008 AAN, Cdad. Autónoma de Buenos Aires</t>
  </si>
  <si>
    <t>Av. del Libertador 7208 Piso 22, C1429BMS Cdad. Autónoma de Buenos Aires</t>
  </si>
  <si>
    <t>Arenales 1611 1 Piso, C1061 Cdad. Autónoma de Buenos Aires</t>
  </si>
  <si>
    <t>Av. Leandro N. Alem 518, C1001 Cdad. Autónoma de Buenos Aires</t>
  </si>
  <si>
    <t>BC</t>
  </si>
  <si>
    <t>Av. Leandro N. Alem 716, C1001AAP San Nicolas, Cdad. Autónoma de Buenos Aires</t>
  </si>
  <si>
    <t>Av. del Libertador 5990 Piso 12 Of. 1205, C1428ARP 6, Cdad. Autónoma de Buenos Aires</t>
  </si>
  <si>
    <t>Bernardo de Irigoyen 330, C1072 Cdad. Autónoma de Buenos Aires</t>
  </si>
  <si>
    <t>Bernardo de Irigoyen 1000, C1072 Cdad. Autónoma de Buenos Aires</t>
  </si>
  <si>
    <t>Cerrito 1026, C1058 Cdad. Autónoma de Buenos Aires</t>
  </si>
  <si>
    <t>Av. Hipólito Yrigoyen 370, C1086 Cdad. Autónoma de Buenos Aires</t>
  </si>
  <si>
    <t>Suipacha 72 7ºA, C1008 Cdad. Autónoma de Buenos Aires</t>
  </si>
  <si>
    <t>Av. Warnes 1354, C1416 CQN, Cdad. Autónoma de Buenos Aires</t>
  </si>
  <si>
    <t>AAJ, San Martín 442, C1004AAJ Cdad. Autónoma de 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</si>
</sst>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1E2A9-CAF2-4C89-8146-C18AB607F464}" name="Table1" displayName="Table1" ref="A1:Q25" totalsRowShown="0" headerRowDxfId="16" dataDxfId="15">
  <autoFilter ref="A1:Q25" xr:uid="{6D01E2A9-CAF2-4C89-8146-C18AB607F464}"/>
  <sortState xmlns:xlrd2="http://schemas.microsoft.com/office/spreadsheetml/2017/richdata2" ref="A2:P25">
    <sortCondition descending="1" ref="P2:P25"/>
  </sortState>
  <tableColumns count="17">
    <tableColumn id="1" xr3:uid="{53D264B7-52CB-494C-BD4A-75452B7B7481}" name="Column1" dataDxfId="1"/>
    <tableColumn id="2" xr3:uid="{190349E2-4911-4FB2-B2BC-8F4C7A91BB11}" name="Cliente" dataDxfId="2"/>
    <tableColumn id="3" xr3:uid="{9A282329-FEF5-4CAD-889B-A14A21FDB8F0}" name="1" dataDxfId="14"/>
    <tableColumn id="4" xr3:uid="{461C9B92-E354-42B0-8415-79B48D84EBC5}" name="2" dataDxfId="13"/>
    <tableColumn id="5" xr3:uid="{EA3C70D4-7A36-4760-A71E-8B9FB0DDAB56}" name="3" dataDxfId="12"/>
    <tableColumn id="6" xr3:uid="{A0E4A59E-14E0-4212-AB38-1AC802A313C0}" name="4" dataDxfId="11"/>
    <tableColumn id="7" xr3:uid="{923105BF-3154-4173-882C-19C4D6097A81}" name="5" dataDxfId="10"/>
    <tableColumn id="8" xr3:uid="{F0796DC2-5CD4-478E-A958-67BF9DC430E6}" name="6" dataDxfId="9"/>
    <tableColumn id="9" xr3:uid="{FFE4EF8B-0E39-4CDA-B423-4CD15D19808F}" name="7" dataDxfId="8"/>
    <tableColumn id="10" xr3:uid="{134A39B0-A205-4FDD-ABC0-EF78D70D8241}" name="8" dataDxfId="7"/>
    <tableColumn id="11" xr3:uid="{A0C88171-DD08-4461-B461-CE97865E9154}" name="9" dataDxfId="6"/>
    <tableColumn id="12" xr3:uid="{5DA1BE9D-62FE-4BAE-91C6-FDC3F7030168}" name="10" dataDxfId="5"/>
    <tableColumn id="13" xr3:uid="{D6377A0B-1EEB-40EE-99DD-576AE9353FC7}" name="11" dataDxfId="4"/>
    <tableColumn id="14" xr3:uid="{DB658152-27D9-42AF-8F9F-16541BD4CF72}" name="12" dataDxfId="3"/>
    <tableColumn id="15" xr3:uid="{202C8E05-156E-4EED-BF97-0E8BF41FE80B}" name="Total_C">
      <calculatedColumnFormula>SUM(C2:N2)</calculatedColumnFormula>
    </tableColumn>
    <tableColumn id="16" xr3:uid="{1568683F-0792-4CD1-BC91-B6D1740752BE}" name="Column2">
      <calculatedColumnFormula>+O2/$O$26</calculatedColumnFormula>
    </tableColumn>
    <tableColumn id="17" xr3:uid="{CFE05A91-0A7E-4AA2-8F04-4CEABE9B6CB8}" name="Direc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Q25" sqref="Q25"/>
    </sheetView>
  </sheetViews>
  <sheetFormatPr defaultRowHeight="15" x14ac:dyDescent="0.25"/>
  <cols>
    <col min="1" max="1" width="14" style="1" bestFit="1" customWidth="1"/>
    <col min="2" max="14" width="10.7109375" customWidth="1"/>
    <col min="15" max="15" width="9.7109375" customWidth="1"/>
    <col min="16" max="16" width="11" customWidth="1"/>
    <col min="17" max="17" width="79.140625" bestFit="1" customWidth="1"/>
  </cols>
  <sheetData>
    <row r="1" spans="1:17" x14ac:dyDescent="0.25">
      <c r="A1" s="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</v>
      </c>
      <c r="P1" t="s">
        <v>16</v>
      </c>
      <c r="Q1" s="2" t="s">
        <v>38</v>
      </c>
    </row>
    <row r="2" spans="1:17" x14ac:dyDescent="0.25">
      <c r="A2" s="1" t="s">
        <v>17</v>
      </c>
      <c r="B2">
        <v>30</v>
      </c>
      <c r="C2">
        <v>151250</v>
      </c>
      <c r="D2">
        <v>151250</v>
      </c>
      <c r="E2">
        <v>151250</v>
      </c>
      <c r="F2">
        <v>524459.38</v>
      </c>
      <c r="G2">
        <v>427659.38</v>
      </c>
      <c r="H2">
        <v>581659.38</v>
      </c>
      <c r="I2">
        <v>515384.38</v>
      </c>
      <c r="J2">
        <v>432659.38</v>
      </c>
      <c r="K2">
        <v>681698.88</v>
      </c>
      <c r="L2">
        <v>730023.64</v>
      </c>
      <c r="M2">
        <v>547676.48</v>
      </c>
      <c r="N2">
        <v>638426.48</v>
      </c>
      <c r="O2">
        <f t="shared" ref="O2:O25" si="0">SUM(C2:N2)</f>
        <v>5533397.3800000008</v>
      </c>
      <c r="P2">
        <f t="shared" ref="P2:P25" si="1">+O2/$O$26</f>
        <v>0.19430676969344562</v>
      </c>
      <c r="Q2" t="s">
        <v>39</v>
      </c>
    </row>
    <row r="3" spans="1:17" x14ac:dyDescent="0.25">
      <c r="A3" s="1" t="s">
        <v>1</v>
      </c>
      <c r="B3">
        <v>58</v>
      </c>
      <c r="C3">
        <v>84700</v>
      </c>
      <c r="D3">
        <v>84700</v>
      </c>
      <c r="E3">
        <v>84700</v>
      </c>
      <c r="F3">
        <v>971025</v>
      </c>
      <c r="G3">
        <v>971025</v>
      </c>
      <c r="H3">
        <v>693632.5</v>
      </c>
      <c r="I3">
        <v>285000</v>
      </c>
      <c r="J3">
        <v>285000</v>
      </c>
      <c r="K3">
        <v>285000</v>
      </c>
      <c r="L3">
        <v>285000</v>
      </c>
      <c r="M3">
        <v>502800</v>
      </c>
      <c r="N3">
        <v>285000</v>
      </c>
      <c r="O3">
        <f t="shared" si="0"/>
        <v>4817582.5</v>
      </c>
      <c r="P3">
        <f t="shared" si="1"/>
        <v>0.16917073346116229</v>
      </c>
      <c r="Q3" t="s">
        <v>40</v>
      </c>
    </row>
    <row r="4" spans="1:17" x14ac:dyDescent="0.25">
      <c r="A4" s="1" t="s">
        <v>22</v>
      </c>
      <c r="B4">
        <v>38</v>
      </c>
      <c r="C4">
        <v>156062.5</v>
      </c>
      <c r="D4">
        <v>112750.74</v>
      </c>
      <c r="E4">
        <v>129339.76</v>
      </c>
      <c r="F4">
        <v>129339.76</v>
      </c>
      <c r="G4">
        <v>129339.76</v>
      </c>
      <c r="H4">
        <v>129339.76</v>
      </c>
      <c r="I4">
        <v>555105.02</v>
      </c>
      <c r="J4">
        <v>174529.2</v>
      </c>
      <c r="K4">
        <v>590212.51</v>
      </c>
      <c r="L4">
        <v>285359.08</v>
      </c>
      <c r="M4">
        <v>297239.34000000003</v>
      </c>
      <c r="N4">
        <v>304723.90999999997</v>
      </c>
      <c r="O4">
        <f t="shared" si="0"/>
        <v>2993341.34</v>
      </c>
      <c r="P4">
        <f t="shared" si="1"/>
        <v>0.10511200378767117</v>
      </c>
      <c r="Q4" t="s">
        <v>41</v>
      </c>
    </row>
    <row r="5" spans="1:17" x14ac:dyDescent="0.25">
      <c r="A5" s="1" t="s">
        <v>18</v>
      </c>
      <c r="B5">
        <v>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438867</v>
      </c>
      <c r="J5">
        <v>114950</v>
      </c>
      <c r="K5">
        <v>645656</v>
      </c>
      <c r="L5">
        <v>770770</v>
      </c>
      <c r="M5">
        <v>203558.3</v>
      </c>
      <c r="N5">
        <v>418472.45</v>
      </c>
      <c r="O5">
        <f t="shared" si="0"/>
        <v>2592273.75</v>
      </c>
      <c r="P5">
        <f t="shared" si="1"/>
        <v>9.1028405142956598E-2</v>
      </c>
      <c r="Q5" t="s">
        <v>42</v>
      </c>
    </row>
    <row r="6" spans="1:17" x14ac:dyDescent="0.25">
      <c r="A6" s="1" t="s">
        <v>19</v>
      </c>
      <c r="B6">
        <v>67</v>
      </c>
      <c r="C6">
        <v>0</v>
      </c>
      <c r="D6">
        <v>145200</v>
      </c>
      <c r="E6">
        <v>145926</v>
      </c>
      <c r="F6">
        <v>145926</v>
      </c>
      <c r="G6">
        <v>145926</v>
      </c>
      <c r="H6">
        <v>218889</v>
      </c>
      <c r="I6">
        <v>218889</v>
      </c>
      <c r="J6">
        <v>218889</v>
      </c>
      <c r="K6">
        <v>242000</v>
      </c>
      <c r="L6">
        <v>242000</v>
      </c>
      <c r="M6">
        <v>242000</v>
      </c>
      <c r="N6">
        <v>260150</v>
      </c>
      <c r="O6">
        <f t="shared" si="0"/>
        <v>2225795</v>
      </c>
      <c r="P6">
        <f t="shared" si="1"/>
        <v>7.8159403120587501E-2</v>
      </c>
      <c r="Q6" t="s">
        <v>43</v>
      </c>
    </row>
    <row r="7" spans="1:17" x14ac:dyDescent="0.25">
      <c r="A7" s="1" t="s">
        <v>20</v>
      </c>
      <c r="B7">
        <v>45</v>
      </c>
      <c r="C7">
        <v>0</v>
      </c>
      <c r="D7">
        <v>89540</v>
      </c>
      <c r="E7">
        <v>89540</v>
      </c>
      <c r="F7">
        <v>89540</v>
      </c>
      <c r="G7">
        <v>150040</v>
      </c>
      <c r="H7">
        <v>150040</v>
      </c>
      <c r="I7">
        <v>150040</v>
      </c>
      <c r="J7">
        <v>150040</v>
      </c>
      <c r="K7">
        <v>150040</v>
      </c>
      <c r="L7">
        <v>150040</v>
      </c>
      <c r="M7">
        <v>223850</v>
      </c>
      <c r="N7">
        <v>447700</v>
      </c>
      <c r="O7">
        <f t="shared" si="0"/>
        <v>1840410</v>
      </c>
      <c r="P7">
        <f t="shared" si="1"/>
        <v>6.4626502933630661E-2</v>
      </c>
      <c r="Q7" t="s">
        <v>44</v>
      </c>
    </row>
    <row r="8" spans="1:17" x14ac:dyDescent="0.25">
      <c r="A8" s="1">
        <v>25</v>
      </c>
      <c r="B8">
        <v>56</v>
      </c>
      <c r="C8">
        <v>59700</v>
      </c>
      <c r="D8">
        <v>59700</v>
      </c>
      <c r="E8">
        <v>59700</v>
      </c>
      <c r="F8">
        <v>59700</v>
      </c>
      <c r="G8">
        <v>59700</v>
      </c>
      <c r="H8">
        <v>114950</v>
      </c>
      <c r="I8">
        <v>114950</v>
      </c>
      <c r="J8">
        <v>114950</v>
      </c>
      <c r="K8">
        <v>133000</v>
      </c>
      <c r="L8">
        <v>133000</v>
      </c>
      <c r="M8">
        <v>133000</v>
      </c>
      <c r="N8">
        <v>150000</v>
      </c>
      <c r="O8">
        <f t="shared" si="0"/>
        <v>1192350</v>
      </c>
      <c r="P8">
        <f t="shared" si="1"/>
        <v>4.1869697933022809E-2</v>
      </c>
      <c r="Q8" t="s">
        <v>39</v>
      </c>
    </row>
    <row r="9" spans="1:17" x14ac:dyDescent="0.25">
      <c r="A9" s="1" t="s">
        <v>21</v>
      </c>
      <c r="B9">
        <v>8</v>
      </c>
      <c r="C9">
        <v>0</v>
      </c>
      <c r="D9">
        <v>58000</v>
      </c>
      <c r="E9">
        <v>58000</v>
      </c>
      <c r="F9">
        <v>58000</v>
      </c>
      <c r="G9">
        <v>58000</v>
      </c>
      <c r="H9">
        <v>58000</v>
      </c>
      <c r="I9">
        <v>58000</v>
      </c>
      <c r="J9">
        <v>130000</v>
      </c>
      <c r="K9">
        <v>130000</v>
      </c>
      <c r="L9">
        <v>130000</v>
      </c>
      <c r="M9">
        <v>130000</v>
      </c>
      <c r="N9">
        <v>260000</v>
      </c>
      <c r="O9">
        <f t="shared" si="0"/>
        <v>1128000</v>
      </c>
      <c r="P9">
        <f t="shared" si="1"/>
        <v>3.9610029998280484E-2</v>
      </c>
      <c r="Q9" t="s">
        <v>45</v>
      </c>
    </row>
    <row r="10" spans="1:17" x14ac:dyDescent="0.25">
      <c r="A10" s="1" t="s">
        <v>23</v>
      </c>
      <c r="B10">
        <v>51</v>
      </c>
      <c r="C10">
        <v>5445</v>
      </c>
      <c r="D10">
        <v>30250</v>
      </c>
      <c r="E10">
        <v>30250</v>
      </c>
      <c r="F10">
        <v>30250</v>
      </c>
      <c r="G10">
        <v>30250</v>
      </c>
      <c r="H10">
        <v>117975</v>
      </c>
      <c r="I10">
        <v>117975</v>
      </c>
      <c r="J10">
        <v>117975</v>
      </c>
      <c r="K10">
        <v>117975</v>
      </c>
      <c r="L10">
        <v>117975</v>
      </c>
      <c r="M10">
        <v>146480.18</v>
      </c>
      <c r="N10">
        <v>146480.18</v>
      </c>
      <c r="O10">
        <f t="shared" si="0"/>
        <v>1009280.3599999999</v>
      </c>
      <c r="P10">
        <f t="shared" si="1"/>
        <v>3.5441157213010034E-2</v>
      </c>
      <c r="Q10" t="s">
        <v>46</v>
      </c>
    </row>
    <row r="11" spans="1:17" x14ac:dyDescent="0.25">
      <c r="A11" s="1" t="s">
        <v>24</v>
      </c>
      <c r="B11">
        <v>62</v>
      </c>
      <c r="C11">
        <v>45375</v>
      </c>
      <c r="D11">
        <v>66550</v>
      </c>
      <c r="E11">
        <v>0</v>
      </c>
      <c r="F11">
        <v>36300</v>
      </c>
      <c r="G11">
        <v>36300</v>
      </c>
      <c r="H11">
        <v>36300</v>
      </c>
      <c r="I11">
        <v>57100</v>
      </c>
      <c r="J11">
        <v>45000</v>
      </c>
      <c r="K11">
        <v>45000</v>
      </c>
      <c r="L11">
        <v>58080</v>
      </c>
      <c r="M11">
        <v>61320</v>
      </c>
      <c r="N11">
        <v>50820</v>
      </c>
      <c r="O11">
        <f t="shared" si="0"/>
        <v>538145</v>
      </c>
      <c r="P11">
        <f t="shared" si="1"/>
        <v>1.8897109568638874E-2</v>
      </c>
      <c r="Q11" t="s">
        <v>47</v>
      </c>
    </row>
    <row r="12" spans="1:17" x14ac:dyDescent="0.25">
      <c r="A12" s="1" t="s">
        <v>25</v>
      </c>
      <c r="B12">
        <v>31</v>
      </c>
      <c r="C12">
        <v>16940</v>
      </c>
      <c r="D12">
        <v>16940</v>
      </c>
      <c r="E12">
        <v>16940</v>
      </c>
      <c r="F12">
        <v>47897.85</v>
      </c>
      <c r="G12">
        <v>47897.85</v>
      </c>
      <c r="H12">
        <v>47897.85</v>
      </c>
      <c r="I12">
        <v>47897.85</v>
      </c>
      <c r="J12">
        <v>47897.85</v>
      </c>
      <c r="K12">
        <v>47897.85</v>
      </c>
      <c r="L12">
        <v>112043.19</v>
      </c>
      <c r="M12">
        <v>61344.19</v>
      </c>
      <c r="N12">
        <v>61344.19</v>
      </c>
      <c r="O12">
        <f t="shared" si="0"/>
        <v>572938.66999999993</v>
      </c>
      <c r="P12">
        <f t="shared" si="1"/>
        <v>2.011889885272599E-2</v>
      </c>
      <c r="Q12" t="s">
        <v>39</v>
      </c>
    </row>
    <row r="13" spans="1:17" x14ac:dyDescent="0.25">
      <c r="A13" s="1" t="s">
        <v>49</v>
      </c>
      <c r="B13">
        <v>47</v>
      </c>
      <c r="C13">
        <v>19360</v>
      </c>
      <c r="D13">
        <v>28072</v>
      </c>
      <c r="E13">
        <v>28072</v>
      </c>
      <c r="F13">
        <v>28072</v>
      </c>
      <c r="G13">
        <v>0</v>
      </c>
      <c r="H13">
        <v>0</v>
      </c>
      <c r="I13">
        <v>134745.60000000001</v>
      </c>
      <c r="J13">
        <v>49368</v>
      </c>
      <c r="K13">
        <v>49368</v>
      </c>
      <c r="L13">
        <v>49368</v>
      </c>
      <c r="M13">
        <v>55539</v>
      </c>
      <c r="N13">
        <v>55539</v>
      </c>
      <c r="O13">
        <f t="shared" si="0"/>
        <v>497503.6</v>
      </c>
      <c r="P13">
        <f t="shared" si="1"/>
        <v>1.7469975638521748E-2</v>
      </c>
      <c r="Q13" t="s">
        <v>48</v>
      </c>
    </row>
    <row r="14" spans="1:17" x14ac:dyDescent="0.25">
      <c r="A14" s="1" t="s">
        <v>27</v>
      </c>
      <c r="B14">
        <v>66</v>
      </c>
      <c r="C14">
        <v>15730</v>
      </c>
      <c r="D14">
        <v>36300</v>
      </c>
      <c r="E14">
        <v>36300</v>
      </c>
      <c r="F14">
        <v>36300</v>
      </c>
      <c r="G14">
        <v>36300</v>
      </c>
      <c r="H14">
        <v>36300</v>
      </c>
      <c r="I14">
        <v>36300</v>
      </c>
      <c r="J14">
        <v>52635</v>
      </c>
      <c r="K14">
        <v>52635</v>
      </c>
      <c r="L14">
        <v>52635</v>
      </c>
      <c r="M14">
        <v>52635</v>
      </c>
      <c r="N14">
        <v>52635</v>
      </c>
      <c r="O14">
        <f t="shared" si="0"/>
        <v>496705</v>
      </c>
      <c r="P14">
        <f t="shared" si="1"/>
        <v>1.7441932580049561E-2</v>
      </c>
      <c r="Q14" t="s">
        <v>50</v>
      </c>
    </row>
    <row r="15" spans="1:17" x14ac:dyDescent="0.25">
      <c r="A15" s="1" t="s">
        <v>28</v>
      </c>
      <c r="B15">
        <v>14</v>
      </c>
      <c r="C15">
        <v>18000</v>
      </c>
      <c r="D15">
        <v>18000</v>
      </c>
      <c r="E15">
        <v>18000</v>
      </c>
      <c r="F15">
        <v>28800</v>
      </c>
      <c r="G15">
        <v>28800</v>
      </c>
      <c r="H15">
        <v>28800</v>
      </c>
      <c r="I15">
        <v>39000</v>
      </c>
      <c r="J15">
        <v>39000</v>
      </c>
      <c r="K15">
        <v>38999.99</v>
      </c>
      <c r="L15">
        <v>45000.02</v>
      </c>
      <c r="M15">
        <v>45000</v>
      </c>
      <c r="N15">
        <v>49912.5</v>
      </c>
      <c r="O15">
        <f t="shared" si="0"/>
        <v>397312.51</v>
      </c>
      <c r="P15">
        <f t="shared" si="1"/>
        <v>1.3951737978539108E-2</v>
      </c>
      <c r="Q15" t="s">
        <v>44</v>
      </c>
    </row>
    <row r="16" spans="1:17" x14ac:dyDescent="0.25">
      <c r="A16" s="1" t="s">
        <v>29</v>
      </c>
      <c r="B16">
        <v>63</v>
      </c>
      <c r="C16">
        <v>35000</v>
      </c>
      <c r="D16">
        <v>35000</v>
      </c>
      <c r="E16">
        <v>35000</v>
      </c>
      <c r="F16">
        <v>43741.5</v>
      </c>
      <c r="G16">
        <v>43741.5</v>
      </c>
      <c r="H16">
        <v>43741.5</v>
      </c>
      <c r="I16">
        <v>43741.5</v>
      </c>
      <c r="J16">
        <v>43741.5</v>
      </c>
      <c r="K16">
        <v>62920</v>
      </c>
      <c r="L16">
        <v>0</v>
      </c>
      <c r="M16">
        <v>0</v>
      </c>
      <c r="N16">
        <v>0</v>
      </c>
      <c r="O16">
        <f t="shared" si="0"/>
        <v>386627.5</v>
      </c>
      <c r="P16">
        <f t="shared" si="1"/>
        <v>1.357653091592215E-2</v>
      </c>
      <c r="Q16" t="s">
        <v>51</v>
      </c>
    </row>
    <row r="17" spans="1:17" x14ac:dyDescent="0.25">
      <c r="A17" s="1" t="s">
        <v>30</v>
      </c>
      <c r="B17">
        <v>49</v>
      </c>
      <c r="C17">
        <v>15800</v>
      </c>
      <c r="D17">
        <v>15800</v>
      </c>
      <c r="E17">
        <v>15800</v>
      </c>
      <c r="F17">
        <v>25168</v>
      </c>
      <c r="G17">
        <v>25168</v>
      </c>
      <c r="H17">
        <v>25168</v>
      </c>
      <c r="I17">
        <v>33880</v>
      </c>
      <c r="J17">
        <v>33880</v>
      </c>
      <c r="K17">
        <v>33880</v>
      </c>
      <c r="L17">
        <v>39300.800000000003</v>
      </c>
      <c r="M17">
        <v>39300.800000000003</v>
      </c>
      <c r="N17">
        <v>39300.800000000003</v>
      </c>
      <c r="O17">
        <f t="shared" si="0"/>
        <v>342446.39999999997</v>
      </c>
      <c r="P17">
        <f t="shared" si="1"/>
        <v>1.2025099447520528E-2</v>
      </c>
      <c r="Q17" t="s">
        <v>52</v>
      </c>
    </row>
    <row r="18" spans="1:17" x14ac:dyDescent="0.25">
      <c r="A18" s="1" t="s">
        <v>26</v>
      </c>
      <c r="B18">
        <v>65</v>
      </c>
      <c r="C18">
        <v>18150</v>
      </c>
      <c r="D18">
        <v>18150</v>
      </c>
      <c r="E18">
        <v>18150</v>
      </c>
      <c r="F18">
        <v>21477.5</v>
      </c>
      <c r="G18">
        <v>27225</v>
      </c>
      <c r="H18">
        <v>27225</v>
      </c>
      <c r="I18">
        <v>27225</v>
      </c>
      <c r="J18">
        <v>32760</v>
      </c>
      <c r="K18">
        <v>32670</v>
      </c>
      <c r="L18">
        <v>32670</v>
      </c>
      <c r="M18">
        <v>36000</v>
      </c>
      <c r="N18">
        <v>36000</v>
      </c>
      <c r="O18">
        <f t="shared" si="0"/>
        <v>327702.5</v>
      </c>
      <c r="P18">
        <f t="shared" si="1"/>
        <v>1.1507363347084671E-2</v>
      </c>
      <c r="Q18" t="s">
        <v>53</v>
      </c>
    </row>
    <row r="19" spans="1:17" x14ac:dyDescent="0.25">
      <c r="A19" s="1" t="s">
        <v>31</v>
      </c>
      <c r="B19">
        <v>42</v>
      </c>
      <c r="C19">
        <v>10224.5</v>
      </c>
      <c r="D19">
        <v>18452.5</v>
      </c>
      <c r="E19">
        <v>18452.5</v>
      </c>
      <c r="F19">
        <v>18452.5</v>
      </c>
      <c r="G19">
        <v>18452.5</v>
      </c>
      <c r="H19">
        <v>18452.5</v>
      </c>
      <c r="I19">
        <v>18452.5</v>
      </c>
      <c r="J19">
        <v>25765.74</v>
      </c>
      <c r="K19">
        <v>25765.74</v>
      </c>
      <c r="L19">
        <v>25765.74</v>
      </c>
      <c r="M19">
        <v>25765.74</v>
      </c>
      <c r="N19">
        <v>25765.74</v>
      </c>
      <c r="O19">
        <f t="shared" si="0"/>
        <v>249768.19999999995</v>
      </c>
      <c r="P19">
        <f t="shared" si="1"/>
        <v>8.7706789845891104E-3</v>
      </c>
      <c r="Q19" t="s">
        <v>44</v>
      </c>
    </row>
    <row r="20" spans="1:17" x14ac:dyDescent="0.25">
      <c r="A20" s="1" t="s">
        <v>32</v>
      </c>
      <c r="B20">
        <v>64</v>
      </c>
      <c r="C20">
        <v>11400</v>
      </c>
      <c r="D20">
        <v>15200</v>
      </c>
      <c r="E20">
        <v>19380</v>
      </c>
      <c r="F20">
        <v>19380</v>
      </c>
      <c r="G20">
        <v>19380</v>
      </c>
      <c r="H20">
        <v>19380</v>
      </c>
      <c r="I20">
        <v>19380</v>
      </c>
      <c r="J20">
        <v>19380</v>
      </c>
      <c r="K20">
        <v>23290</v>
      </c>
      <c r="L20">
        <v>23290</v>
      </c>
      <c r="M20">
        <v>23290</v>
      </c>
      <c r="N20">
        <v>27773</v>
      </c>
      <c r="O20">
        <f t="shared" si="0"/>
        <v>240523</v>
      </c>
      <c r="P20">
        <f t="shared" si="1"/>
        <v>8.4460312458124256E-3</v>
      </c>
      <c r="Q20" t="s">
        <v>54</v>
      </c>
    </row>
    <row r="21" spans="1:17" x14ac:dyDescent="0.25">
      <c r="A21" s="1" t="s">
        <v>33</v>
      </c>
      <c r="B21">
        <v>60</v>
      </c>
      <c r="C21">
        <v>8470</v>
      </c>
      <c r="D21">
        <v>8470</v>
      </c>
      <c r="E21">
        <v>8470</v>
      </c>
      <c r="F21">
        <v>8470</v>
      </c>
      <c r="G21">
        <v>19602</v>
      </c>
      <c r="H21">
        <v>19602</v>
      </c>
      <c r="I21">
        <v>19602</v>
      </c>
      <c r="J21">
        <v>26000.48</v>
      </c>
      <c r="K21">
        <v>26000.48</v>
      </c>
      <c r="L21">
        <v>26000.48</v>
      </c>
      <c r="M21">
        <v>29040</v>
      </c>
      <c r="N21">
        <v>29040</v>
      </c>
      <c r="O21">
        <f t="shared" si="0"/>
        <v>228767.44</v>
      </c>
      <c r="P21">
        <f t="shared" si="1"/>
        <v>8.0332315257356651E-3</v>
      </c>
      <c r="Q21" t="s">
        <v>55</v>
      </c>
    </row>
    <row r="22" spans="1:17" x14ac:dyDescent="0.25">
      <c r="A22" s="1" t="s">
        <v>34</v>
      </c>
      <c r="B22">
        <v>61</v>
      </c>
      <c r="C22">
        <v>8470</v>
      </c>
      <c r="D22">
        <v>8470</v>
      </c>
      <c r="E22">
        <v>8470</v>
      </c>
      <c r="F22">
        <v>8470</v>
      </c>
      <c r="G22">
        <v>19602</v>
      </c>
      <c r="H22">
        <v>19602</v>
      </c>
      <c r="I22">
        <v>19602</v>
      </c>
      <c r="J22">
        <v>26000.48</v>
      </c>
      <c r="K22">
        <v>26000.48</v>
      </c>
      <c r="L22">
        <v>26000.48</v>
      </c>
      <c r="M22">
        <v>29040</v>
      </c>
      <c r="N22">
        <v>29040</v>
      </c>
      <c r="O22">
        <f t="shared" si="0"/>
        <v>228767.44</v>
      </c>
      <c r="P22">
        <f t="shared" si="1"/>
        <v>8.0332315257356651E-3</v>
      </c>
      <c r="Q22" t="s">
        <v>55</v>
      </c>
    </row>
    <row r="23" spans="1:17" x14ac:dyDescent="0.25">
      <c r="A23" s="1" t="s">
        <v>35</v>
      </c>
      <c r="B23">
        <v>29</v>
      </c>
      <c r="C23">
        <v>6800</v>
      </c>
      <c r="D23">
        <v>15000</v>
      </c>
      <c r="E23">
        <v>15875</v>
      </c>
      <c r="F23">
        <v>15875</v>
      </c>
      <c r="G23">
        <v>19875</v>
      </c>
      <c r="H23">
        <v>20000</v>
      </c>
      <c r="I23">
        <v>20000</v>
      </c>
      <c r="J23">
        <v>20000</v>
      </c>
      <c r="K23">
        <v>23000</v>
      </c>
      <c r="L23">
        <v>23000</v>
      </c>
      <c r="M23">
        <v>23000</v>
      </c>
      <c r="N23">
        <v>25410</v>
      </c>
      <c r="O23">
        <f t="shared" si="0"/>
        <v>227835</v>
      </c>
      <c r="P23">
        <f t="shared" si="1"/>
        <v>8.0004886388814131E-3</v>
      </c>
      <c r="Q23" t="s">
        <v>56</v>
      </c>
    </row>
    <row r="24" spans="1:17" x14ac:dyDescent="0.25">
      <c r="A24" s="1" t="s">
        <v>36</v>
      </c>
      <c r="B24">
        <v>57</v>
      </c>
      <c r="C24">
        <v>8600</v>
      </c>
      <c r="D24">
        <v>8600</v>
      </c>
      <c r="E24">
        <v>13794</v>
      </c>
      <c r="F24">
        <v>13794</v>
      </c>
      <c r="G24">
        <v>13794</v>
      </c>
      <c r="H24">
        <v>19300</v>
      </c>
      <c r="I24">
        <v>19300</v>
      </c>
      <c r="J24">
        <v>19300</v>
      </c>
      <c r="K24">
        <v>22385</v>
      </c>
      <c r="L24">
        <v>22385</v>
      </c>
      <c r="M24">
        <v>22385</v>
      </c>
      <c r="N24">
        <v>24926</v>
      </c>
      <c r="O24">
        <f t="shared" si="0"/>
        <v>208563</v>
      </c>
      <c r="P24">
        <f t="shared" si="1"/>
        <v>7.3237470625278122E-3</v>
      </c>
      <c r="Q24" t="s">
        <v>57</v>
      </c>
    </row>
    <row r="25" spans="1:17" x14ac:dyDescent="0.25">
      <c r="A25" s="1" t="s">
        <v>37</v>
      </c>
      <c r="B25">
        <v>12</v>
      </c>
      <c r="C25">
        <v>16000</v>
      </c>
      <c r="D25">
        <v>8000</v>
      </c>
      <c r="E25">
        <v>0</v>
      </c>
      <c r="F25">
        <v>30400</v>
      </c>
      <c r="G25">
        <v>15200</v>
      </c>
      <c r="H25">
        <v>0</v>
      </c>
      <c r="I25">
        <v>40000</v>
      </c>
      <c r="J25">
        <v>0</v>
      </c>
      <c r="K25">
        <v>44000</v>
      </c>
      <c r="L25">
        <v>0</v>
      </c>
      <c r="M25">
        <v>0</v>
      </c>
      <c r="N25">
        <v>48000</v>
      </c>
      <c r="O25">
        <f t="shared" si="0"/>
        <v>201600</v>
      </c>
      <c r="P25">
        <f t="shared" si="1"/>
        <v>7.0792394039480011E-3</v>
      </c>
      <c r="Q25" t="s">
        <v>58</v>
      </c>
    </row>
    <row r="26" spans="1:17" x14ac:dyDescent="0.25">
      <c r="O26">
        <f>SUM(O2:O25)</f>
        <v>28477635.590000004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López</dc:creator>
  <cp:lastModifiedBy>Marcelo López</cp:lastModifiedBy>
  <dcterms:created xsi:type="dcterms:W3CDTF">2015-06-05T18:17:20Z</dcterms:created>
  <dcterms:modified xsi:type="dcterms:W3CDTF">2025-04-06T13:11:29Z</dcterms:modified>
</cp:coreProperties>
</file>