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iversity\ترم 7\آزمایشگاه فیزیک 2\تمرین یا پروژه\Exp03\"/>
    </mc:Choice>
  </mc:AlternateContent>
  <xr:revisionPtr revIDLastSave="0" documentId="13_ncr:1_{FA04AC0F-0793-47F5-ADC3-7024080237F2}" xr6:coauthVersionLast="47" xr6:coauthVersionMax="47" xr10:uidLastSave="{00000000-0000-0000-0000-000000000000}"/>
  <bookViews>
    <workbookView xWindow="-120" yWindow="-120" windowWidth="20730" windowHeight="11160" xr2:uid="{047BC7BA-EEAE-4FCE-B094-DDB17ED8E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M2" i="1"/>
  <c r="N2" i="1"/>
  <c r="L2" i="1"/>
  <c r="G5" i="1"/>
  <c r="F5" i="1"/>
  <c r="E5" i="1"/>
  <c r="D5" i="1"/>
</calcChain>
</file>

<file path=xl/sharedStrings.xml><?xml version="1.0" encoding="utf-8"?>
<sst xmlns="http://schemas.openxmlformats.org/spreadsheetml/2006/main" count="27" uniqueCount="27">
  <si>
    <r>
      <t>R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(Ω)</t>
    </r>
  </si>
  <si>
    <r>
      <t>R</t>
    </r>
    <r>
      <rPr>
        <sz val="10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(Ω)</t>
    </r>
  </si>
  <si>
    <r>
      <t>V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(v)</t>
    </r>
  </si>
  <si>
    <r>
      <t>V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(v)</t>
    </r>
  </si>
  <si>
    <r>
      <t>V</t>
    </r>
    <r>
      <rPr>
        <sz val="9"/>
        <color theme="1"/>
        <rFont val="Times New Roman"/>
        <family val="1"/>
      </rPr>
      <t>R1</t>
    </r>
    <r>
      <rPr>
        <sz val="14"/>
        <color theme="1"/>
        <rFont val="Times New Roman"/>
        <family val="1"/>
      </rPr>
      <t>(v)</t>
    </r>
  </si>
  <si>
    <r>
      <t>I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 + I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- I</t>
    </r>
    <r>
      <rPr>
        <sz val="10"/>
        <color theme="1"/>
        <rFont val="Times New Roman"/>
        <family val="1"/>
      </rPr>
      <t>3</t>
    </r>
  </si>
  <si>
    <r>
      <t>V</t>
    </r>
    <r>
      <rPr>
        <sz val="9"/>
        <color theme="1"/>
        <rFont val="Times New Roman"/>
        <family val="1"/>
      </rPr>
      <t>R2</t>
    </r>
    <r>
      <rPr>
        <sz val="14"/>
        <color theme="1"/>
        <rFont val="Times New Roman"/>
        <family val="1"/>
      </rPr>
      <t>(v)</t>
    </r>
  </si>
  <si>
    <r>
      <t>V</t>
    </r>
    <r>
      <rPr>
        <sz val="9"/>
        <color theme="1"/>
        <rFont val="Times New Roman"/>
        <family val="1"/>
      </rPr>
      <t>R3</t>
    </r>
    <r>
      <rPr>
        <sz val="14"/>
        <color theme="1"/>
        <rFont val="Times New Roman"/>
        <family val="1"/>
      </rPr>
      <t>(v)</t>
    </r>
  </si>
  <si>
    <r>
      <t>R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(Ω)</t>
    </r>
  </si>
  <si>
    <r>
      <t>I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(A)</t>
    </r>
  </si>
  <si>
    <r>
      <t>I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(A)</t>
    </r>
  </si>
  <si>
    <r>
      <t>I</t>
    </r>
    <r>
      <rPr>
        <sz val="10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(A)</t>
    </r>
  </si>
  <si>
    <r>
      <t>I'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(mA)</t>
    </r>
  </si>
  <si>
    <r>
      <t>I'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(mA)</t>
    </r>
  </si>
  <si>
    <r>
      <t>I'</t>
    </r>
    <r>
      <rPr>
        <sz val="10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(mA)</t>
    </r>
  </si>
  <si>
    <r>
      <t>I'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 + I'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- I'</t>
    </r>
    <r>
      <rPr>
        <sz val="10"/>
        <color theme="1"/>
        <rFont val="Times New Roman"/>
        <family val="1"/>
      </rPr>
      <t>3</t>
    </r>
  </si>
  <si>
    <r>
      <t>V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 - R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I'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 + R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I'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- V</t>
    </r>
    <r>
      <rPr>
        <sz val="10"/>
        <color theme="1"/>
        <rFont val="Times New Roman"/>
        <family val="1"/>
      </rPr>
      <t>2</t>
    </r>
  </si>
  <si>
    <r>
      <t>V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-R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I'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-R</t>
    </r>
    <r>
      <rPr>
        <sz val="10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I'</t>
    </r>
    <r>
      <rPr>
        <sz val="10"/>
        <color theme="1"/>
        <rFont val="Times New Roman"/>
        <family val="1"/>
      </rPr>
      <t>3</t>
    </r>
  </si>
  <si>
    <r>
      <t>I''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(A)</t>
    </r>
  </si>
  <si>
    <r>
      <t>I''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(A)</t>
    </r>
  </si>
  <si>
    <r>
      <t>I''</t>
    </r>
    <r>
      <rPr>
        <sz val="10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(A)</t>
    </r>
  </si>
  <si>
    <r>
      <t>اختلاف درصدی I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 و I''</t>
    </r>
    <r>
      <rPr>
        <sz val="10"/>
        <color theme="1"/>
        <rFont val="Times New Roman"/>
        <family val="1"/>
      </rPr>
      <t>1</t>
    </r>
  </si>
  <si>
    <r>
      <t>اختلاف درصدی I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و I''</t>
    </r>
    <r>
      <rPr>
        <sz val="10"/>
        <color theme="1"/>
        <rFont val="Times New Roman"/>
        <family val="1"/>
      </rPr>
      <t>2</t>
    </r>
  </si>
  <si>
    <r>
      <t>اختلاف درصدی I</t>
    </r>
    <r>
      <rPr>
        <sz val="10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 xml:space="preserve"> و I''</t>
    </r>
    <r>
      <rPr>
        <sz val="10"/>
        <color theme="1"/>
        <rFont val="Times New Roman"/>
        <family val="1"/>
      </rPr>
      <t>3</t>
    </r>
  </si>
  <si>
    <r>
      <t>اختلاف درصدی I'</t>
    </r>
    <r>
      <rPr>
        <sz val="10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 و I''</t>
    </r>
    <r>
      <rPr>
        <sz val="10"/>
        <color theme="1"/>
        <rFont val="Times New Roman"/>
        <family val="1"/>
      </rPr>
      <t>1</t>
    </r>
  </si>
  <si>
    <r>
      <t>اختلاف درصدی I'</t>
    </r>
    <r>
      <rPr>
        <sz val="10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و I''</t>
    </r>
    <r>
      <rPr>
        <sz val="10"/>
        <color theme="1"/>
        <rFont val="Times New Roman"/>
        <family val="1"/>
      </rPr>
      <t>2</t>
    </r>
  </si>
  <si>
    <r>
      <t>اختلاف درصدی I'</t>
    </r>
    <r>
      <rPr>
        <sz val="10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 xml:space="preserve"> و I''</t>
    </r>
    <r>
      <rPr>
        <sz val="10"/>
        <color theme="1"/>
        <rFont val="Times New Roman"/>
        <family val="1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</si>
</sst>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2" fillId="6" borderId="0" xfId="5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4" borderId="0" xfId="3" applyFont="1" applyAlignment="1">
      <alignment horizontal="center" vertical="center"/>
    </xf>
    <xf numFmtId="0" fontId="2" fillId="3" borderId="0" xfId="2" applyFont="1" applyAlignment="1">
      <alignment horizontal="center" vertical="center"/>
    </xf>
    <xf numFmtId="0" fontId="2" fillId="5" borderId="0" xfId="4" applyFont="1" applyAlignment="1">
      <alignment horizontal="center" vertical="center"/>
    </xf>
  </cellXfs>
  <cellStyles count="6">
    <cellStyle name="40% - Accent2" xfId="1" builtinId="35"/>
    <cellStyle name="40% - Accent3" xfId="2" builtinId="39"/>
    <cellStyle name="40% - Accent4" xfId="3" builtinId="43"/>
    <cellStyle name="40% - Accent5" xfId="4" builtinId="47"/>
    <cellStyle name="40% - Accent6" xfId="5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E5A9-FBC8-4ECF-81B2-3D22BC7C7FCE}">
  <dimension ref="A1:U10"/>
  <sheetViews>
    <sheetView tabSelected="1" topLeftCell="H1" zoomScale="60" zoomScaleNormal="60" workbookViewId="0">
      <selection activeCell="T6" sqref="T6"/>
    </sheetView>
  </sheetViews>
  <sheetFormatPr defaultColWidth="10.7109375" defaultRowHeight="24.95" customHeight="1" x14ac:dyDescent="0.25"/>
  <cols>
    <col min="1" max="6" width="10.7109375" style="1"/>
    <col min="7" max="7" width="21.5703125" style="1" customWidth="1"/>
    <col min="8" max="11" width="10.7109375" style="1"/>
    <col min="12" max="12" width="15.28515625" style="1" customWidth="1"/>
    <col min="13" max="13" width="30.7109375" style="1" customWidth="1"/>
    <col min="14" max="14" width="25.85546875" style="1" customWidth="1"/>
    <col min="15" max="15" width="10.7109375" style="1"/>
    <col min="16" max="16" width="30.85546875" style="1" customWidth="1"/>
    <col min="17" max="17" width="29.5703125" style="1" customWidth="1"/>
    <col min="18" max="18" width="28.5703125" style="1" customWidth="1"/>
    <col min="19" max="19" width="27.5703125" style="1" customWidth="1"/>
    <col min="20" max="20" width="30" style="1" customWidth="1"/>
    <col min="21" max="21" width="31.42578125" style="1" customWidth="1"/>
    <col min="22" max="16384" width="10.7109375" style="1"/>
  </cols>
  <sheetData>
    <row r="1" spans="1:21" ht="24.95" customHeight="1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</row>
    <row r="2" spans="1:21" ht="24.95" customHeight="1" x14ac:dyDescent="0.25">
      <c r="A2" s="1">
        <v>99</v>
      </c>
      <c r="B2" s="1">
        <v>178</v>
      </c>
      <c r="C2" s="1">
        <v>469</v>
      </c>
      <c r="D2" s="1">
        <v>4</v>
      </c>
      <c r="E2" s="1">
        <v>5</v>
      </c>
      <c r="I2" s="1">
        <v>3.74</v>
      </c>
      <c r="J2" s="1">
        <v>4.92</v>
      </c>
      <c r="K2" s="1">
        <v>8.7799999999999994</v>
      </c>
      <c r="L2" s="1">
        <f>(I2+J2-K2)</f>
        <v>-0.11999999999999922</v>
      </c>
      <c r="M2" s="1">
        <f>(4-(99*I2*0.001)+(178*0.001*J2)-5)</f>
        <v>-0.49450000000000038</v>
      </c>
      <c r="N2" s="1">
        <f>(5-(0.001*178*J2)-(0.001*469*K2))</f>
        <v>6.4200000000003143E-3</v>
      </c>
      <c r="P2" s="1">
        <f>(((ABS(A8-D5))/A8)*100)</f>
        <v>136.11954395196653</v>
      </c>
      <c r="Q2" s="1">
        <f>(((ABS(B8-E5))/B8)*100)</f>
        <v>24.766906380798108</v>
      </c>
      <c r="R2" s="1">
        <f>(((ABS(C8-F5))/C8)*100)</f>
        <v>7.3786601593113472</v>
      </c>
      <c r="S2" s="1">
        <f>(((ABS(A8-(I2*0.001)))/A8)*100)</f>
        <v>127.0795385549484</v>
      </c>
      <c r="T2" s="1">
        <f>(((ABS(B8-(J2*0.001)))/B8)*100)</f>
        <v>24.701561065197428</v>
      </c>
      <c r="U2" s="1">
        <f>(((ABS(C8-(K2*0.001)))/C8)*100)</f>
        <v>7.3218432954406403</v>
      </c>
    </row>
    <row r="4" spans="1:21" ht="24.95" customHeight="1" x14ac:dyDescent="0.25">
      <c r="A4" s="3" t="s">
        <v>4</v>
      </c>
      <c r="B4" s="3" t="s">
        <v>6</v>
      </c>
      <c r="C4" s="3" t="s">
        <v>7</v>
      </c>
      <c r="D4" s="3" t="s">
        <v>9</v>
      </c>
      <c r="E4" s="3" t="s">
        <v>10</v>
      </c>
      <c r="F4" s="3" t="s">
        <v>11</v>
      </c>
      <c r="G4" s="3" t="s">
        <v>5</v>
      </c>
    </row>
    <row r="5" spans="1:21" ht="24.95" customHeight="1" x14ac:dyDescent="0.25">
      <c r="A5" s="1">
        <v>0.38500000000000001</v>
      </c>
      <c r="B5" s="1">
        <v>0.875</v>
      </c>
      <c r="C5" s="1">
        <v>4.12</v>
      </c>
      <c r="D5" s="1">
        <f>(A5/99)</f>
        <v>3.8888888888888888E-3</v>
      </c>
      <c r="E5" s="1">
        <f>(B5/178)</f>
        <v>4.9157303370786515E-3</v>
      </c>
      <c r="F5" s="1">
        <f>(C5/469)</f>
        <v>8.7846481876332622E-3</v>
      </c>
      <c r="G5" s="4">
        <f>(D5+E5-F5)</f>
        <v>1.9971038334277297E-5</v>
      </c>
    </row>
    <row r="7" spans="1:21" ht="24.95" customHeight="1" x14ac:dyDescent="0.25">
      <c r="A7" s="6" t="s">
        <v>18</v>
      </c>
      <c r="B7" s="6" t="s">
        <v>19</v>
      </c>
      <c r="C7" s="6" t="s">
        <v>20</v>
      </c>
    </row>
    <row r="8" spans="1:21" ht="24.95" customHeight="1" x14ac:dyDescent="0.25">
      <c r="A8" s="1">
        <v>1.647E-3</v>
      </c>
      <c r="B8" s="1">
        <v>6.5339999999999999E-3</v>
      </c>
      <c r="C8" s="1">
        <v>8.1810000000000008E-3</v>
      </c>
    </row>
    <row r="10" spans="1:21" ht="24.95" customHeight="1" x14ac:dyDescent="0.25">
      <c r="A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mehdi nazari</dc:creator>
  <cp:lastModifiedBy>mohammad mehdi nazari</cp:lastModifiedBy>
  <dcterms:created xsi:type="dcterms:W3CDTF">2023-10-27T13:22:04Z</dcterms:created>
  <dcterms:modified xsi:type="dcterms:W3CDTF">2023-10-27T14:08:14Z</dcterms:modified>
</cp:coreProperties>
</file>