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2FAA7639-439B-43AC-A10B-DAF3EA62E009}" xr6:coauthVersionLast="47" xr6:coauthVersionMax="47" xr10:uidLastSave="{00000000-0000-0000-0000-000000000000}"/>
  <bookViews>
    <workbookView xWindow="-108" yWindow="-108" windowWidth="23256" windowHeight="12576" activeTab="4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4" i="3" l="1"/>
  <c r="B154" i="3"/>
  <c r="B23" i="3"/>
  <c r="B428" i="3"/>
  <c r="B428" i="5" s="1"/>
  <c r="Z430" i="27" s="1"/>
  <c r="B425" i="3"/>
  <c r="B425" i="4" s="1"/>
  <c r="X427" i="27" s="1"/>
  <c r="B423" i="3"/>
  <c r="B423" i="4" s="1"/>
  <c r="X425" i="27" s="1"/>
  <c r="B422" i="3"/>
  <c r="B422" i="5" s="1"/>
  <c r="Z424" i="27" s="1"/>
  <c r="B418" i="3"/>
  <c r="B416" i="3"/>
  <c r="B416" i="4" s="1"/>
  <c r="X418" i="27" s="1"/>
  <c r="B415" i="3"/>
  <c r="B415" i="5" s="1"/>
  <c r="Z417" i="27" s="1"/>
  <c r="B414" i="5"/>
  <c r="B417" i="5"/>
  <c r="B418" i="5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17" i="4"/>
  <c r="B418" i="4"/>
  <c r="B419" i="4"/>
  <c r="B420" i="4"/>
  <c r="X422" i="27" s="1"/>
  <c r="B421" i="4"/>
  <c r="X423" i="27" s="1"/>
  <c r="B422" i="4"/>
  <c r="B424" i="4"/>
  <c r="B426" i="4"/>
  <c r="B427" i="4"/>
  <c r="B428" i="4"/>
  <c r="X430" i="27" s="1"/>
  <c r="B414" i="1"/>
  <c r="B415" i="1"/>
  <c r="B416" i="1"/>
  <c r="B417" i="1"/>
  <c r="W419" i="27" s="1"/>
  <c r="B418" i="1"/>
  <c r="B419" i="1"/>
  <c r="B420" i="1"/>
  <c r="B421" i="1"/>
  <c r="W423" i="27" s="1"/>
  <c r="B422" i="1"/>
  <c r="B423" i="1"/>
  <c r="B424" i="1"/>
  <c r="B425" i="1"/>
  <c r="B426" i="1"/>
  <c r="B427" i="1"/>
  <c r="B428" i="1"/>
  <c r="F425" i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B407" i="5"/>
  <c r="Z409" i="27" s="1"/>
  <c r="B409" i="5"/>
  <c r="Z411" i="27" s="1"/>
  <c r="B410" i="5"/>
  <c r="Z412" i="27" s="1"/>
  <c r="B411" i="5"/>
  <c r="Z413" i="27" s="1"/>
  <c r="B412" i="5"/>
  <c r="B407" i="2"/>
  <c r="B408" i="2"/>
  <c r="Y410" i="27" s="1"/>
  <c r="B409" i="2"/>
  <c r="B410" i="2"/>
  <c r="B411" i="2"/>
  <c r="B412" i="2"/>
  <c r="B413" i="2"/>
  <c r="Y415" i="27" s="1"/>
  <c r="D410" i="2"/>
  <c r="B406" i="2"/>
  <c r="B409" i="4"/>
  <c r="X411" i="27" s="1"/>
  <c r="B410" i="4"/>
  <c r="X412" i="27" s="1"/>
  <c r="B413" i="4"/>
  <c r="B407" i="1"/>
  <c r="W409" i="27" s="1"/>
  <c r="B408" i="1"/>
  <c r="W410" i="27" s="1"/>
  <c r="B409" i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B398" i="1"/>
  <c r="W400" i="27" s="1"/>
  <c r="B399" i="1"/>
  <c r="W401" i="27" s="1"/>
  <c r="B401" i="1"/>
  <c r="B402" i="1"/>
  <c r="W404" i="27" s="1"/>
  <c r="B403" i="1"/>
  <c r="W405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B389" i="5"/>
  <c r="Z391" i="27" s="1"/>
  <c r="B390" i="5"/>
  <c r="Z392" i="27" s="1"/>
  <c r="B392" i="5"/>
  <c r="B393" i="5"/>
  <c r="Z395" i="27" s="1"/>
  <c r="B394" i="5"/>
  <c r="Z396" i="27" s="1"/>
  <c r="B395" i="5"/>
  <c r="Z397" i="27" s="1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90" i="4"/>
  <c r="X392" i="27" s="1"/>
  <c r="B394" i="4"/>
  <c r="X396" i="27" s="1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5" i="1"/>
  <c r="B395" i="4" s="1"/>
  <c r="X397" i="27" s="1"/>
  <c r="B396" i="1"/>
  <c r="B396" i="4" s="1"/>
  <c r="X398" i="27" s="1"/>
  <c r="E388" i="1"/>
  <c r="B388" i="1" s="1"/>
  <c r="W389" i="27"/>
  <c r="W393" i="27"/>
  <c r="W396" i="27"/>
  <c r="W397" i="27"/>
  <c r="W399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B367" i="5"/>
  <c r="Z369" i="27" s="1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Z375" i="27" s="1"/>
  <c r="B374" i="5"/>
  <c r="Z376" i="27" s="1"/>
  <c r="B375" i="5"/>
  <c r="Z377" i="27" s="1"/>
  <c r="B377" i="5"/>
  <c r="Z379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Z353" i="27" s="1"/>
  <c r="B352" i="5"/>
  <c r="Z354" i="27" s="1"/>
  <c r="B353" i="5"/>
  <c r="Z355" i="27" s="1"/>
  <c r="B356" i="5"/>
  <c r="Z358" i="27" s="1"/>
  <c r="B357" i="5"/>
  <c r="Z359" i="27" s="1"/>
  <c r="B358" i="5"/>
  <c r="Z360" i="27" s="1"/>
  <c r="B359" i="5"/>
  <c r="Z361" i="27" s="1"/>
  <c r="B360" i="5"/>
  <c r="Z362" i="27" s="1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Z336" i="27" s="1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7" i="4"/>
  <c r="X339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Z312" i="27" s="1"/>
  <c r="B311" i="5"/>
  <c r="B312" i="5"/>
  <c r="Z314" i="27" s="1"/>
  <c r="B314" i="5"/>
  <c r="Z316" i="27" s="1"/>
  <c r="B315" i="5"/>
  <c r="Z317" i="27" s="1"/>
  <c r="B316" i="5"/>
  <c r="Z318" i="27" s="1"/>
  <c r="B317" i="5"/>
  <c r="Z319" i="27" s="1"/>
  <c r="B318" i="5"/>
  <c r="Z320" i="27" s="1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Z329" i="27" s="1"/>
  <c r="B328" i="5"/>
  <c r="Z330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51" i="27"/>
  <c r="Z352" i="27"/>
  <c r="Z363" i="27"/>
  <c r="Z367" i="27"/>
  <c r="Z390" i="27"/>
  <c r="Z394" i="27"/>
  <c r="Z398" i="27"/>
  <c r="Z401" i="27"/>
  <c r="Z408" i="27"/>
  <c r="Z414" i="27"/>
  <c r="Z416" i="27"/>
  <c r="Z419" i="27"/>
  <c r="Z420" i="27"/>
  <c r="Z423" i="27"/>
  <c r="Z429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19" i="27"/>
  <c r="X420" i="27"/>
  <c r="X421" i="27"/>
  <c r="X424" i="27"/>
  <c r="X426" i="27"/>
  <c r="X428" i="27"/>
  <c r="X429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8" i="27"/>
  <c r="W321" i="27"/>
  <c r="W323" i="27"/>
  <c r="W329" i="27"/>
  <c r="W330" i="27"/>
  <c r="W332" i="27"/>
  <c r="W333" i="27"/>
  <c r="W339" i="27"/>
  <c r="W340" i="27"/>
  <c r="W341" i="27"/>
  <c r="W342" i="27"/>
  <c r="W344" i="27"/>
  <c r="W349" i="27"/>
  <c r="W351" i="27"/>
  <c r="W353" i="27"/>
  <c r="W354" i="27"/>
  <c r="W356" i="27"/>
  <c r="W359" i="27"/>
  <c r="W362" i="27"/>
  <c r="W363" i="27"/>
  <c r="W364" i="27"/>
  <c r="W365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Z293" i="27" s="1"/>
  <c r="B292" i="5"/>
  <c r="Z294" i="27" s="1"/>
  <c r="B293" i="5"/>
  <c r="Z295" i="27" s="1"/>
  <c r="B294" i="5"/>
  <c r="Z296" i="27" s="1"/>
  <c r="B296" i="5"/>
  <c r="Z298" i="27" s="1"/>
  <c r="B297" i="5"/>
  <c r="Z299" i="27" s="1"/>
  <c r="B298" i="5"/>
  <c r="Z300" i="27" s="1"/>
  <c r="B299" i="5"/>
  <c r="B301" i="5"/>
  <c r="Z303" i="27" s="1"/>
  <c r="B302" i="5"/>
  <c r="Z304" i="27" s="1"/>
  <c r="B303" i="5"/>
  <c r="Z305" i="27" s="1"/>
  <c r="B304" i="5"/>
  <c r="Z306" i="27" s="1"/>
  <c r="B305" i="5"/>
  <c r="B306" i="5"/>
  <c r="Z308" i="27" s="1"/>
  <c r="B307" i="5"/>
  <c r="B308" i="5"/>
  <c r="Z310" i="27" s="1"/>
  <c r="B309" i="5"/>
  <c r="Z311" i="27" s="1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Z279" i="27" s="1"/>
  <c r="B278" i="5"/>
  <c r="Z280" i="27" s="1"/>
  <c r="B279" i="5"/>
  <c r="Z281" i="27" s="1"/>
  <c r="B280" i="5"/>
  <c r="Z282" i="27" s="1"/>
  <c r="B281" i="5"/>
  <c r="Z283" i="27" s="1"/>
  <c r="B282" i="5"/>
  <c r="Z284" i="27" s="1"/>
  <c r="B283" i="5"/>
  <c r="Z285" i="27" s="1"/>
  <c r="B284" i="5"/>
  <c r="Z286" i="27" s="1"/>
  <c r="B285" i="5"/>
  <c r="Z287" i="27" s="1"/>
  <c r="B286" i="5"/>
  <c r="Z288" i="27" s="1"/>
  <c r="B287" i="5"/>
  <c r="Z289" i="27" s="1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90" i="27"/>
  <c r="Z301" i="27"/>
  <c r="Z307" i="27"/>
  <c r="Z309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B42" i="3"/>
  <c r="AA44" i="27" s="1"/>
  <c r="AA43" i="27"/>
  <c r="AA30" i="27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242" i="5" l="1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Y7" i="27" l="1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<sst xmlns="http://schemas.openxmlformats.org/spreadsheetml/2006/main" count="2175" uniqueCount="678">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</sst>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28"/>
  <sheetViews>
    <sheetView topLeftCell="A178" zoomScale="90" zoomScaleNormal="90" workbookViewId="0">
      <selection activeCell="C202" sqref="C202:L202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1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1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1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1" x14ac:dyDescent="0.3">
      <c r="A36" t="s">
        <v>35</v>
      </c>
      <c r="B36" s="1">
        <f t="shared" si="1"/>
        <v>331</v>
      </c>
      <c r="C36">
        <v>331</v>
      </c>
    </row>
    <row r="37" spans="1:21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1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1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1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1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1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1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1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1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1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1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1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326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89.2</v>
      </c>
      <c r="C115" s="14">
        <v>0</v>
      </c>
      <c r="D115" s="14">
        <v>0</v>
      </c>
      <c r="E115" s="14">
        <v>0</v>
      </c>
      <c r="F115" s="14">
        <v>5</v>
      </c>
      <c r="G115" s="14">
        <v>248</v>
      </c>
      <c r="H115" s="13">
        <v>23</v>
      </c>
      <c r="I115" s="13">
        <v>35</v>
      </c>
      <c r="J115" s="13">
        <v>142</v>
      </c>
      <c r="K115" s="13">
        <v>40</v>
      </c>
      <c r="L115" s="13">
        <v>399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28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28"/>
  <sheetViews>
    <sheetView topLeftCell="A413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0.14136291600633916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28"/>
  <sheetViews>
    <sheetView topLeftCell="A184" zoomScaleNormal="100" workbookViewId="0">
      <selection activeCell="N197" sqref="N197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1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1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1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1" x14ac:dyDescent="0.3">
      <c r="A36" t="s">
        <v>35</v>
      </c>
      <c r="B36" s="1">
        <f t="shared" si="0"/>
        <v>43</v>
      </c>
      <c r="C36">
        <v>43</v>
      </c>
    </row>
    <row r="37" spans="1:21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1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1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1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1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1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1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1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1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1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1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1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64.5</v>
      </c>
      <c r="C115" s="14">
        <v>0</v>
      </c>
      <c r="D115" s="14">
        <v>0</v>
      </c>
      <c r="E115" s="14">
        <v>0</v>
      </c>
      <c r="F115" s="14">
        <v>103</v>
      </c>
      <c r="G115" s="14">
        <v>80</v>
      </c>
      <c r="H115" s="14">
        <v>40</v>
      </c>
      <c r="I115" s="14">
        <v>7</v>
      </c>
      <c r="J115" s="14">
        <v>378</v>
      </c>
      <c r="K115" s="14">
        <v>5</v>
      </c>
      <c r="L115" s="14">
        <v>32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28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28"/>
  <sheetViews>
    <sheetView topLeftCell="A411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0.10221870047543581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28"/>
  <sheetViews>
    <sheetView tabSelected="1" topLeftCell="A178" workbookViewId="0">
      <selection activeCell="B203" sqref="B203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631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opLeftCell="A408" zoomScale="80" zoomScaleNormal="80" workbookViewId="0">
      <pane xSplit="1" topLeftCell="N1" activePane="topRight" state="frozen"/>
      <selection activeCell="A2" sqref="A2"/>
      <selection pane="topRight" activeCell="V431" sqref="V431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E117">
        <v>16</v>
      </c>
      <c r="F117">
        <v>8</v>
      </c>
      <c r="G117">
        <v>8</v>
      </c>
      <c r="H117">
        <v>7</v>
      </c>
      <c r="W117">
        <f>Control!B115</f>
        <v>89.2</v>
      </c>
      <c r="X117">
        <f>'Ctrl pct'!B115</f>
        <v>0.14136291600633916</v>
      </c>
      <c r="Y117">
        <f>Controlled!B115</f>
        <v>64.5</v>
      </c>
      <c r="Z117">
        <f>'Controlled pct'!B115</f>
        <v>0.10221870047543581</v>
      </c>
      <c r="AA117">
        <f>'Fight Time'!B115</f>
        <v>631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6.39</v>
      </c>
      <c r="P420" s="8">
        <v>5.49</v>
      </c>
      <c r="T420">
        <v>2.21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3.6</v>
      </c>
      <c r="P423" s="8">
        <v>4.79</v>
      </c>
      <c r="T423">
        <v>0.25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2.5299999999999998</v>
      </c>
      <c r="P425" s="8">
        <v>1.78</v>
      </c>
      <c r="T425">
        <v>0.3</v>
      </c>
      <c r="U425">
        <v>0.2</v>
      </c>
      <c r="V425">
        <v>0.63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1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1:28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2025-08-04T11:31:04Z</dcterms:modified>
</cp:coreProperties>
</file>