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F:\Программирование\ЧМ\Семестр II\№2 (3б)\"/>
    </mc:Choice>
  </mc:AlternateContent>
  <xr:revisionPtr revIDLastSave="0" documentId="13_ncr:1_{C7E771AF-84D5-4F53-8686-EC391A2395D6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6" i="1" l="1"/>
  <c r="G57" i="1"/>
  <c r="G58" i="1"/>
  <c r="G59" i="1"/>
  <c r="G60" i="1"/>
  <c r="G61" i="1"/>
  <c r="G62" i="1"/>
  <c r="G63" i="1"/>
  <c r="G64" i="1"/>
  <c r="G65" i="1"/>
  <c r="G55" i="1"/>
  <c r="C56" i="1"/>
  <c r="C57" i="1"/>
  <c r="C58" i="1"/>
  <c r="C59" i="1"/>
  <c r="C60" i="1"/>
  <c r="C55" i="1"/>
  <c r="I30" i="1"/>
  <c r="G31" i="1"/>
  <c r="G32" i="1"/>
  <c r="G33" i="1"/>
  <c r="G34" i="1"/>
  <c r="G35" i="1"/>
  <c r="G36" i="1"/>
  <c r="G37" i="1"/>
  <c r="G38" i="1"/>
  <c r="G30" i="1"/>
  <c r="C31" i="1"/>
  <c r="C32" i="1"/>
  <c r="C33" i="1"/>
  <c r="C34" i="1"/>
  <c r="C30" i="1"/>
  <c r="G3" i="1" l="1"/>
  <c r="G4" i="1"/>
  <c r="G5" i="1"/>
  <c r="G6" i="1"/>
  <c r="G7" i="1"/>
  <c r="G8" i="1"/>
  <c r="G9" i="1"/>
  <c r="G10" i="1"/>
  <c r="G11" i="1"/>
  <c r="G12" i="1"/>
  <c r="G2" i="1"/>
  <c r="C3" i="1"/>
  <c r="C4" i="1"/>
  <c r="C5" i="1"/>
  <c r="C6" i="1"/>
  <c r="C7" i="1"/>
  <c r="C2" i="1"/>
  <c r="H65" i="1" l="1"/>
  <c r="H64" i="1"/>
  <c r="H63" i="1"/>
  <c r="H62" i="1"/>
  <c r="H61" i="1"/>
  <c r="H60" i="1"/>
  <c r="D60" i="1"/>
  <c r="H59" i="1"/>
  <c r="D59" i="1"/>
  <c r="H58" i="1"/>
  <c r="D58" i="1"/>
  <c r="H57" i="1"/>
  <c r="D57" i="1"/>
  <c r="H56" i="1"/>
  <c r="D56" i="1"/>
  <c r="H55" i="1"/>
  <c r="D55" i="1"/>
  <c r="H38" i="1"/>
  <c r="H37" i="1"/>
  <c r="H36" i="1"/>
  <c r="H35" i="1"/>
  <c r="H34" i="1"/>
  <c r="D34" i="1"/>
  <c r="H33" i="1"/>
  <c r="D33" i="1"/>
  <c r="H32" i="1"/>
  <c r="D32" i="1"/>
  <c r="H31" i="1"/>
  <c r="D31" i="1"/>
  <c r="H30" i="1"/>
  <c r="D30" i="1"/>
  <c r="H12" i="1"/>
  <c r="H11" i="1"/>
  <c r="H10" i="1"/>
  <c r="H9" i="1"/>
  <c r="H8" i="1"/>
  <c r="H7" i="1"/>
  <c r="D7" i="1"/>
  <c r="H6" i="1"/>
  <c r="D6" i="1"/>
  <c r="H5" i="1"/>
  <c r="D5" i="1"/>
  <c r="H4" i="1"/>
  <c r="D4" i="1"/>
  <c r="H3" i="1"/>
  <c r="D3" i="1"/>
  <c r="H2" i="1"/>
  <c r="D2" i="1"/>
  <c r="I55" i="1" l="1"/>
  <c r="I2" i="1"/>
</calcChain>
</file>

<file path=xl/sharedStrings.xml><?xml version="1.0" encoding="utf-8"?>
<sst xmlns="http://schemas.openxmlformats.org/spreadsheetml/2006/main" count="30" uniqueCount="9">
  <si>
    <t>x</t>
  </si>
  <si>
    <t>yчисл(h)</t>
  </si>
  <si>
    <t>yаналит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</si>
  <si>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(h)</t>
    </r>
  </si>
  <si>
    <t>yчисл(h/2)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</si>
  <si>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(h/2)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</si>
  <si>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(h)</t>
    </r>
    <r>
      <rPr>
        <sz val="11"/>
        <color theme="1"/>
        <rFont val="Calibri"/>
        <family val="1"/>
        <charset val="2"/>
        <scheme val="minor"/>
      </rPr>
      <t>/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1"/>
        <charset val="2"/>
        <scheme val="minor"/>
      </rPr>
      <t>(h/2)</t>
    </r>
  </si>
  <si>
    <t>Решение:</t>
  </si>
  <si>
    <t>Пример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</si>
</sst>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"/>
      <family val="1"/>
      <charset val="2"/>
      <scheme val="minor"/>
    </font>
    <font>
      <sz val="11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Лист1!$F$1</c:f>
              <c:strCache>
                <c:ptCount val="1"/>
                <c:pt idx="0">
                  <c:v>yчисл(h/2)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Лист1!$E$2:$E$22</c:f>
              <c:numCache>
                <c:formatCode>General</c:formatCode>
                <c:ptCount val="2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xVal>
          <c:yVal>
            <c:numRef>
              <c:f>Лист1!$F$2:$F$22</c:f>
              <c:numCache>
                <c:formatCode>General</c:formatCode>
                <c:ptCount val="21"/>
                <c:pt idx="0">
                  <c:v>2</c:v>
                </c:pt>
                <c:pt idx="1">
                  <c:v>6.75312</c:v>
                </c:pt>
                <c:pt idx="2">
                  <c:v>18.222000000000001</c:v>
                </c:pt>
                <c:pt idx="3">
                  <c:v>41.513800000000003</c:v>
                </c:pt>
                <c:pt idx="4">
                  <c:v>83.2667</c:v>
                </c:pt>
                <c:pt idx="5">
                  <c:v>151.63900000000001</c:v>
                </c:pt>
                <c:pt idx="6">
                  <c:v>256.30399999999997</c:v>
                </c:pt>
                <c:pt idx="7">
                  <c:v>408.44400000000002</c:v>
                </c:pt>
                <c:pt idx="8">
                  <c:v>620.75099999999998</c:v>
                </c:pt>
                <c:pt idx="9">
                  <c:v>907.42100000000005</c:v>
                </c:pt>
                <c:pt idx="10">
                  <c:v>1284.1600000000001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B7-4CA7-B763-CD5B0F17C1ED}"/>
            </c:ext>
          </c:extLst>
        </c:ser>
        <c:ser>
          <c:idx val="1"/>
          <c:order val="1"/>
          <c:tx>
            <c:strRef>
              <c:f>Лист1!$G$1</c:f>
              <c:strCache>
                <c:ptCount val="1"/>
                <c:pt idx="0">
                  <c:v>yаналит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Лист1!$E$2:$E$22</c:f>
              <c:numCache>
                <c:formatCode>General</c:formatCode>
                <c:ptCount val="2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xVal>
          <c:yVal>
            <c:numRef>
              <c:f>Лист1!$G$2:$G$22</c:f>
              <c:numCache>
                <c:formatCode>General</c:formatCode>
                <c:ptCount val="21"/>
                <c:pt idx="0">
                  <c:v>2</c:v>
                </c:pt>
                <c:pt idx="1">
                  <c:v>7.3125</c:v>
                </c:pt>
                <c:pt idx="2">
                  <c:v>20</c:v>
                </c:pt>
                <c:pt idx="3">
                  <c:v>45.3125</c:v>
                </c:pt>
                <c:pt idx="4">
                  <c:v>90</c:v>
                </c:pt>
                <c:pt idx="5">
                  <c:v>162.3125</c:v>
                </c:pt>
                <c:pt idx="6">
                  <c:v>272</c:v>
                </c:pt>
                <c:pt idx="7">
                  <c:v>430.3125</c:v>
                </c:pt>
                <c:pt idx="8">
                  <c:v>650</c:v>
                </c:pt>
                <c:pt idx="9">
                  <c:v>945.3125</c:v>
                </c:pt>
                <c:pt idx="10">
                  <c:v>1332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B7-4CA7-B763-CD5B0F17C1ED}"/>
            </c:ext>
          </c:extLst>
        </c:ser>
        <c:ser>
          <c:idx val="2"/>
          <c:order val="2"/>
          <c:tx>
            <c:strRef>
              <c:f>Лист1!$B$1</c:f>
              <c:strCache>
                <c:ptCount val="1"/>
                <c:pt idx="0">
                  <c:v>yчисл(h)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Лист1!$B$2:$B$12</c:f>
              <c:numCache>
                <c:formatCode>General</c:formatCode>
                <c:ptCount val="11"/>
                <c:pt idx="0">
                  <c:v>2</c:v>
                </c:pt>
                <c:pt idx="1">
                  <c:v>15.416700000000001</c:v>
                </c:pt>
                <c:pt idx="2">
                  <c:v>71.566699999999997</c:v>
                </c:pt>
                <c:pt idx="3">
                  <c:v>227.27199999999999</c:v>
                </c:pt>
                <c:pt idx="4">
                  <c:v>564.22900000000004</c:v>
                </c:pt>
                <c:pt idx="5">
                  <c:v>1188.6400000000001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B7-4CA7-B763-CD5B0F17C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355983"/>
        <c:axId val="920355151"/>
      </c:scatterChart>
      <c:valAx>
        <c:axId val="92035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0355151"/>
        <c:crosses val="autoZero"/>
        <c:crossBetween val="midCat"/>
      </c:valAx>
      <c:valAx>
        <c:axId val="92035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035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Лист1!$F$29</c:f>
              <c:strCache>
                <c:ptCount val="1"/>
                <c:pt idx="0">
                  <c:v>yчисл(h/2)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Лист1!$E$30:$E$38</c:f>
              <c:numCache>
                <c:formatCode>General</c:formatCode>
                <c:ptCount val="9"/>
                <c:pt idx="0">
                  <c:v>-6</c:v>
                </c:pt>
                <c:pt idx="1">
                  <c:v>-5.5</c:v>
                </c:pt>
                <c:pt idx="2">
                  <c:v>-5</c:v>
                </c:pt>
                <c:pt idx="3">
                  <c:v>-4.5</c:v>
                </c:pt>
                <c:pt idx="4">
                  <c:v>-4</c:v>
                </c:pt>
                <c:pt idx="5">
                  <c:v>-3.5</c:v>
                </c:pt>
                <c:pt idx="6">
                  <c:v>-3</c:v>
                </c:pt>
                <c:pt idx="7">
                  <c:v>-2.5</c:v>
                </c:pt>
                <c:pt idx="8">
                  <c:v>-2</c:v>
                </c:pt>
              </c:numCache>
            </c:numRef>
          </c:xVal>
          <c:yVal>
            <c:numRef>
              <c:f>Лист1!$F$30:$F$38</c:f>
              <c:numCache>
                <c:formatCode>General</c:formatCode>
                <c:ptCount val="9"/>
                <c:pt idx="0">
                  <c:v>-0.2</c:v>
                </c:pt>
                <c:pt idx="1">
                  <c:v>-0.22209599999999999</c:v>
                </c:pt>
                <c:pt idx="2">
                  <c:v>-0.24965699999999999</c:v>
                </c:pt>
                <c:pt idx="3">
                  <c:v>-0.28498499999999999</c:v>
                </c:pt>
                <c:pt idx="4">
                  <c:v>-0.331874</c:v>
                </c:pt>
                <c:pt idx="5">
                  <c:v>-0.39703899999999998</c:v>
                </c:pt>
                <c:pt idx="6">
                  <c:v>-0.49355100000000002</c:v>
                </c:pt>
                <c:pt idx="7">
                  <c:v>-0.65045699999999995</c:v>
                </c:pt>
                <c:pt idx="8">
                  <c:v>-0.94647800000000004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67-4231-9C84-F18012BB776E}"/>
            </c:ext>
          </c:extLst>
        </c:ser>
        <c:ser>
          <c:idx val="1"/>
          <c:order val="1"/>
          <c:tx>
            <c:strRef>
              <c:f>Лист1!$G$29</c:f>
              <c:strCache>
                <c:ptCount val="1"/>
                <c:pt idx="0">
                  <c:v>yаналит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Лист1!$E$30:$E$38</c:f>
              <c:numCache>
                <c:formatCode>General</c:formatCode>
                <c:ptCount val="9"/>
                <c:pt idx="0">
                  <c:v>-6</c:v>
                </c:pt>
                <c:pt idx="1">
                  <c:v>-5.5</c:v>
                </c:pt>
                <c:pt idx="2">
                  <c:v>-5</c:v>
                </c:pt>
                <c:pt idx="3">
                  <c:v>-4.5</c:v>
                </c:pt>
                <c:pt idx="4">
                  <c:v>-4</c:v>
                </c:pt>
                <c:pt idx="5">
                  <c:v>-3.5</c:v>
                </c:pt>
                <c:pt idx="6">
                  <c:v>-3</c:v>
                </c:pt>
                <c:pt idx="7">
                  <c:v>-2.5</c:v>
                </c:pt>
                <c:pt idx="8">
                  <c:v>-2</c:v>
                </c:pt>
              </c:numCache>
            </c:numRef>
          </c:xVal>
          <c:yVal>
            <c:numRef>
              <c:f>Лист1!$G$30:$G$38</c:f>
              <c:numCache>
                <c:formatCode>General</c:formatCode>
                <c:ptCount val="9"/>
                <c:pt idx="0">
                  <c:v>-0.2</c:v>
                </c:pt>
                <c:pt idx="1">
                  <c:v>-0.22222222222222221</c:v>
                </c:pt>
                <c:pt idx="2">
                  <c:v>-0.25</c:v>
                </c:pt>
                <c:pt idx="3">
                  <c:v>-0.2857142857142857</c:v>
                </c:pt>
                <c:pt idx="4">
                  <c:v>-0.33333333333333331</c:v>
                </c:pt>
                <c:pt idx="5">
                  <c:v>-0.4</c:v>
                </c:pt>
                <c:pt idx="6">
                  <c:v>-0.5</c:v>
                </c:pt>
                <c:pt idx="7">
                  <c:v>-0.66666666666666663</c:v>
                </c:pt>
                <c:pt idx="8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67-4231-9C84-F18012BB776E}"/>
            </c:ext>
          </c:extLst>
        </c:ser>
        <c:ser>
          <c:idx val="2"/>
          <c:order val="2"/>
          <c:tx>
            <c:strRef>
              <c:f>Лист1!$B$29</c:f>
              <c:strCache>
                <c:ptCount val="1"/>
                <c:pt idx="0">
                  <c:v>yчисл(h)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Лист1!$A$30:$A$34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xVal>
          <c:yVal>
            <c:numRef>
              <c:f>Лист1!$B$30:$B$34</c:f>
              <c:numCache>
                <c:formatCode>General</c:formatCode>
                <c:ptCount val="5"/>
                <c:pt idx="0">
                  <c:v>-0.2</c:v>
                </c:pt>
                <c:pt idx="1">
                  <c:v>-0.24879999999999999</c:v>
                </c:pt>
                <c:pt idx="2">
                  <c:v>-0.328399</c:v>
                </c:pt>
                <c:pt idx="3">
                  <c:v>-0.47970400000000002</c:v>
                </c:pt>
                <c:pt idx="4">
                  <c:v>-0.86195200000000005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67-4231-9C84-F18012BB7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308655"/>
        <c:axId val="964309903"/>
      </c:scatterChart>
      <c:valAx>
        <c:axId val="96430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4309903"/>
        <c:crosses val="autoZero"/>
        <c:crossBetween val="midCat"/>
      </c:valAx>
      <c:valAx>
        <c:axId val="96430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4308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Лист1!$F$54</c:f>
              <c:strCache>
                <c:ptCount val="1"/>
                <c:pt idx="0">
                  <c:v>yчисл(h/2)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Лист1!$E$55:$E$65</c:f>
              <c:numCache>
                <c:formatCode>General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xVal>
          <c:yVal>
            <c:numRef>
              <c:f>Лист1!$F$55:$F$65</c:f>
              <c:numCache>
                <c:formatCode>General</c:formatCode>
                <c:ptCount val="11"/>
                <c:pt idx="0">
                  <c:v>0</c:v>
                </c:pt>
                <c:pt idx="1">
                  <c:v>0.19687499999999999</c:v>
                </c:pt>
                <c:pt idx="2">
                  <c:v>0.32877299999999998</c:v>
                </c:pt>
                <c:pt idx="3">
                  <c:v>0.423456</c:v>
                </c:pt>
                <c:pt idx="4">
                  <c:v>0.494751</c:v>
                </c:pt>
                <c:pt idx="5">
                  <c:v>0.55037400000000003</c:v>
                </c:pt>
                <c:pt idx="6">
                  <c:v>0.59497800000000001</c:v>
                </c:pt>
                <c:pt idx="7">
                  <c:v>0.63154100000000002</c:v>
                </c:pt>
                <c:pt idx="8">
                  <c:v>0.66205599999999998</c:v>
                </c:pt>
                <c:pt idx="9">
                  <c:v>0.68790799999999996</c:v>
                </c:pt>
                <c:pt idx="10">
                  <c:v>0.71008899999999997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9F-4713-B076-D2C411A46DC6}"/>
            </c:ext>
          </c:extLst>
        </c:ser>
        <c:ser>
          <c:idx val="1"/>
          <c:order val="1"/>
          <c:tx>
            <c:strRef>
              <c:f>Лист1!$G$54</c:f>
              <c:strCache>
                <c:ptCount val="1"/>
                <c:pt idx="0">
                  <c:v>yаналит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Лист1!$E$55:$E$65</c:f>
              <c:numCache>
                <c:formatCode>General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xVal>
          <c:yVal>
            <c:numRef>
              <c:f>Лист1!$G$55:$G$65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0.33333333333333331</c:v>
                </c:pt>
                <c:pt idx="3">
                  <c:v>0.42857142857142855</c:v>
                </c:pt>
                <c:pt idx="4">
                  <c:v>0.5</c:v>
                </c:pt>
                <c:pt idx="5">
                  <c:v>0.55555555555555558</c:v>
                </c:pt>
                <c:pt idx="6">
                  <c:v>0.6</c:v>
                </c:pt>
                <c:pt idx="7">
                  <c:v>0.63636363636363635</c:v>
                </c:pt>
                <c:pt idx="8">
                  <c:v>0.66666666666666663</c:v>
                </c:pt>
                <c:pt idx="9">
                  <c:v>0.69230769230769229</c:v>
                </c:pt>
                <c:pt idx="10">
                  <c:v>0.7142857142857143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9F-4713-B076-D2C411A46DC6}"/>
            </c:ext>
          </c:extLst>
        </c:ser>
        <c:ser>
          <c:idx val="2"/>
          <c:order val="2"/>
          <c:tx>
            <c:strRef>
              <c:f>Лист1!$B$54</c:f>
              <c:strCache>
                <c:ptCount val="1"/>
                <c:pt idx="0">
                  <c:v>yчисл(h)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Лист1!$A$55:$A$60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Лист1!$B$55:$B$60</c:f>
              <c:numCache>
                <c:formatCode>General</c:formatCode>
                <c:ptCount val="6"/>
                <c:pt idx="0">
                  <c:v>0</c:v>
                </c:pt>
                <c:pt idx="1">
                  <c:v>0.3125</c:v>
                </c:pt>
                <c:pt idx="2">
                  <c:v>0.476325</c:v>
                </c:pt>
                <c:pt idx="3">
                  <c:v>0.57740899999999995</c:v>
                </c:pt>
                <c:pt idx="4">
                  <c:v>0.64593699999999998</c:v>
                </c:pt>
                <c:pt idx="5">
                  <c:v>0.69541600000000003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9F-4713-B076-D2C411A46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309071"/>
        <c:axId val="964304911"/>
      </c:scatterChart>
      <c:valAx>
        <c:axId val="96430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4304911"/>
        <c:crosses val="autoZero"/>
        <c:crossBetween val="midCat"/>
      </c:valAx>
      <c:valAx>
        <c:axId val="96430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430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png"/><Relationship Id="rId7" Type="http://schemas.openxmlformats.org/officeDocument/2006/relationships/chart" Target="../charts/chart3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chart" Target="../charts/chart2.xml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442631</xdr:colOff>
      <xdr:row>0</xdr:row>
      <xdr:rowOff>0</xdr:rowOff>
    </xdr:from>
    <xdr:to>
      <xdr:col>20</xdr:col>
      <xdr:colOff>526675</xdr:colOff>
      <xdr:row>18</xdr:row>
      <xdr:rowOff>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8C10E48E-8003-D8A3-46E6-9C7B452BB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439004</xdr:colOff>
      <xdr:row>12</xdr:row>
      <xdr:rowOff>156883</xdr:rowOff>
    </xdr:from>
    <xdr:to>
      <xdr:col>7</xdr:col>
      <xdr:colOff>425825</xdr:colOff>
      <xdr:row>18</xdr:row>
      <xdr:rowOff>21816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47737A6F-45C4-1C7D-6D3C-FA6657DC9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9004" y="2442883"/>
          <a:ext cx="4446762" cy="1007933"/>
        </a:xfrm>
        <a:prstGeom prst="rect">
          <a:avLst/>
        </a:prstGeom>
      </xdr:spPr>
    </xdr:pic>
    <xdr:clientData/>
  </xdr:twoCellAnchor>
  <xdr:twoCellAnchor editAs="oneCell">
    <xdr:from>
      <xdr:col>0</xdr:col>
      <xdr:colOff>358589</xdr:colOff>
      <xdr:row>19</xdr:row>
      <xdr:rowOff>11204</xdr:rowOff>
    </xdr:from>
    <xdr:to>
      <xdr:col>5</xdr:col>
      <xdr:colOff>246531</xdr:colOff>
      <xdr:row>22</xdr:row>
      <xdr:rowOff>44371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500B1F0D-4BA7-A3D0-8159-BBDA65B22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8589" y="3630704"/>
          <a:ext cx="3003177" cy="604667"/>
        </a:xfrm>
        <a:prstGeom prst="rect">
          <a:avLst/>
        </a:prstGeom>
      </xdr:spPr>
    </xdr:pic>
    <xdr:clientData/>
  </xdr:twoCellAnchor>
  <xdr:twoCellAnchor>
    <xdr:from>
      <xdr:col>10</xdr:col>
      <xdr:colOff>431425</xdr:colOff>
      <xdr:row>26</xdr:row>
      <xdr:rowOff>73958</xdr:rowOff>
    </xdr:from>
    <xdr:to>
      <xdr:col>18</xdr:col>
      <xdr:colOff>28013</xdr:colOff>
      <xdr:row>40</xdr:row>
      <xdr:rowOff>150158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D7F695B9-F73F-F2F4-B764-52EA89E8F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818029</xdr:colOff>
      <xdr:row>47</xdr:row>
      <xdr:rowOff>112059</xdr:rowOff>
    </xdr:from>
    <xdr:to>
      <xdr:col>12</xdr:col>
      <xdr:colOff>297839</xdr:colOff>
      <xdr:row>49</xdr:row>
      <xdr:rowOff>35902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901D3E13-F31E-1A68-D3AB-3AB2F1849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72735" y="9065559"/>
          <a:ext cx="2314898" cy="304843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48</xdr:row>
      <xdr:rowOff>0</xdr:rowOff>
    </xdr:from>
    <xdr:to>
      <xdr:col>18</xdr:col>
      <xdr:colOff>121957</xdr:colOff>
      <xdr:row>49</xdr:row>
      <xdr:rowOff>57185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1407A237-C549-EAB1-D888-085A8214B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200029" y="9144000"/>
          <a:ext cx="2676899" cy="247685"/>
        </a:xfrm>
        <a:prstGeom prst="rect">
          <a:avLst/>
        </a:prstGeom>
      </xdr:spPr>
    </xdr:pic>
    <xdr:clientData/>
  </xdr:twoCellAnchor>
  <xdr:twoCellAnchor>
    <xdr:from>
      <xdr:col>10</xdr:col>
      <xdr:colOff>498661</xdr:colOff>
      <xdr:row>53</xdr:row>
      <xdr:rowOff>96370</xdr:rowOff>
    </xdr:from>
    <xdr:to>
      <xdr:col>18</xdr:col>
      <xdr:colOff>95249</xdr:colOff>
      <xdr:row>67</xdr:row>
      <xdr:rowOff>172570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48627D8D-0DA1-EF88-DB19-EC37246E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0</xdr:colOff>
      <xdr:row>75</xdr:row>
      <xdr:rowOff>0</xdr:rowOff>
    </xdr:from>
    <xdr:to>
      <xdr:col>13</xdr:col>
      <xdr:colOff>504503</xdr:colOff>
      <xdr:row>76</xdr:row>
      <xdr:rowOff>161974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CCA7C6AA-B622-E815-D333-008A86988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84676" y="14287500"/>
          <a:ext cx="1714739" cy="352474"/>
        </a:xfrm>
        <a:prstGeom prst="rect">
          <a:avLst/>
        </a:prstGeom>
      </xdr:spPr>
    </xdr:pic>
    <xdr:clientData/>
  </xdr:twoCellAnchor>
  <xdr:twoCellAnchor editAs="oneCell">
    <xdr:from>
      <xdr:col>17</xdr:col>
      <xdr:colOff>67235</xdr:colOff>
      <xdr:row>75</xdr:row>
      <xdr:rowOff>33617</xdr:rowOff>
    </xdr:from>
    <xdr:to>
      <xdr:col>20</xdr:col>
      <xdr:colOff>261938</xdr:colOff>
      <xdr:row>76</xdr:row>
      <xdr:rowOff>100328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E0338F75-E3F5-E933-6B33-9B1618C9C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217088" y="14321117"/>
          <a:ext cx="2010056" cy="2572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6"/>
  <sheetViews>
    <sheetView tabSelected="1" zoomScale="85" zoomScaleNormal="85" workbookViewId="0">
      <selection activeCell="X5" sqref="X5"/>
    </sheetView>
  </sheetViews>
  <sheetFormatPr defaultRowHeight="15"/>
  <cols>
    <col min="2" max="2" width="10.42578125" customWidth="1"/>
    <col min="6" max="6" width="11.140625" customWidth="1"/>
    <col min="8" max="8" width="10.42578125" bestFit="1" customWidth="1"/>
    <col min="9" max="9" width="15.28515625" customWidth="1"/>
    <col min="16" max="17" width="10" bestFit="1" customWidth="1"/>
  </cols>
  <sheetData>
    <row r="1" spans="1:9">
      <c r="A1" s="1" t="s">
        <v>0</v>
      </c>
      <c r="B1" s="1" t="s">
        <v>1</v>
      </c>
      <c r="C1" s="2" t="s">
        <v>2</v>
      </c>
      <c r="D1" s="3" t="s">
        <v>3</v>
      </c>
      <c r="E1" s="2" t="s">
        <v>0</v>
      </c>
      <c r="F1" s="2" t="s">
        <v>4</v>
      </c>
      <c r="G1" s="2" t="s">
        <v>2</v>
      </c>
      <c r="H1" s="3" t="s">
        <v>5</v>
      </c>
      <c r="I1" s="3" t="s">
        <v>6</v>
      </c>
    </row>
    <row r="2" spans="1:9">
      <c r="A2">
        <v>1</v>
      </c>
      <c r="B2">
        <v>2</v>
      </c>
      <c r="C2">
        <f>A2^2+A2^4</f>
        <v>2</v>
      </c>
      <c r="D2">
        <f>ABS(B2-C2)</f>
        <v>0</v>
      </c>
      <c r="E2">
        <v>1</v>
      </c>
      <c r="F2">
        <v>2</v>
      </c>
      <c r="G2">
        <f>E2^2+E2^4</f>
        <v>2</v>
      </c>
      <c r="H2">
        <f>ABS(F2-G2)</f>
        <v>0</v>
      </c>
      <c r="I2">
        <f>MAX(D2:D12)/MAX(H2:H22)</f>
        <v>2.9966555183946517</v>
      </c>
    </row>
    <row r="3" spans="1:9">
      <c r="A3">
        <v>2</v>
      </c>
      <c r="B3">
        <v>15.416700000000001</v>
      </c>
      <c r="C3">
        <f t="shared" ref="C3:C7" si="0">A3^2+A3^4</f>
        <v>20</v>
      </c>
      <c r="D3">
        <f t="shared" ref="D3:D7" si="1">ABS(B3-C3)</f>
        <v>4.5832999999999995</v>
      </c>
      <c r="E3">
        <v>1.5</v>
      </c>
      <c r="F3">
        <v>6.75312</v>
      </c>
      <c r="G3">
        <f t="shared" ref="G3:G12" si="2">E3^2+E3^4</f>
        <v>7.3125</v>
      </c>
      <c r="H3">
        <f t="shared" ref="H3:H12" si="3">ABS(F3-G3)</f>
        <v>0.55937999999999999</v>
      </c>
    </row>
    <row r="4" spans="1:9">
      <c r="A4">
        <v>3</v>
      </c>
      <c r="B4">
        <v>71.566699999999997</v>
      </c>
      <c r="C4">
        <f t="shared" si="0"/>
        <v>90</v>
      </c>
      <c r="D4">
        <f t="shared" si="1"/>
        <v>18.433300000000003</v>
      </c>
      <c r="E4">
        <v>2</v>
      </c>
      <c r="F4">
        <v>18.222000000000001</v>
      </c>
      <c r="G4">
        <f t="shared" si="2"/>
        <v>20</v>
      </c>
      <c r="H4">
        <f t="shared" si="3"/>
        <v>1.7779999999999987</v>
      </c>
    </row>
    <row r="5" spans="1:9">
      <c r="A5">
        <v>4</v>
      </c>
      <c r="B5">
        <v>227.27199999999999</v>
      </c>
      <c r="C5">
        <f t="shared" si="0"/>
        <v>272</v>
      </c>
      <c r="D5">
        <f t="shared" si="1"/>
        <v>44.728000000000009</v>
      </c>
      <c r="E5">
        <v>2.5</v>
      </c>
      <c r="F5">
        <v>41.513800000000003</v>
      </c>
      <c r="G5">
        <f t="shared" si="2"/>
        <v>45.3125</v>
      </c>
      <c r="H5">
        <f t="shared" si="3"/>
        <v>3.7986999999999966</v>
      </c>
    </row>
    <row r="6" spans="1:9">
      <c r="A6">
        <v>5</v>
      </c>
      <c r="B6">
        <v>564.22900000000004</v>
      </c>
      <c r="C6">
        <f t="shared" si="0"/>
        <v>650</v>
      </c>
      <c r="D6">
        <f t="shared" si="1"/>
        <v>85.770999999999958</v>
      </c>
      <c r="E6">
        <v>3</v>
      </c>
      <c r="F6">
        <v>83.2667</v>
      </c>
      <c r="G6">
        <f t="shared" si="2"/>
        <v>90</v>
      </c>
      <c r="H6">
        <f t="shared" si="3"/>
        <v>6.7332999999999998</v>
      </c>
    </row>
    <row r="7" spans="1:9">
      <c r="A7">
        <v>6</v>
      </c>
      <c r="B7">
        <v>1188.6400000000001</v>
      </c>
      <c r="C7">
        <f t="shared" si="0"/>
        <v>1332</v>
      </c>
      <c r="D7">
        <f t="shared" si="1"/>
        <v>143.3599999999999</v>
      </c>
      <c r="E7">
        <v>3.5</v>
      </c>
      <c r="F7">
        <v>151.63900000000001</v>
      </c>
      <c r="G7">
        <f t="shared" si="2"/>
        <v>162.3125</v>
      </c>
      <c r="H7">
        <f t="shared" si="3"/>
        <v>10.67349999999999</v>
      </c>
    </row>
    <row r="8" spans="1:9">
      <c r="E8">
        <v>4</v>
      </c>
      <c r="F8">
        <v>256.30399999999997</v>
      </c>
      <c r="G8">
        <f t="shared" si="2"/>
        <v>272</v>
      </c>
      <c r="H8">
        <f t="shared" si="3"/>
        <v>15.696000000000026</v>
      </c>
    </row>
    <row r="9" spans="1:9">
      <c r="E9">
        <v>4.5</v>
      </c>
      <c r="F9">
        <v>408.44400000000002</v>
      </c>
      <c r="G9">
        <f t="shared" si="2"/>
        <v>430.3125</v>
      </c>
      <c r="H9">
        <f t="shared" si="3"/>
        <v>21.868499999999983</v>
      </c>
    </row>
    <row r="10" spans="1:9">
      <c r="E10">
        <v>5</v>
      </c>
      <c r="F10">
        <v>620.75099999999998</v>
      </c>
      <c r="G10">
        <f t="shared" si="2"/>
        <v>650</v>
      </c>
      <c r="H10">
        <f t="shared" si="3"/>
        <v>29.249000000000024</v>
      </c>
    </row>
    <row r="11" spans="1:9">
      <c r="E11">
        <v>5.5</v>
      </c>
      <c r="F11">
        <v>907.42100000000005</v>
      </c>
      <c r="G11">
        <f t="shared" si="2"/>
        <v>945.3125</v>
      </c>
      <c r="H11">
        <f t="shared" si="3"/>
        <v>37.891499999999951</v>
      </c>
    </row>
    <row r="12" spans="1:9">
      <c r="E12">
        <v>6</v>
      </c>
      <c r="F12">
        <v>1284.1600000000001</v>
      </c>
      <c r="G12">
        <f t="shared" si="2"/>
        <v>1332</v>
      </c>
      <c r="H12">
        <f t="shared" si="3"/>
        <v>47.839999999999918</v>
      </c>
    </row>
    <row r="27" spans="1:9">
      <c r="A27" s="4"/>
      <c r="B27" s="4"/>
      <c r="C27" s="4"/>
      <c r="D27" s="4"/>
      <c r="E27" s="4"/>
      <c r="F27" s="4"/>
      <c r="G27" s="4"/>
      <c r="H27" s="4"/>
      <c r="I27" s="4"/>
    </row>
    <row r="29" spans="1:9">
      <c r="A29" s="1" t="s">
        <v>0</v>
      </c>
      <c r="B29" s="1" t="s">
        <v>1</v>
      </c>
      <c r="C29" s="2" t="s">
        <v>2</v>
      </c>
      <c r="D29" s="3" t="s">
        <v>3</v>
      </c>
      <c r="E29" s="2" t="s">
        <v>0</v>
      </c>
      <c r="F29" s="2" t="s">
        <v>4</v>
      </c>
      <c r="G29" s="2" t="s">
        <v>2</v>
      </c>
      <c r="H29" s="3" t="s">
        <v>5</v>
      </c>
      <c r="I29" s="3" t="s">
        <v>6</v>
      </c>
    </row>
    <row r="30" spans="1:9">
      <c r="A30">
        <v>-6</v>
      </c>
      <c r="B30">
        <v>-0.2</v>
      </c>
      <c r="C30">
        <f>1/(1+A30)</f>
        <v>-0.2</v>
      </c>
      <c r="D30">
        <f>ABS(C30-B30)</f>
        <v>0</v>
      </c>
      <c r="E30">
        <v>-6</v>
      </c>
      <c r="F30">
        <v>-0.2</v>
      </c>
      <c r="G30">
        <f>1/(1+E30)</f>
        <v>-0.2</v>
      </c>
      <c r="H30">
        <f>ABS(G30-F30)</f>
        <v>0</v>
      </c>
      <c r="I30">
        <f>MAX(D30:D34)/MAX(H30:H38)</f>
        <v>2.5792758118157031</v>
      </c>
    </row>
    <row r="31" spans="1:9">
      <c r="A31">
        <v>-5</v>
      </c>
      <c r="B31">
        <v>-0.24879999999999999</v>
      </c>
      <c r="C31">
        <f t="shared" ref="C31:C34" si="4">1/(1+A31)</f>
        <v>-0.25</v>
      </c>
      <c r="D31">
        <f t="shared" ref="D31:D34" si="5">ABS(C31-B31)</f>
        <v>1.2000000000000066E-3</v>
      </c>
      <c r="E31">
        <v>-5.5</v>
      </c>
      <c r="F31">
        <v>-0.22209599999999999</v>
      </c>
      <c r="G31">
        <f t="shared" ref="G31:G38" si="6">1/(1+E31)</f>
        <v>-0.22222222222222221</v>
      </c>
      <c r="H31">
        <f t="shared" ref="H31:H38" si="7">ABS(G31-F31)</f>
        <v>1.2622222222222201E-4</v>
      </c>
    </row>
    <row r="32" spans="1:9">
      <c r="A32">
        <v>-4</v>
      </c>
      <c r="B32">
        <v>-0.328399</v>
      </c>
      <c r="C32">
        <f t="shared" si="4"/>
        <v>-0.33333333333333331</v>
      </c>
      <c r="D32">
        <f t="shared" si="5"/>
        <v>4.9343333333333184E-3</v>
      </c>
      <c r="E32">
        <v>-5</v>
      </c>
      <c r="F32">
        <v>-0.24965699999999999</v>
      </c>
      <c r="G32">
        <f t="shared" si="6"/>
        <v>-0.25</v>
      </c>
      <c r="H32">
        <f t="shared" si="7"/>
        <v>3.4300000000000996E-4</v>
      </c>
    </row>
    <row r="33" spans="1:15">
      <c r="A33">
        <v>-3</v>
      </c>
      <c r="B33">
        <v>-0.47970400000000002</v>
      </c>
      <c r="C33">
        <f t="shared" si="4"/>
        <v>-0.5</v>
      </c>
      <c r="D33">
        <f t="shared" si="5"/>
        <v>2.0295999999999981E-2</v>
      </c>
      <c r="E33">
        <v>-4.5</v>
      </c>
      <c r="F33">
        <v>-0.28498499999999999</v>
      </c>
      <c r="G33">
        <f t="shared" si="6"/>
        <v>-0.2857142857142857</v>
      </c>
      <c r="H33">
        <f t="shared" si="7"/>
        <v>7.292857142857101E-4</v>
      </c>
    </row>
    <row r="34" spans="1:15">
      <c r="A34">
        <v>-2</v>
      </c>
      <c r="B34">
        <v>-0.86195200000000005</v>
      </c>
      <c r="C34">
        <f t="shared" si="4"/>
        <v>-1</v>
      </c>
      <c r="D34">
        <f t="shared" si="5"/>
        <v>0.13804799999999995</v>
      </c>
      <c r="E34">
        <v>-4</v>
      </c>
      <c r="F34">
        <v>-0.331874</v>
      </c>
      <c r="G34">
        <f t="shared" si="6"/>
        <v>-0.33333333333333331</v>
      </c>
      <c r="H34">
        <f t="shared" si="7"/>
        <v>1.4593333333333125E-3</v>
      </c>
    </row>
    <row r="35" spans="1:15">
      <c r="E35">
        <v>-3.5</v>
      </c>
      <c r="F35">
        <v>-0.39703899999999998</v>
      </c>
      <c r="G35">
        <f t="shared" si="6"/>
        <v>-0.4</v>
      </c>
      <c r="H35">
        <f t="shared" si="7"/>
        <v>2.9610000000000469E-3</v>
      </c>
    </row>
    <row r="36" spans="1:15">
      <c r="E36">
        <v>-3</v>
      </c>
      <c r="F36">
        <v>-0.49355100000000002</v>
      </c>
      <c r="G36">
        <f t="shared" si="6"/>
        <v>-0.5</v>
      </c>
      <c r="H36">
        <f t="shared" si="7"/>
        <v>6.4489999999999825E-3</v>
      </c>
    </row>
    <row r="37" spans="1:15">
      <c r="E37">
        <v>-2.5</v>
      </c>
      <c r="F37">
        <v>-0.65045699999999995</v>
      </c>
      <c r="G37">
        <f t="shared" si="6"/>
        <v>-0.66666666666666663</v>
      </c>
      <c r="H37">
        <f t="shared" si="7"/>
        <v>1.6209666666666678E-2</v>
      </c>
    </row>
    <row r="38" spans="1:15">
      <c r="E38">
        <v>-2</v>
      </c>
      <c r="F38">
        <v>-0.94647800000000004</v>
      </c>
      <c r="G38">
        <f t="shared" si="6"/>
        <v>-1</v>
      </c>
      <c r="H38">
        <f t="shared" si="7"/>
        <v>5.3521999999999958E-2</v>
      </c>
    </row>
    <row r="48" spans="1:15">
      <c r="O48" t="s">
        <v>7</v>
      </c>
    </row>
    <row r="53" spans="1:9">
      <c r="A53" s="5" t="s">
        <v>8</v>
      </c>
      <c r="B53" s="5"/>
      <c r="C53" s="5"/>
      <c r="D53" s="5"/>
      <c r="E53" s="5"/>
      <c r="F53" s="5"/>
      <c r="G53" s="5"/>
      <c r="H53" s="5"/>
      <c r="I53" s="5"/>
    </row>
    <row r="54" spans="1:9">
      <c r="A54" s="1" t="s">
        <v>0</v>
      </c>
      <c r="B54" s="1" t="s">
        <v>1</v>
      </c>
      <c r="C54" s="2" t="s">
        <v>2</v>
      </c>
      <c r="D54" s="3" t="s">
        <v>3</v>
      </c>
      <c r="E54" s="2" t="s">
        <v>0</v>
      </c>
      <c r="F54" s="2" t="s">
        <v>4</v>
      </c>
      <c r="G54" s="2" t="s">
        <v>2</v>
      </c>
      <c r="H54" s="3" t="s">
        <v>5</v>
      </c>
      <c r="I54" s="3" t="s">
        <v>6</v>
      </c>
    </row>
    <row r="55" spans="1:9">
      <c r="A55">
        <v>1</v>
      </c>
      <c r="B55">
        <v>0</v>
      </c>
      <c r="C55">
        <f>(A55-1)/(A55+1)</f>
        <v>0</v>
      </c>
      <c r="D55">
        <f>ABS(C55-B55)</f>
        <v>0</v>
      </c>
      <c r="E55">
        <v>1</v>
      </c>
      <c r="F55">
        <v>0</v>
      </c>
      <c r="G55">
        <f>(E55-1)/(E55+1)</f>
        <v>0</v>
      </c>
      <c r="H55">
        <f>ABS(G55-F55)</f>
        <v>0</v>
      </c>
      <c r="I55">
        <f>MAX(D55:D69)/MAX(H55:H83)</f>
        <v>4.5103829300819172</v>
      </c>
    </row>
    <row r="56" spans="1:9">
      <c r="A56">
        <v>2</v>
      </c>
      <c r="B56">
        <v>0.3125</v>
      </c>
      <c r="C56">
        <f t="shared" ref="C56:C60" si="8">(A56-1)/(A56+1)</f>
        <v>0.33333333333333331</v>
      </c>
      <c r="D56">
        <f t="shared" ref="D56:D60" si="9">ABS(C56-B56)</f>
        <v>2.0833333333333315E-2</v>
      </c>
      <c r="E56">
        <v>1.5</v>
      </c>
      <c r="F56">
        <v>0.19687499999999999</v>
      </c>
      <c r="G56">
        <f t="shared" ref="G56:G65" si="10">(E56-1)/(E56+1)</f>
        <v>0.2</v>
      </c>
      <c r="H56">
        <f t="shared" ref="H56:H65" si="11">ABS(G56-F56)</f>
        <v>3.1250000000000167E-3</v>
      </c>
    </row>
    <row r="57" spans="1:9">
      <c r="A57">
        <v>3</v>
      </c>
      <c r="B57">
        <v>0.476325</v>
      </c>
      <c r="C57">
        <f t="shared" si="8"/>
        <v>0.5</v>
      </c>
      <c r="D57">
        <f t="shared" si="9"/>
        <v>2.3675000000000002E-2</v>
      </c>
      <c r="E57">
        <v>2</v>
      </c>
      <c r="F57">
        <v>0.32877299999999998</v>
      </c>
      <c r="G57">
        <f t="shared" si="10"/>
        <v>0.33333333333333331</v>
      </c>
      <c r="H57">
        <f t="shared" si="11"/>
        <v>4.5603333333333329E-3</v>
      </c>
    </row>
    <row r="58" spans="1:9">
      <c r="A58">
        <v>4</v>
      </c>
      <c r="B58">
        <v>0.57740899999999995</v>
      </c>
      <c r="C58">
        <f t="shared" si="8"/>
        <v>0.6</v>
      </c>
      <c r="D58">
        <f t="shared" si="9"/>
        <v>2.2591000000000028E-2</v>
      </c>
      <c r="E58">
        <v>2.5</v>
      </c>
      <c r="F58">
        <v>0.423456</v>
      </c>
      <c r="G58">
        <f t="shared" si="10"/>
        <v>0.42857142857142855</v>
      </c>
      <c r="H58">
        <f t="shared" si="11"/>
        <v>5.1154285714285486E-3</v>
      </c>
    </row>
    <row r="59" spans="1:9">
      <c r="A59">
        <v>5</v>
      </c>
      <c r="B59">
        <v>0.64593699999999998</v>
      </c>
      <c r="C59">
        <f t="shared" si="8"/>
        <v>0.66666666666666663</v>
      </c>
      <c r="D59">
        <f t="shared" si="9"/>
        <v>2.0729666666666646E-2</v>
      </c>
      <c r="E59">
        <v>3</v>
      </c>
      <c r="F59">
        <v>0.494751</v>
      </c>
      <c r="G59">
        <f t="shared" si="10"/>
        <v>0.5</v>
      </c>
      <c r="H59">
        <f t="shared" si="11"/>
        <v>5.2490000000000037E-3</v>
      </c>
    </row>
    <row r="60" spans="1:9">
      <c r="A60">
        <v>6</v>
      </c>
      <c r="B60">
        <v>0.69541600000000003</v>
      </c>
      <c r="C60">
        <f t="shared" si="8"/>
        <v>0.7142857142857143</v>
      </c>
      <c r="D60">
        <f t="shared" si="9"/>
        <v>1.8869714285714267E-2</v>
      </c>
      <c r="E60">
        <v>3.5</v>
      </c>
      <c r="F60">
        <v>0.55037400000000003</v>
      </c>
      <c r="G60">
        <f t="shared" si="10"/>
        <v>0.55555555555555558</v>
      </c>
      <c r="H60">
        <f t="shared" si="11"/>
        <v>5.1815555555555504E-3</v>
      </c>
    </row>
    <row r="61" spans="1:9">
      <c r="E61">
        <v>4</v>
      </c>
      <c r="F61">
        <v>0.59497800000000001</v>
      </c>
      <c r="G61">
        <f t="shared" si="10"/>
        <v>0.6</v>
      </c>
      <c r="H61">
        <f t="shared" si="11"/>
        <v>5.0219999999999709E-3</v>
      </c>
    </row>
    <row r="62" spans="1:9">
      <c r="E62">
        <v>4.5</v>
      </c>
      <c r="F62">
        <v>0.63154100000000002</v>
      </c>
      <c r="G62">
        <f t="shared" si="10"/>
        <v>0.63636363636363635</v>
      </c>
      <c r="H62">
        <f t="shared" si="11"/>
        <v>4.8226363636363345E-3</v>
      </c>
    </row>
    <row r="63" spans="1:9">
      <c r="E63">
        <v>5</v>
      </c>
      <c r="F63">
        <v>0.66205599999999998</v>
      </c>
      <c r="G63">
        <f t="shared" si="10"/>
        <v>0.66666666666666663</v>
      </c>
      <c r="H63">
        <f t="shared" si="11"/>
        <v>4.6106666666666518E-3</v>
      </c>
    </row>
    <row r="64" spans="1:9">
      <c r="E64">
        <v>5.5</v>
      </c>
      <c r="F64">
        <v>0.68790799999999996</v>
      </c>
      <c r="G64">
        <f t="shared" si="10"/>
        <v>0.69230769230769229</v>
      </c>
      <c r="H64">
        <f t="shared" si="11"/>
        <v>4.3996923076923267E-3</v>
      </c>
    </row>
    <row r="65" spans="5:17">
      <c r="E65">
        <v>6</v>
      </c>
      <c r="F65">
        <v>0.71008899999999997</v>
      </c>
      <c r="G65">
        <f t="shared" si="10"/>
        <v>0.7142857142857143</v>
      </c>
      <c r="H65">
        <f t="shared" si="11"/>
        <v>4.1967142857143314E-3</v>
      </c>
    </row>
    <row r="76" spans="5:17">
      <c r="Q76" t="s">
        <v>7</v>
      </c>
    </row>
  </sheetData>
  <mergeCells count="1">
    <mergeCell ref="A53:I5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</dc:creator>
  <cp:lastModifiedBy>Ростислав Федореев</cp:lastModifiedBy>
  <dcterms:created xsi:type="dcterms:W3CDTF">2015-06-05T18:19:34Z</dcterms:created>
  <dcterms:modified xsi:type="dcterms:W3CDTF">2022-05-19T09:06:45Z</dcterms:modified>
</cp:coreProperties>
</file>