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Méndez\Desktop\Doctorado\Tráfico\resultados experimentos\"/>
    </mc:Choice>
  </mc:AlternateContent>
  <bookViews>
    <workbookView xWindow="0" yWindow="0" windowWidth="17640" windowHeight="7092"/>
  </bookViews>
  <sheets>
    <sheet name="ma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B22" i="2"/>
  <c r="Y21" i="2" l="1"/>
  <c r="X21" i="2"/>
  <c r="W21" i="2"/>
  <c r="V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40" i="2"/>
  <c r="X40" i="2"/>
  <c r="W40" i="2"/>
  <c r="V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Y39" i="2"/>
  <c r="X39" i="2"/>
  <c r="W39" i="2"/>
  <c r="V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21" i="2" l="1"/>
  <c r="O7" i="2"/>
  <c r="N7" i="2"/>
  <c r="V8" i="2" l="1"/>
  <c r="W8" i="2"/>
  <c r="X8" i="2"/>
  <c r="Y8" i="2"/>
  <c r="V7" i="2"/>
  <c r="W7" i="2"/>
  <c r="X7" i="2"/>
  <c r="Y7" i="2"/>
  <c r="B7" i="2" l="1"/>
  <c r="B8" i="2"/>
  <c r="C7" i="2"/>
  <c r="C8" i="2"/>
  <c r="D8" i="2"/>
  <c r="D7" i="2"/>
  <c r="E7" i="2"/>
  <c r="E8" i="2"/>
  <c r="F7" i="2"/>
  <c r="G7" i="2"/>
  <c r="H7" i="2"/>
  <c r="I7" i="2"/>
  <c r="J7" i="2"/>
  <c r="K7" i="2"/>
  <c r="L7" i="2"/>
  <c r="M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</calcChain>
</file>

<file path=xl/sharedStrings.xml><?xml version="1.0" encoding="utf-8"?>
<sst xmlns="http://schemas.openxmlformats.org/spreadsheetml/2006/main" count="108" uniqueCount="39">
  <si>
    <t>MAE</t>
  </si>
  <si>
    <t>Prueba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</si>
  <si>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</si>
  <si>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</si>
  <si>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</si>
  <si>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</si>
  <si>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</si>
  <si>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</si>
  <si>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</si>
  <si>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</si>
  <si>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LSTM+/12H</t>
  </si>
  <si>
    <t>LSTM+/24H</t>
  </si>
  <si>
    <t>LSTM+/48H</t>
  </si>
  <si>
    <t>LSTM+/72H</t>
  </si>
  <si>
    <t>BILSTM+/12H</t>
  </si>
  <si>
    <t>BILSTM+/24H</t>
  </si>
  <si>
    <t>BILSTM+/48H</t>
  </si>
  <si>
    <t>BILSTM+/72H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</si>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</sst>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workbookViewId="0">
      <selection activeCell="A23" sqref="A23"/>
    </sheetView>
  </sheetViews>
  <sheetFormatPr baseColWidth="10" defaultRowHeight="14.4" x14ac:dyDescent="0.3"/>
  <cols>
    <col min="1" max="1" width="16.33203125" bestFit="1" customWidth="1"/>
  </cols>
  <sheetData>
    <row r="1" spans="1:2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3">
      <c r="A2" t="s">
        <v>18</v>
      </c>
      <c r="B2">
        <v>98.12</v>
      </c>
      <c r="C2">
        <v>104.43</v>
      </c>
      <c r="D2">
        <v>117.6</v>
      </c>
      <c r="E2">
        <v>122.66</v>
      </c>
      <c r="F2">
        <v>90.09</v>
      </c>
      <c r="G2">
        <v>102.35</v>
      </c>
      <c r="H2">
        <v>112.61</v>
      </c>
      <c r="I2">
        <v>119.82</v>
      </c>
      <c r="J2">
        <v>96.24</v>
      </c>
      <c r="K2">
        <v>103.21</v>
      </c>
      <c r="L2">
        <v>119.59</v>
      </c>
      <c r="M2">
        <v>122.57</v>
      </c>
      <c r="N2">
        <v>88.68</v>
      </c>
      <c r="O2" s="1">
        <v>96.53</v>
      </c>
      <c r="P2">
        <v>110.63</v>
      </c>
      <c r="Q2">
        <v>120</v>
      </c>
      <c r="R2">
        <v>124.31</v>
      </c>
      <c r="S2">
        <v>107.45</v>
      </c>
      <c r="T2">
        <v>120.12</v>
      </c>
      <c r="U2">
        <v>127.39</v>
      </c>
      <c r="V2">
        <v>95.37</v>
      </c>
      <c r="W2">
        <v>100.56</v>
      </c>
      <c r="X2">
        <v>117.72</v>
      </c>
      <c r="Y2">
        <v>122.12</v>
      </c>
      <c r="Z2">
        <v>212.83</v>
      </c>
      <c r="AA2">
        <v>138.61000000000001</v>
      </c>
      <c r="AB2">
        <v>175.71</v>
      </c>
      <c r="AC2">
        <v>185.18</v>
      </c>
    </row>
    <row r="3" spans="1:29" x14ac:dyDescent="0.3">
      <c r="A3" t="s">
        <v>19</v>
      </c>
      <c r="B3">
        <v>95.63</v>
      </c>
      <c r="C3">
        <v>107.31</v>
      </c>
      <c r="D3">
        <v>122.15</v>
      </c>
      <c r="E3">
        <v>122.86</v>
      </c>
      <c r="F3">
        <v>90.42</v>
      </c>
      <c r="G3">
        <v>101.84</v>
      </c>
      <c r="H3">
        <v>116.08</v>
      </c>
      <c r="I3">
        <v>117.83</v>
      </c>
      <c r="J3">
        <v>103.68</v>
      </c>
      <c r="K3">
        <v>104</v>
      </c>
      <c r="L3">
        <v>119.87</v>
      </c>
      <c r="M3">
        <v>124.86</v>
      </c>
      <c r="N3">
        <v>87.19</v>
      </c>
      <c r="O3" s="1">
        <v>93.68</v>
      </c>
      <c r="P3">
        <v>110.57</v>
      </c>
      <c r="Q3">
        <v>113.49</v>
      </c>
      <c r="R3">
        <v>124.31</v>
      </c>
      <c r="S3">
        <v>107.45</v>
      </c>
      <c r="T3">
        <v>120.12</v>
      </c>
      <c r="U3">
        <v>127.39</v>
      </c>
      <c r="V3">
        <v>95.2</v>
      </c>
      <c r="W3">
        <v>100.45</v>
      </c>
      <c r="X3">
        <v>118.19</v>
      </c>
      <c r="Y3">
        <v>122.16</v>
      </c>
      <c r="Z3">
        <v>212.83</v>
      </c>
      <c r="AA3">
        <v>138.61000000000001</v>
      </c>
      <c r="AB3">
        <v>175.71</v>
      </c>
      <c r="AC3">
        <v>185.18</v>
      </c>
    </row>
    <row r="4" spans="1:29" x14ac:dyDescent="0.3">
      <c r="A4" t="s">
        <v>20</v>
      </c>
      <c r="B4">
        <v>94.75</v>
      </c>
      <c r="C4">
        <v>108.21</v>
      </c>
      <c r="D4">
        <v>119.77</v>
      </c>
      <c r="E4">
        <v>122.47</v>
      </c>
      <c r="F4">
        <v>88.77</v>
      </c>
      <c r="G4">
        <v>106.14</v>
      </c>
      <c r="H4">
        <v>110.97</v>
      </c>
      <c r="I4">
        <v>118.8</v>
      </c>
      <c r="J4">
        <v>100.35</v>
      </c>
      <c r="K4">
        <v>103.3</v>
      </c>
      <c r="L4">
        <v>120.12</v>
      </c>
      <c r="M4">
        <v>121.14</v>
      </c>
      <c r="N4">
        <v>86.17</v>
      </c>
      <c r="O4" s="1">
        <v>96.87</v>
      </c>
      <c r="P4">
        <v>105.76</v>
      </c>
      <c r="Q4">
        <v>121.57</v>
      </c>
      <c r="R4">
        <v>124.31</v>
      </c>
      <c r="S4">
        <v>107.45</v>
      </c>
      <c r="T4">
        <v>120.12</v>
      </c>
      <c r="U4">
        <v>127.39</v>
      </c>
      <c r="V4">
        <v>95.7</v>
      </c>
      <c r="W4">
        <v>100.19</v>
      </c>
      <c r="X4">
        <v>117.87</v>
      </c>
      <c r="Y4">
        <v>122.3</v>
      </c>
      <c r="Z4">
        <v>212.83</v>
      </c>
      <c r="AA4">
        <v>138.61000000000001</v>
      </c>
      <c r="AB4">
        <v>175.71</v>
      </c>
      <c r="AC4">
        <v>185.18</v>
      </c>
    </row>
    <row r="5" spans="1:29" x14ac:dyDescent="0.3">
      <c r="A5" t="s">
        <v>21</v>
      </c>
      <c r="B5">
        <v>95</v>
      </c>
      <c r="C5">
        <v>108.72</v>
      </c>
      <c r="D5">
        <v>122.05</v>
      </c>
      <c r="E5">
        <v>121.69</v>
      </c>
      <c r="F5">
        <v>91.41</v>
      </c>
      <c r="G5">
        <v>108.96</v>
      </c>
      <c r="H5">
        <v>111.97</v>
      </c>
      <c r="I5">
        <v>119.64</v>
      </c>
      <c r="J5">
        <v>95.48</v>
      </c>
      <c r="K5">
        <v>103.82</v>
      </c>
      <c r="L5">
        <v>118.24</v>
      </c>
      <c r="M5">
        <v>122.52</v>
      </c>
      <c r="N5">
        <v>89.58</v>
      </c>
      <c r="O5" s="1">
        <v>97.84</v>
      </c>
      <c r="P5">
        <v>110.08</v>
      </c>
      <c r="Q5">
        <v>113.99</v>
      </c>
      <c r="R5">
        <v>124.31</v>
      </c>
      <c r="S5">
        <v>107.45</v>
      </c>
      <c r="T5">
        <v>120.12</v>
      </c>
      <c r="U5">
        <v>127.39</v>
      </c>
      <c r="V5">
        <v>95.39</v>
      </c>
      <c r="W5">
        <v>100.53</v>
      </c>
      <c r="X5">
        <v>118.24</v>
      </c>
      <c r="Y5">
        <v>122</v>
      </c>
      <c r="Z5">
        <v>212.83</v>
      </c>
      <c r="AA5">
        <v>138.61000000000001</v>
      </c>
      <c r="AB5">
        <v>175.71</v>
      </c>
      <c r="AC5">
        <v>185.18</v>
      </c>
    </row>
    <row r="6" spans="1:29" x14ac:dyDescent="0.3">
      <c r="A6" t="s">
        <v>22</v>
      </c>
      <c r="B6">
        <v>96.86</v>
      </c>
      <c r="C6">
        <v>107.88</v>
      </c>
      <c r="D6">
        <v>122.44</v>
      </c>
      <c r="E6">
        <v>122.54</v>
      </c>
      <c r="F6">
        <v>88.13</v>
      </c>
      <c r="G6">
        <v>101.64</v>
      </c>
      <c r="H6">
        <v>113.34</v>
      </c>
      <c r="I6">
        <v>119.76</v>
      </c>
      <c r="J6">
        <v>102.21</v>
      </c>
      <c r="K6">
        <v>103.93</v>
      </c>
      <c r="L6">
        <v>116.54</v>
      </c>
      <c r="M6">
        <v>121.19</v>
      </c>
      <c r="N6">
        <v>85.05</v>
      </c>
      <c r="O6" s="1">
        <v>95.71</v>
      </c>
      <c r="P6">
        <v>114.6</v>
      </c>
      <c r="Q6">
        <v>117.37</v>
      </c>
      <c r="R6">
        <v>124.31</v>
      </c>
      <c r="S6">
        <v>107.45</v>
      </c>
      <c r="T6">
        <v>120.12</v>
      </c>
      <c r="U6">
        <v>127.39</v>
      </c>
      <c r="V6">
        <v>95.57</v>
      </c>
      <c r="W6">
        <v>100.61</v>
      </c>
      <c r="X6">
        <v>118.02</v>
      </c>
      <c r="Y6">
        <v>122.3</v>
      </c>
      <c r="Z6">
        <v>212.83</v>
      </c>
      <c r="AA6">
        <v>138.61000000000001</v>
      </c>
      <c r="AB6">
        <v>175.71</v>
      </c>
      <c r="AC6">
        <v>185.18</v>
      </c>
    </row>
    <row r="7" spans="1:29" x14ac:dyDescent="0.3">
      <c r="A7" t="s">
        <v>23</v>
      </c>
      <c r="B7">
        <f t="shared" ref="B7" si="0">HARMEAN(B2:B6)</f>
        <v>96.055654338021043</v>
      </c>
      <c r="C7">
        <f t="shared" ref="C7:Q7" si="1">HARMEAN(C2:C6)</f>
        <v>107.2883625635594</v>
      </c>
      <c r="D7">
        <f t="shared" si="1"/>
        <v>120.77288176337034</v>
      </c>
      <c r="E7">
        <f t="shared" si="1"/>
        <v>122.44269171454249</v>
      </c>
      <c r="F7">
        <f t="shared" si="1"/>
        <v>89.748601826678168</v>
      </c>
      <c r="G7">
        <f t="shared" si="1"/>
        <v>104.10688119686307</v>
      </c>
      <c r="H7">
        <f t="shared" si="1"/>
        <v>112.96786840120295</v>
      </c>
      <c r="I7">
        <f t="shared" si="1"/>
        <v>119.16506612388042</v>
      </c>
      <c r="J7">
        <f t="shared" si="1"/>
        <v>99.486550295200274</v>
      </c>
      <c r="K7">
        <f t="shared" si="1"/>
        <v>103.650945556916</v>
      </c>
      <c r="L7">
        <f t="shared" si="1"/>
        <v>118.85687630015141</v>
      </c>
      <c r="M7">
        <f t="shared" si="1"/>
        <v>122.44121248647889</v>
      </c>
      <c r="N7">
        <f>HARMEAN(N2:N6)</f>
        <v>87.303202768336718</v>
      </c>
      <c r="O7">
        <f>SUM(O2:O6)/5</f>
        <v>96.126000000000005</v>
      </c>
      <c r="P7">
        <f t="shared" si="1"/>
        <v>110.25635378272521</v>
      </c>
      <c r="Q7">
        <f t="shared" si="1"/>
        <v>117.19713201951025</v>
      </c>
      <c r="R7">
        <v>124.31</v>
      </c>
      <c r="S7">
        <v>107.45</v>
      </c>
      <c r="T7">
        <v>120.12</v>
      </c>
      <c r="U7">
        <v>127.39</v>
      </c>
      <c r="V7">
        <f t="shared" ref="V7:Y7" si="2">HARMEAN(V2:V6)</f>
        <v>95.445687171497497</v>
      </c>
      <c r="W7">
        <f t="shared" si="2"/>
        <v>100.46778051581447</v>
      </c>
      <c r="X7">
        <f t="shared" si="2"/>
        <v>118.00767943177935</v>
      </c>
      <c r="Y7">
        <f t="shared" si="2"/>
        <v>122.17589337525868</v>
      </c>
      <c r="Z7">
        <v>212.83</v>
      </c>
      <c r="AA7">
        <v>138.61000000000001</v>
      </c>
      <c r="AB7">
        <v>175.71</v>
      </c>
      <c r="AC7">
        <v>185.18</v>
      </c>
    </row>
    <row r="8" spans="1:29" x14ac:dyDescent="0.3">
      <c r="A8" t="s">
        <v>24</v>
      </c>
      <c r="B8">
        <f t="shared" ref="B8" si="3">MIN(B2:B6)</f>
        <v>94.75</v>
      </c>
      <c r="C8">
        <f t="shared" ref="C8:Q8" si="4">MIN(C2:C6)</f>
        <v>104.43</v>
      </c>
      <c r="D8">
        <f t="shared" si="4"/>
        <v>117.6</v>
      </c>
      <c r="E8">
        <f t="shared" si="4"/>
        <v>121.69</v>
      </c>
      <c r="F8">
        <f t="shared" si="4"/>
        <v>88.13</v>
      </c>
      <c r="G8">
        <f t="shared" si="4"/>
        <v>101.64</v>
      </c>
      <c r="H8">
        <f t="shared" si="4"/>
        <v>110.97</v>
      </c>
      <c r="I8">
        <f t="shared" si="4"/>
        <v>117.83</v>
      </c>
      <c r="J8">
        <f t="shared" si="4"/>
        <v>95.48</v>
      </c>
      <c r="K8">
        <f t="shared" si="4"/>
        <v>103.21</v>
      </c>
      <c r="L8">
        <f t="shared" si="4"/>
        <v>116.54</v>
      </c>
      <c r="M8">
        <f t="shared" si="4"/>
        <v>121.14</v>
      </c>
      <c r="N8">
        <f t="shared" si="4"/>
        <v>85.05</v>
      </c>
      <c r="O8">
        <f t="shared" si="4"/>
        <v>93.68</v>
      </c>
      <c r="P8">
        <f t="shared" si="4"/>
        <v>105.76</v>
      </c>
      <c r="Q8">
        <f t="shared" si="4"/>
        <v>113.49</v>
      </c>
      <c r="R8">
        <v>124.31</v>
      </c>
      <c r="S8">
        <v>107.45</v>
      </c>
      <c r="T8">
        <v>120.12</v>
      </c>
      <c r="U8">
        <v>127.39</v>
      </c>
      <c r="V8">
        <f t="shared" ref="V8:Y8" si="5">MIN(V2:V6)</f>
        <v>95.2</v>
      </c>
      <c r="W8">
        <f t="shared" si="5"/>
        <v>100.19</v>
      </c>
      <c r="X8">
        <f t="shared" si="5"/>
        <v>117.72</v>
      </c>
      <c r="Y8">
        <f t="shared" si="5"/>
        <v>122</v>
      </c>
      <c r="Z8">
        <v>212.83</v>
      </c>
      <c r="AA8">
        <v>138.61000000000001</v>
      </c>
      <c r="AB8">
        <v>175.71</v>
      </c>
      <c r="AC8">
        <v>185.18</v>
      </c>
    </row>
    <row r="15" spans="1:29" x14ac:dyDescent="0.3">
      <c r="A15" t="s">
        <v>37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25</v>
      </c>
      <c r="S15" t="s">
        <v>26</v>
      </c>
      <c r="T15" t="s">
        <v>27</v>
      </c>
      <c r="U15" t="s">
        <v>28</v>
      </c>
      <c r="V15" t="s">
        <v>29</v>
      </c>
      <c r="W15" t="s">
        <v>30</v>
      </c>
      <c r="X15" t="s">
        <v>31</v>
      </c>
      <c r="Y15" t="s">
        <v>32</v>
      </c>
      <c r="Z15" t="s">
        <v>33</v>
      </c>
      <c r="AA15" t="s">
        <v>34</v>
      </c>
      <c r="AB15" t="s">
        <v>35</v>
      </c>
      <c r="AC15" t="s">
        <v>36</v>
      </c>
    </row>
    <row r="16" spans="1:29" x14ac:dyDescent="0.3">
      <c r="A16" t="s">
        <v>18</v>
      </c>
      <c r="B16">
        <v>0.83399999999999996</v>
      </c>
      <c r="C16">
        <v>0.82099999999999995</v>
      </c>
      <c r="D16">
        <v>0.79600000000000004</v>
      </c>
      <c r="E16">
        <v>0.79200000000000004</v>
      </c>
      <c r="F16">
        <v>0.83499999999999996</v>
      </c>
      <c r="G16">
        <v>0.82099999999999995</v>
      </c>
      <c r="H16">
        <v>0.81399999999999995</v>
      </c>
      <c r="I16">
        <v>0.79300000000000004</v>
      </c>
      <c r="J16">
        <v>0.82799999999999996</v>
      </c>
      <c r="K16">
        <v>0.82899999999999996</v>
      </c>
      <c r="L16">
        <v>0.8</v>
      </c>
      <c r="M16">
        <v>0.8</v>
      </c>
      <c r="N16">
        <v>0.84799999999999998</v>
      </c>
      <c r="O16">
        <v>0.83799999999999997</v>
      </c>
      <c r="P16">
        <v>0.82</v>
      </c>
      <c r="Q16">
        <v>0.80900000000000005</v>
      </c>
      <c r="R16">
        <v>0.78300000000000003</v>
      </c>
      <c r="S16">
        <v>0.82</v>
      </c>
      <c r="T16">
        <v>0.79500000000000004</v>
      </c>
      <c r="U16">
        <v>0.78100000000000003</v>
      </c>
      <c r="V16">
        <v>0.82899999999999996</v>
      </c>
      <c r="W16">
        <v>0.83399999999999996</v>
      </c>
      <c r="X16">
        <v>0.78800000000000003</v>
      </c>
      <c r="Y16">
        <v>0.79</v>
      </c>
      <c r="Z16">
        <v>0.7</v>
      </c>
      <c r="AA16">
        <v>0.73599999999999999</v>
      </c>
      <c r="AB16">
        <v>0.71</v>
      </c>
      <c r="AC16">
        <v>0.70599999999999996</v>
      </c>
    </row>
    <row r="17" spans="1:29" x14ac:dyDescent="0.3">
      <c r="A17" t="s">
        <v>19</v>
      </c>
      <c r="B17">
        <v>0.83099999999999996</v>
      </c>
      <c r="C17">
        <v>0.82099999999999995</v>
      </c>
      <c r="D17">
        <v>0.78600000000000003</v>
      </c>
      <c r="E17">
        <v>0.78</v>
      </c>
      <c r="F17">
        <v>0.83399999999999996</v>
      </c>
      <c r="G17">
        <v>0.83</v>
      </c>
      <c r="H17">
        <v>0.80400000000000005</v>
      </c>
      <c r="I17">
        <v>0.80200000000000005</v>
      </c>
      <c r="J17">
        <v>0.82099999999999995</v>
      </c>
      <c r="K17">
        <v>0.82799999999999996</v>
      </c>
      <c r="L17">
        <v>0.80600000000000005</v>
      </c>
      <c r="M17">
        <v>0.79200000000000004</v>
      </c>
      <c r="N17">
        <v>0.84899999999999998</v>
      </c>
      <c r="O17">
        <v>0.84599999999999997</v>
      </c>
      <c r="P17">
        <v>0.82699999999999996</v>
      </c>
      <c r="Q17">
        <v>0.81799999999999995</v>
      </c>
      <c r="R17">
        <v>0.78300000000000003</v>
      </c>
      <c r="S17">
        <v>0.82</v>
      </c>
      <c r="T17">
        <v>0.79500000000000004</v>
      </c>
      <c r="U17">
        <v>0.78100000000000003</v>
      </c>
      <c r="V17">
        <v>0.82899999999999996</v>
      </c>
      <c r="W17">
        <v>0.83699999999999997</v>
      </c>
      <c r="X17">
        <v>0.78900000000000003</v>
      </c>
      <c r="Y17">
        <v>0.79</v>
      </c>
      <c r="Z17">
        <v>0.7</v>
      </c>
      <c r="AA17">
        <v>0.73599999999999999</v>
      </c>
      <c r="AB17">
        <v>0.71</v>
      </c>
      <c r="AC17">
        <v>0.70599999999999996</v>
      </c>
    </row>
    <row r="18" spans="1:29" x14ac:dyDescent="0.3">
      <c r="A18" t="s">
        <v>20</v>
      </c>
      <c r="B18">
        <v>0.81399999999999995</v>
      </c>
      <c r="C18">
        <v>0.80700000000000005</v>
      </c>
      <c r="D18">
        <v>0.79500000000000004</v>
      </c>
      <c r="E18">
        <v>0.79100000000000004</v>
      </c>
      <c r="F18">
        <v>0.84599999999999997</v>
      </c>
      <c r="G18">
        <v>0.81899999999999995</v>
      </c>
      <c r="H18">
        <v>0.81699999999999995</v>
      </c>
      <c r="I18">
        <v>0.8</v>
      </c>
      <c r="J18">
        <v>0.82199999999999995</v>
      </c>
      <c r="K18">
        <v>0.83299999999999996</v>
      </c>
      <c r="L18">
        <v>0.80500000000000005</v>
      </c>
      <c r="M18">
        <v>0.79700000000000004</v>
      </c>
      <c r="N18">
        <v>0.84699999999999998</v>
      </c>
      <c r="O18" s="1">
        <v>0.84</v>
      </c>
      <c r="P18">
        <v>0.82499999999999996</v>
      </c>
      <c r="Q18">
        <v>0.80400000000000005</v>
      </c>
      <c r="R18">
        <v>0.78300000000000003</v>
      </c>
      <c r="S18">
        <v>0.82</v>
      </c>
      <c r="T18">
        <v>0.79500000000000004</v>
      </c>
      <c r="U18">
        <v>0.78100000000000003</v>
      </c>
      <c r="V18">
        <v>0.82899999999999996</v>
      </c>
      <c r="W18">
        <v>0.83799999999999997</v>
      </c>
      <c r="X18">
        <v>0.78900000000000003</v>
      </c>
      <c r="Y18">
        <v>0.79100000000000004</v>
      </c>
      <c r="Z18">
        <v>0.7</v>
      </c>
      <c r="AA18">
        <v>0.73599999999999999</v>
      </c>
      <c r="AB18">
        <v>0.71</v>
      </c>
      <c r="AC18">
        <v>0.70599999999999996</v>
      </c>
    </row>
    <row r="19" spans="1:29" x14ac:dyDescent="0.3">
      <c r="A19" t="s">
        <v>21</v>
      </c>
      <c r="B19">
        <v>0.83699999999999997</v>
      </c>
      <c r="C19">
        <v>0.81499999999999995</v>
      </c>
      <c r="D19">
        <v>0.78800000000000003</v>
      </c>
      <c r="E19">
        <v>0.79</v>
      </c>
      <c r="F19">
        <v>0.83</v>
      </c>
      <c r="G19">
        <v>0.80400000000000005</v>
      </c>
      <c r="H19">
        <v>0.81499999999999995</v>
      </c>
      <c r="I19">
        <v>0.8</v>
      </c>
      <c r="J19">
        <v>0.83899999999999997</v>
      </c>
      <c r="K19">
        <v>0.83599999999999997</v>
      </c>
      <c r="L19">
        <v>0.80300000000000005</v>
      </c>
      <c r="M19">
        <v>0.79500000000000004</v>
      </c>
      <c r="N19">
        <v>0.84199999999999997</v>
      </c>
      <c r="O19">
        <v>0.83699999999999997</v>
      </c>
      <c r="P19">
        <v>0.81499999999999995</v>
      </c>
      <c r="Q19">
        <v>0.81399999999999995</v>
      </c>
      <c r="R19">
        <v>0.78300000000000003</v>
      </c>
      <c r="S19">
        <v>0.82</v>
      </c>
      <c r="T19">
        <v>0.79500000000000004</v>
      </c>
      <c r="U19">
        <v>0.78100000000000003</v>
      </c>
      <c r="V19">
        <v>0.83</v>
      </c>
      <c r="W19">
        <v>0.83499999999999996</v>
      </c>
      <c r="X19">
        <v>0.78900000000000003</v>
      </c>
      <c r="Y19">
        <v>0.79200000000000004</v>
      </c>
      <c r="Z19">
        <v>0.7</v>
      </c>
      <c r="AA19">
        <v>0.73599999999999999</v>
      </c>
      <c r="AB19">
        <v>0.71</v>
      </c>
      <c r="AC19">
        <v>0.70599999999999996</v>
      </c>
    </row>
    <row r="20" spans="1:29" x14ac:dyDescent="0.3">
      <c r="A20" t="s">
        <v>22</v>
      </c>
      <c r="B20">
        <v>0.82399999999999995</v>
      </c>
      <c r="C20">
        <v>0.81399999999999995</v>
      </c>
      <c r="D20">
        <v>0.79100000000000004</v>
      </c>
      <c r="E20">
        <v>0.78900000000000003</v>
      </c>
      <c r="F20">
        <v>0.84399999999999997</v>
      </c>
      <c r="G20">
        <v>0.82199999999999995</v>
      </c>
      <c r="H20">
        <v>0.80300000000000005</v>
      </c>
      <c r="I20">
        <v>0.80600000000000005</v>
      </c>
      <c r="J20">
        <v>0.82499999999999996</v>
      </c>
      <c r="K20">
        <v>0.82599999999999996</v>
      </c>
      <c r="L20">
        <v>0.80900000000000005</v>
      </c>
      <c r="M20">
        <v>0.8</v>
      </c>
      <c r="N20">
        <v>0.85099999999999998</v>
      </c>
      <c r="O20">
        <v>0.83399999999999996</v>
      </c>
      <c r="P20">
        <v>0.81599999999999995</v>
      </c>
      <c r="Q20">
        <v>0.80800000000000005</v>
      </c>
      <c r="R20">
        <v>0.78300000000000003</v>
      </c>
      <c r="S20">
        <v>0.82</v>
      </c>
      <c r="T20">
        <v>0.79500000000000004</v>
      </c>
      <c r="U20">
        <v>0.78100000000000003</v>
      </c>
      <c r="V20">
        <v>0.82199999999999995</v>
      </c>
      <c r="W20">
        <v>0.83599999999999997</v>
      </c>
      <c r="X20">
        <v>0.78900000000000003</v>
      </c>
      <c r="Y20">
        <v>0.79</v>
      </c>
      <c r="Z20">
        <v>0.7</v>
      </c>
      <c r="AA20">
        <v>0.73599999999999999</v>
      </c>
      <c r="AB20">
        <v>0.71</v>
      </c>
      <c r="AC20">
        <v>0.70599999999999996</v>
      </c>
    </row>
    <row r="21" spans="1:29" x14ac:dyDescent="0.3">
      <c r="A21" t="s">
        <v>23</v>
      </c>
      <c r="B21">
        <f t="shared" ref="B21:M21" si="6">HARMEAN(B16:B20)</f>
        <v>0.82791781341806092</v>
      </c>
      <c r="C21">
        <f t="shared" si="6"/>
        <v>0.81556674733918877</v>
      </c>
      <c r="D21">
        <f t="shared" si="6"/>
        <v>0.79118108929719866</v>
      </c>
      <c r="E21">
        <f t="shared" si="6"/>
        <v>0.78837618709946056</v>
      </c>
      <c r="F21">
        <f t="shared" si="6"/>
        <v>0.83775499651671037</v>
      </c>
      <c r="G21">
        <f t="shared" si="6"/>
        <v>0.81911172426061862</v>
      </c>
      <c r="H21">
        <f t="shared" si="6"/>
        <v>0.81055716224789531</v>
      </c>
      <c r="I21">
        <f t="shared" si="6"/>
        <v>0.80017775084304421</v>
      </c>
      <c r="J21">
        <f t="shared" si="6"/>
        <v>0.82694961273005063</v>
      </c>
      <c r="K21">
        <f t="shared" si="6"/>
        <v>0.83038432303985799</v>
      </c>
      <c r="L21">
        <f t="shared" si="6"/>
        <v>0.80458876028838899</v>
      </c>
      <c r="M21">
        <f t="shared" si="6"/>
        <v>0.79678823685986255</v>
      </c>
      <c r="N21">
        <f>HARMEAN(N16:N20)</f>
        <v>0.84738930219233266</v>
      </c>
      <c r="O21">
        <f>SUM(O16:O20)/5</f>
        <v>0.83899999999999986</v>
      </c>
      <c r="P21">
        <f t="shared" ref="P21:Q21" si="7">HARMEAN(P16:P20)</f>
        <v>0.82057243212473285</v>
      </c>
      <c r="Q21">
        <f t="shared" si="7"/>
        <v>0.8105706300479637</v>
      </c>
      <c r="R21">
        <v>0.78300000000000003</v>
      </c>
      <c r="S21">
        <v>0.82</v>
      </c>
      <c r="T21">
        <v>0.79500000000000004</v>
      </c>
      <c r="U21">
        <v>0.78100000000000003</v>
      </c>
      <c r="V21">
        <f t="shared" ref="V21:Y21" si="8">HARMEAN(V16:V20)</f>
        <v>0.82778960673104829</v>
      </c>
      <c r="W21">
        <f t="shared" si="8"/>
        <v>0.83599760765070996</v>
      </c>
      <c r="X21">
        <f t="shared" si="8"/>
        <v>0.78879979700583625</v>
      </c>
      <c r="Y21">
        <f t="shared" si="8"/>
        <v>0.79059919117849087</v>
      </c>
      <c r="Z21">
        <v>0.7</v>
      </c>
      <c r="AA21">
        <v>0.73599999999999999</v>
      </c>
      <c r="AB21">
        <v>0.71</v>
      </c>
      <c r="AC21">
        <v>0.70599999999999996</v>
      </c>
    </row>
    <row r="22" spans="1:29" x14ac:dyDescent="0.3">
      <c r="A22" t="s">
        <v>38</v>
      </c>
      <c r="B22">
        <f>MAX(B16:B20)</f>
        <v>0.83699999999999997</v>
      </c>
      <c r="C22">
        <f t="shared" ref="C22:AC22" si="9">MAX(C16:C20)</f>
        <v>0.82099999999999995</v>
      </c>
      <c r="D22">
        <f t="shared" si="9"/>
        <v>0.79600000000000004</v>
      </c>
      <c r="E22">
        <f t="shared" si="9"/>
        <v>0.79200000000000004</v>
      </c>
      <c r="F22">
        <f t="shared" si="9"/>
        <v>0.84599999999999997</v>
      </c>
      <c r="G22">
        <f t="shared" si="9"/>
        <v>0.83</v>
      </c>
      <c r="H22">
        <f t="shared" si="9"/>
        <v>0.81699999999999995</v>
      </c>
      <c r="I22">
        <f t="shared" si="9"/>
        <v>0.80600000000000005</v>
      </c>
      <c r="J22">
        <f t="shared" si="9"/>
        <v>0.83899999999999997</v>
      </c>
      <c r="K22">
        <f t="shared" si="9"/>
        <v>0.83599999999999997</v>
      </c>
      <c r="L22">
        <f t="shared" si="9"/>
        <v>0.80900000000000005</v>
      </c>
      <c r="M22">
        <f t="shared" si="9"/>
        <v>0.8</v>
      </c>
      <c r="N22">
        <f t="shared" si="9"/>
        <v>0.85099999999999998</v>
      </c>
      <c r="O22">
        <f t="shared" si="9"/>
        <v>0.84599999999999997</v>
      </c>
      <c r="P22">
        <f t="shared" si="9"/>
        <v>0.82699999999999996</v>
      </c>
      <c r="Q22">
        <f t="shared" si="9"/>
        <v>0.81799999999999995</v>
      </c>
      <c r="R22">
        <f t="shared" si="9"/>
        <v>0.78300000000000003</v>
      </c>
      <c r="S22">
        <f t="shared" si="9"/>
        <v>0.82</v>
      </c>
      <c r="T22">
        <f t="shared" si="9"/>
        <v>0.79500000000000004</v>
      </c>
      <c r="U22">
        <f t="shared" si="9"/>
        <v>0.78100000000000003</v>
      </c>
      <c r="V22">
        <f t="shared" si="9"/>
        <v>0.83</v>
      </c>
      <c r="W22">
        <f t="shared" si="9"/>
        <v>0.83799999999999997</v>
      </c>
      <c r="X22">
        <f t="shared" si="9"/>
        <v>0.78900000000000003</v>
      </c>
      <c r="Y22">
        <f t="shared" si="9"/>
        <v>0.79200000000000004</v>
      </c>
      <c r="Z22">
        <f t="shared" si="9"/>
        <v>0.7</v>
      </c>
      <c r="AA22">
        <f t="shared" si="9"/>
        <v>0.73599999999999999</v>
      </c>
      <c r="AB22">
        <f t="shared" si="9"/>
        <v>0.71</v>
      </c>
      <c r="AC22">
        <f t="shared" si="9"/>
        <v>0.70599999999999996</v>
      </c>
    </row>
    <row r="33" spans="1:29" x14ac:dyDescent="0.3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25</v>
      </c>
      <c r="S33" t="s">
        <v>26</v>
      </c>
      <c r="T33" t="s">
        <v>27</v>
      </c>
      <c r="U33" t="s">
        <v>28</v>
      </c>
      <c r="V33" t="s">
        <v>29</v>
      </c>
      <c r="W33" t="s">
        <v>30</v>
      </c>
      <c r="X33" t="s">
        <v>31</v>
      </c>
      <c r="Y33" t="s">
        <v>32</v>
      </c>
      <c r="Z33" t="s">
        <v>33</v>
      </c>
      <c r="AA33" t="s">
        <v>34</v>
      </c>
      <c r="AB33" t="s">
        <v>35</v>
      </c>
      <c r="AC33" t="s">
        <v>36</v>
      </c>
    </row>
    <row r="34" spans="1:29" x14ac:dyDescent="0.3">
      <c r="A34" t="s">
        <v>18</v>
      </c>
      <c r="B34">
        <v>0.83399999999999996</v>
      </c>
      <c r="C34">
        <v>0.82099999999999995</v>
      </c>
      <c r="D34">
        <v>0.79600000000000004</v>
      </c>
      <c r="E34">
        <v>0.79200000000000004</v>
      </c>
      <c r="F34">
        <v>0.83499999999999996</v>
      </c>
      <c r="G34">
        <v>0.82099999999999995</v>
      </c>
      <c r="H34">
        <v>0.81399999999999995</v>
      </c>
      <c r="I34">
        <v>0.79700000000000004</v>
      </c>
      <c r="J34">
        <v>0.82799999999999996</v>
      </c>
      <c r="K34">
        <v>0.82899999999999996</v>
      </c>
      <c r="L34">
        <v>0.8</v>
      </c>
      <c r="M34">
        <v>0.8</v>
      </c>
      <c r="N34">
        <v>0.84799999999999998</v>
      </c>
      <c r="O34">
        <v>0.83799999999999997</v>
      </c>
      <c r="P34">
        <v>0.82</v>
      </c>
      <c r="Q34">
        <v>0.80900000000000005</v>
      </c>
    </row>
    <row r="35" spans="1:29" x14ac:dyDescent="0.3">
      <c r="A35" t="s">
        <v>19</v>
      </c>
      <c r="B35">
        <v>0.83099999999999996</v>
      </c>
      <c r="C35">
        <v>0.82</v>
      </c>
      <c r="D35">
        <v>0.78600000000000003</v>
      </c>
      <c r="E35">
        <v>0.78</v>
      </c>
      <c r="F35">
        <v>0.83399999999999996</v>
      </c>
      <c r="G35">
        <v>0.83</v>
      </c>
      <c r="H35">
        <v>0.80400000000000005</v>
      </c>
      <c r="I35">
        <v>0.80200000000000005</v>
      </c>
      <c r="J35">
        <v>0.82099999999999995</v>
      </c>
      <c r="K35">
        <v>0.82799999999999996</v>
      </c>
      <c r="L35">
        <v>0.80600000000000005</v>
      </c>
      <c r="M35">
        <v>0.79200000000000004</v>
      </c>
      <c r="N35">
        <v>0.84899999999999998</v>
      </c>
      <c r="O35">
        <v>0.84599999999999997</v>
      </c>
      <c r="P35">
        <v>0.82699999999999996</v>
      </c>
      <c r="Q35">
        <v>0.81799999999999995</v>
      </c>
    </row>
    <row r="36" spans="1:29" x14ac:dyDescent="0.3">
      <c r="A36" t="s">
        <v>20</v>
      </c>
      <c r="B36">
        <v>0.81399999999999995</v>
      </c>
      <c r="C36">
        <v>0.80700000000000005</v>
      </c>
      <c r="D36">
        <v>0.79500000000000004</v>
      </c>
      <c r="E36">
        <v>0.79100000000000004</v>
      </c>
      <c r="F36">
        <v>0.84599999999999997</v>
      </c>
      <c r="G36">
        <v>0.81799999999999995</v>
      </c>
      <c r="H36">
        <v>0.81699999999999995</v>
      </c>
      <c r="I36">
        <v>0.8</v>
      </c>
      <c r="J36">
        <v>0.82299999999999995</v>
      </c>
      <c r="K36">
        <v>0.83199999999999996</v>
      </c>
      <c r="L36">
        <v>0.80500000000000005</v>
      </c>
      <c r="M36">
        <v>0.79700000000000004</v>
      </c>
      <c r="N36">
        <v>0.84699999999999998</v>
      </c>
      <c r="O36" s="1">
        <v>0.84</v>
      </c>
      <c r="P36">
        <v>0.82499999999999996</v>
      </c>
      <c r="Q36">
        <v>0.80400000000000005</v>
      </c>
    </row>
    <row r="37" spans="1:29" x14ac:dyDescent="0.3">
      <c r="A37" t="s">
        <v>21</v>
      </c>
      <c r="B37">
        <v>0.83699999999999997</v>
      </c>
      <c r="C37">
        <v>0.81499999999999995</v>
      </c>
      <c r="D37">
        <v>0.78800000000000003</v>
      </c>
      <c r="E37">
        <v>0.79</v>
      </c>
      <c r="F37">
        <v>0.83</v>
      </c>
      <c r="G37">
        <v>0.80400000000000005</v>
      </c>
      <c r="H37">
        <v>0.81499999999999995</v>
      </c>
      <c r="I37">
        <v>0.8</v>
      </c>
      <c r="J37">
        <v>0.83899999999999997</v>
      </c>
      <c r="K37">
        <v>0.83599999999999997</v>
      </c>
      <c r="L37">
        <v>0.80300000000000005</v>
      </c>
      <c r="M37">
        <v>0.79500000000000004</v>
      </c>
      <c r="N37">
        <v>0.84199999999999997</v>
      </c>
      <c r="O37">
        <v>0.83699999999999997</v>
      </c>
      <c r="P37">
        <v>0.81499999999999995</v>
      </c>
      <c r="Q37">
        <v>0.81399999999999995</v>
      </c>
    </row>
    <row r="38" spans="1:29" x14ac:dyDescent="0.3">
      <c r="A38" t="s">
        <v>22</v>
      </c>
      <c r="B38">
        <v>0.82399999999999995</v>
      </c>
      <c r="C38">
        <v>0.81399999999999995</v>
      </c>
      <c r="D38">
        <v>0.79100000000000004</v>
      </c>
      <c r="E38">
        <v>0.78900000000000003</v>
      </c>
      <c r="F38">
        <v>0.84399999999999997</v>
      </c>
      <c r="G38">
        <v>0.82199999999999995</v>
      </c>
      <c r="H38">
        <v>0.80300000000000005</v>
      </c>
      <c r="I38">
        <v>0.80600000000000005</v>
      </c>
      <c r="J38">
        <v>0.82499999999999996</v>
      </c>
      <c r="K38">
        <v>0.82599999999999996</v>
      </c>
      <c r="L38">
        <v>0.80800000000000005</v>
      </c>
      <c r="M38">
        <v>0.8</v>
      </c>
      <c r="N38">
        <v>0.85099999999999998</v>
      </c>
      <c r="O38">
        <v>0.83399999999999996</v>
      </c>
      <c r="P38">
        <v>0.81599999999999995</v>
      </c>
      <c r="Q38">
        <v>0.80800000000000005</v>
      </c>
    </row>
    <row r="39" spans="1:29" x14ac:dyDescent="0.3">
      <c r="A39" t="s">
        <v>23</v>
      </c>
      <c r="B39">
        <f t="shared" ref="B39:M39" si="10">HARMEAN(B34:B38)</f>
        <v>0.82791781341806092</v>
      </c>
      <c r="C39">
        <f t="shared" si="10"/>
        <v>0.81536919289917398</v>
      </c>
      <c r="D39">
        <f t="shared" si="10"/>
        <v>0.79118108929719866</v>
      </c>
      <c r="E39">
        <f t="shared" si="10"/>
        <v>0.78837618709946056</v>
      </c>
      <c r="F39">
        <f t="shared" si="10"/>
        <v>0.83775499651671037</v>
      </c>
      <c r="G39">
        <f t="shared" si="10"/>
        <v>0.8189114740928245</v>
      </c>
      <c r="H39">
        <f t="shared" si="10"/>
        <v>0.81055716224789531</v>
      </c>
      <c r="I39">
        <f t="shared" si="10"/>
        <v>0.80098903224321327</v>
      </c>
      <c r="J39">
        <f t="shared" si="10"/>
        <v>0.8271518320413872</v>
      </c>
      <c r="K39">
        <f t="shared" si="10"/>
        <v>0.83018538588913438</v>
      </c>
      <c r="L39">
        <f t="shared" si="10"/>
        <v>0.80439073933973204</v>
      </c>
      <c r="M39">
        <f t="shared" si="10"/>
        <v>0.79678823685986255</v>
      </c>
      <c r="N39">
        <f>HARMEAN(N34:N38)</f>
        <v>0.84738930219233266</v>
      </c>
      <c r="O39">
        <f>SUM(O34:O38)/5</f>
        <v>0.83899999999999986</v>
      </c>
      <c r="P39">
        <f t="shared" ref="P39:Q39" si="11">HARMEAN(P34:P38)</f>
        <v>0.82057243212473285</v>
      </c>
      <c r="Q39">
        <f t="shared" si="11"/>
        <v>0.8105706300479637</v>
      </c>
      <c r="R39">
        <v>106.56</v>
      </c>
      <c r="S39">
        <v>107.95</v>
      </c>
      <c r="T39">
        <v>121.81</v>
      </c>
      <c r="U39">
        <v>126.84</v>
      </c>
      <c r="V39" t="e">
        <f t="shared" ref="V39:Y39" si="12">HARMEAN(V34:V38)</f>
        <v>#N/A</v>
      </c>
      <c r="W39" t="e">
        <f t="shared" si="12"/>
        <v>#N/A</v>
      </c>
      <c r="X39" t="e">
        <f t="shared" si="12"/>
        <v>#N/A</v>
      </c>
      <c r="Y39" t="e">
        <f t="shared" si="12"/>
        <v>#N/A</v>
      </c>
      <c r="Z39">
        <v>260.55</v>
      </c>
      <c r="AA39">
        <v>138.58000000000001</v>
      </c>
      <c r="AB39">
        <v>177.93</v>
      </c>
      <c r="AC39">
        <v>185.18</v>
      </c>
    </row>
    <row r="40" spans="1:29" x14ac:dyDescent="0.3">
      <c r="A40" t="s">
        <v>24</v>
      </c>
      <c r="B40">
        <f t="shared" ref="B40:Q40" si="13">MIN(B34:B38)</f>
        <v>0.81399999999999995</v>
      </c>
      <c r="C40">
        <f t="shared" si="13"/>
        <v>0.80700000000000005</v>
      </c>
      <c r="D40">
        <f t="shared" si="13"/>
        <v>0.78600000000000003</v>
      </c>
      <c r="E40">
        <f t="shared" si="13"/>
        <v>0.78</v>
      </c>
      <c r="F40">
        <f t="shared" si="13"/>
        <v>0.83</v>
      </c>
      <c r="G40">
        <f t="shared" si="13"/>
        <v>0.80400000000000005</v>
      </c>
      <c r="H40">
        <f t="shared" si="13"/>
        <v>0.80300000000000005</v>
      </c>
      <c r="I40">
        <f t="shared" si="13"/>
        <v>0.79700000000000004</v>
      </c>
      <c r="J40">
        <f t="shared" si="13"/>
        <v>0.82099999999999995</v>
      </c>
      <c r="K40">
        <f t="shared" si="13"/>
        <v>0.82599999999999996</v>
      </c>
      <c r="L40">
        <f t="shared" si="13"/>
        <v>0.8</v>
      </c>
      <c r="M40">
        <f t="shared" si="13"/>
        <v>0.79200000000000004</v>
      </c>
      <c r="N40">
        <f t="shared" si="13"/>
        <v>0.84199999999999997</v>
      </c>
      <c r="O40">
        <f t="shared" si="13"/>
        <v>0.83399999999999996</v>
      </c>
      <c r="P40">
        <f t="shared" si="13"/>
        <v>0.81499999999999995</v>
      </c>
      <c r="Q40">
        <f t="shared" si="13"/>
        <v>0.80400000000000005</v>
      </c>
      <c r="R40">
        <v>106.56</v>
      </c>
      <c r="S40">
        <v>107.95</v>
      </c>
      <c r="T40">
        <v>121.81</v>
      </c>
      <c r="U40">
        <v>126.84</v>
      </c>
      <c r="V40">
        <f t="shared" ref="V40:Y40" si="14">MIN(V34:V38)</f>
        <v>0</v>
      </c>
      <c r="W40">
        <f t="shared" si="14"/>
        <v>0</v>
      </c>
      <c r="X40">
        <f t="shared" si="14"/>
        <v>0</v>
      </c>
      <c r="Y40">
        <f t="shared" si="14"/>
        <v>0</v>
      </c>
      <c r="Z40">
        <v>260.55</v>
      </c>
      <c r="AA40">
        <v>138.58000000000001</v>
      </c>
      <c r="AB40">
        <v>177.93</v>
      </c>
      <c r="AC40">
        <v>185.18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Manuel Méndez</cp:lastModifiedBy>
  <dcterms:created xsi:type="dcterms:W3CDTF">2022-02-05T16:20:25Z</dcterms:created>
  <dcterms:modified xsi:type="dcterms:W3CDTF">2022-03-26T17:37:12Z</dcterms:modified>
</cp:coreProperties>
</file>