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 activeTab="1"/>
  </bookViews>
  <sheets>
    <sheet name="Для подъема из прокера" sheetId="1" r:id="rId1"/>
    <sheet name="Диаграмма1" sheetId="3" r:id="rId2"/>
    <sheet name="Лист1" sheetId="2" r:id="rId3"/>
  </sheets>
  <calcPr calcId="0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</calcChain>
</file>

<file path=xl/sharedStrings.xml><?xml version="1.0" encoding="utf-8"?>
<sst xmlns="http://schemas.openxmlformats.org/spreadsheetml/2006/main" count="24" uniqueCount="21">
  <si>
    <t>Время, сек</t>
  </si>
  <si>
    <t>J1</t>
  </si>
  <si>
    <t>J2</t>
  </si>
  <si>
    <t>R1</t>
  </si>
  <si>
    <t>R2</t>
  </si>
  <si>
    <t>Rc</t>
  </si>
  <si>
    <t>P1</t>
  </si>
  <si>
    <t>Tx</t>
  </si>
  <si>
    <t>dT</t>
  </si>
  <si>
    <t>Pпг</t>
  </si>
  <si>
    <t>H10</t>
  </si>
  <si>
    <t>H9</t>
  </si>
  <si>
    <t>Hупз</t>
  </si>
  <si>
    <t>Lкд</t>
  </si>
  <si>
    <t>Lдр</t>
  </si>
  <si>
    <t>Cб р-ра</t>
  </si>
  <si>
    <t>Сб подп</t>
  </si>
  <si>
    <t>F подп</t>
  </si>
  <si>
    <t>N1</t>
  </si>
  <si>
    <t>Nтг</t>
  </si>
  <si>
    <t>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</si>
</sst>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Лист1!$C$2:$C$18</c:f>
              <c:numCache>
                <c:formatCode>General</c:formatCode>
                <c:ptCount val="17"/>
                <c:pt idx="0">
                  <c:v>62.400000000000006</c:v>
                </c:pt>
                <c:pt idx="1">
                  <c:v>72.412499999999994</c:v>
                </c:pt>
                <c:pt idx="2">
                  <c:v>82.387499999999989</c:v>
                </c:pt>
                <c:pt idx="3">
                  <c:v>90.412499999999994</c:v>
                </c:pt>
                <c:pt idx="4">
                  <c:v>102.41249999999999</c:v>
                </c:pt>
                <c:pt idx="5">
                  <c:v>112.38749999999999</c:v>
                </c:pt>
                <c:pt idx="6">
                  <c:v>120.41249999999999</c:v>
                </c:pt>
                <c:pt idx="7">
                  <c:v>134.4</c:v>
                </c:pt>
                <c:pt idx="8">
                  <c:v>150.41249999999999</c:v>
                </c:pt>
                <c:pt idx="9">
                  <c:v>160.38750000000002</c:v>
                </c:pt>
                <c:pt idx="10">
                  <c:v>178.38749999999999</c:v>
                </c:pt>
                <c:pt idx="11">
                  <c:v>194.4</c:v>
                </c:pt>
                <c:pt idx="12">
                  <c:v>216.41249999999999</c:v>
                </c:pt>
                <c:pt idx="13">
                  <c:v>242.4</c:v>
                </c:pt>
                <c:pt idx="14">
                  <c:v>262.38749999999999</c:v>
                </c:pt>
                <c:pt idx="15">
                  <c:v>282.41250000000002</c:v>
                </c:pt>
                <c:pt idx="16">
                  <c:v>302.39999999999998</c:v>
                </c:pt>
              </c:numCache>
            </c:numRef>
          </c:xVal>
          <c:yVal>
            <c:numRef>
              <c:f>Лист1!$E$2:$E$18</c:f>
              <c:numCache>
                <c:formatCode>General</c:formatCode>
                <c:ptCount val="17"/>
                <c:pt idx="0">
                  <c:v>1</c:v>
                </c:pt>
                <c:pt idx="1">
                  <c:v>1.0017604709476502</c:v>
                </c:pt>
                <c:pt idx="2">
                  <c:v>1.0018988728376956</c:v>
                </c:pt>
                <c:pt idx="3">
                  <c:v>1.0020663425648852</c:v>
                </c:pt>
                <c:pt idx="4">
                  <c:v>1.0031282680112958</c:v>
                </c:pt>
                <c:pt idx="5">
                  <c:v>1.0023903416455824</c:v>
                </c:pt>
                <c:pt idx="6">
                  <c:v>1.0033864710422937</c:v>
                </c:pt>
                <c:pt idx="7">
                  <c:v>1.0013643644417527</c:v>
                </c:pt>
                <c:pt idx="8">
                  <c:v>0.99838292553439056</c:v>
                </c:pt>
                <c:pt idx="9">
                  <c:v>0.99636336624932365</c:v>
                </c:pt>
                <c:pt idx="10">
                  <c:v>0.98999746984539327</c:v>
                </c:pt>
                <c:pt idx="11">
                  <c:v>0.98188058707571435</c:v>
                </c:pt>
                <c:pt idx="12">
                  <c:v>0.9700662047031483</c:v>
                </c:pt>
                <c:pt idx="13">
                  <c:v>0.9516074002031093</c:v>
                </c:pt>
                <c:pt idx="14">
                  <c:v>0.93683979105388737</c:v>
                </c:pt>
                <c:pt idx="15">
                  <c:v>0.92291605462109161</c:v>
                </c:pt>
                <c:pt idx="16">
                  <c:v>0.90939801555243516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36608"/>
        <c:axId val="177032000"/>
      </c:scatterChart>
      <c:valAx>
        <c:axId val="1770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032000"/>
        <c:crosses val="autoZero"/>
        <c:crossBetween val="midCat"/>
      </c:valAx>
      <c:valAx>
        <c:axId val="1770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3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221" cy="607919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B10" workbookViewId="0">
      <selection activeCell="C20" sqref="C20:C40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15903120</v>
      </c>
      <c r="B2" s="1">
        <v>8.3743000000000001E-5</v>
      </c>
      <c r="C2" s="1">
        <v>8.3851999999999996E-5</v>
      </c>
      <c r="D2">
        <v>-2.0117E-4</v>
      </c>
      <c r="E2">
        <v>-1.8422999999999999E-4</v>
      </c>
      <c r="F2">
        <v>-1.9269999999999999E-4</v>
      </c>
      <c r="G2">
        <v>16.579999999999998</v>
      </c>
      <c r="H2">
        <v>292.62</v>
      </c>
      <c r="I2">
        <v>314.72000000000003</v>
      </c>
      <c r="J2">
        <v>6.82</v>
      </c>
      <c r="K2">
        <v>16.64</v>
      </c>
      <c r="L2">
        <f>K2*3.75</f>
        <v>62.400000000000006</v>
      </c>
      <c r="M2">
        <v>103.04</v>
      </c>
      <c r="N2">
        <v>103.04</v>
      </c>
      <c r="O2">
        <v>7.05</v>
      </c>
      <c r="P2">
        <v>2307.1999999999998</v>
      </c>
      <c r="Q2">
        <v>5.1444999999999999</v>
      </c>
      <c r="R2">
        <v>5.61</v>
      </c>
      <c r="S2">
        <v>90740</v>
      </c>
      <c r="T2">
        <v>62.648000000000003</v>
      </c>
      <c r="U2">
        <v>-17.393000000000001</v>
      </c>
      <c r="V2" s="1">
        <v>15903000</v>
      </c>
    </row>
    <row r="3" spans="1:22" x14ac:dyDescent="0.25">
      <c r="A3">
        <v>15903389.199999999</v>
      </c>
      <c r="B3" s="1">
        <v>8.5295000000000002E-5</v>
      </c>
      <c r="C3" s="1">
        <v>8.5508999999999997E-5</v>
      </c>
      <c r="D3" s="1">
        <v>-3.7358999999999999E-5</v>
      </c>
      <c r="E3" s="1">
        <v>-1.872E-5</v>
      </c>
      <c r="F3" s="1">
        <v>-2.8039E-5</v>
      </c>
      <c r="G3">
        <v>16.579999999999998</v>
      </c>
      <c r="H3">
        <v>292.77999999999997</v>
      </c>
      <c r="I3">
        <v>315.20999999999998</v>
      </c>
      <c r="J3">
        <v>6.82</v>
      </c>
      <c r="K3">
        <v>19.309999999999999</v>
      </c>
      <c r="L3">
        <f t="shared" ref="L3:L18" si="0">K3*3.75</f>
        <v>72.412499999999994</v>
      </c>
      <c r="M3">
        <v>103.04</v>
      </c>
      <c r="N3">
        <v>103.04</v>
      </c>
      <c r="O3">
        <v>7.12</v>
      </c>
      <c r="P3">
        <v>2344.9</v>
      </c>
      <c r="Q3">
        <v>5.1502999999999997</v>
      </c>
      <c r="R3">
        <v>7.36</v>
      </c>
      <c r="S3">
        <v>90765</v>
      </c>
      <c r="T3">
        <v>64.103999999999999</v>
      </c>
      <c r="U3">
        <v>-19.303000000000001</v>
      </c>
      <c r="V3" s="1">
        <v>15903000</v>
      </c>
    </row>
    <row r="4" spans="1:22" x14ac:dyDescent="0.25">
      <c r="A4">
        <v>15903656.1</v>
      </c>
      <c r="B4" s="1">
        <v>8.4745000000000003E-5</v>
      </c>
      <c r="C4" s="1">
        <v>8.5223999999999996E-5</v>
      </c>
      <c r="D4">
        <v>-1.9897000000000001E-3</v>
      </c>
      <c r="E4">
        <v>-1.8709E-3</v>
      </c>
      <c r="F4">
        <v>-1.9303E-3</v>
      </c>
      <c r="G4">
        <v>16.559999999999999</v>
      </c>
      <c r="H4">
        <v>292.70999999999998</v>
      </c>
      <c r="I4">
        <v>315.08999999999997</v>
      </c>
      <c r="J4">
        <v>6.82</v>
      </c>
      <c r="K4">
        <v>21.97</v>
      </c>
      <c r="L4">
        <f t="shared" si="0"/>
        <v>82.387499999999989</v>
      </c>
      <c r="M4">
        <v>103.04</v>
      </c>
      <c r="N4">
        <v>103.04</v>
      </c>
      <c r="O4">
        <v>7.07</v>
      </c>
      <c r="P4">
        <v>2338.4</v>
      </c>
      <c r="Q4">
        <v>5.18</v>
      </c>
      <c r="R4">
        <v>8.57</v>
      </c>
      <c r="S4">
        <v>90824</v>
      </c>
      <c r="T4">
        <v>63.804000000000002</v>
      </c>
      <c r="U4">
        <v>-21.196000000000002</v>
      </c>
      <c r="V4" s="1">
        <v>15904000</v>
      </c>
    </row>
    <row r="5" spans="1:22" x14ac:dyDescent="0.25">
      <c r="A5">
        <v>15903754.4</v>
      </c>
      <c r="B5" s="1">
        <v>8.4888000000000004E-5</v>
      </c>
      <c r="C5" s="1">
        <v>8.5414000000000006E-5</v>
      </c>
      <c r="D5">
        <v>-1.6872E-3</v>
      </c>
      <c r="E5">
        <v>-1.6336E-3</v>
      </c>
      <c r="F5">
        <v>-1.6604E-3</v>
      </c>
      <c r="G5">
        <v>16.596</v>
      </c>
      <c r="H5">
        <v>292.89</v>
      </c>
      <c r="I5">
        <v>315.29000000000002</v>
      </c>
      <c r="J5">
        <v>6.83</v>
      </c>
      <c r="K5">
        <v>24.11</v>
      </c>
      <c r="L5">
        <f t="shared" si="0"/>
        <v>90.412499999999994</v>
      </c>
      <c r="M5">
        <v>103.04</v>
      </c>
      <c r="N5">
        <v>103.04</v>
      </c>
      <c r="O5">
        <v>7.0987999999999998</v>
      </c>
      <c r="P5">
        <v>2339</v>
      </c>
      <c r="Q5">
        <v>5.1738999999999997</v>
      </c>
      <c r="R5">
        <v>8.6176999999999992</v>
      </c>
      <c r="S5">
        <v>90766</v>
      </c>
      <c r="T5">
        <v>64.334999999999994</v>
      </c>
      <c r="U5">
        <v>-22.434999999999999</v>
      </c>
      <c r="V5" s="1">
        <v>15904000</v>
      </c>
    </row>
    <row r="6" spans="1:22" x14ac:dyDescent="0.25">
      <c r="A6">
        <v>15903920.699999999</v>
      </c>
      <c r="B6" s="1">
        <v>8.4901000000000006E-5</v>
      </c>
      <c r="C6" s="1">
        <v>8.5488000000000005E-5</v>
      </c>
      <c r="D6">
        <v>-1.8816E-3</v>
      </c>
      <c r="E6">
        <v>-1.9287E-3</v>
      </c>
      <c r="F6">
        <v>-1.9051000000000001E-3</v>
      </c>
      <c r="G6">
        <v>16.559999999999999</v>
      </c>
      <c r="H6">
        <v>292.73</v>
      </c>
      <c r="I6">
        <v>315.19</v>
      </c>
      <c r="J6">
        <v>6.8116000000000003</v>
      </c>
      <c r="K6">
        <v>27.31</v>
      </c>
      <c r="L6">
        <f t="shared" si="0"/>
        <v>102.41249999999999</v>
      </c>
      <c r="M6">
        <v>103.04</v>
      </c>
      <c r="N6">
        <v>103.04</v>
      </c>
      <c r="O6">
        <v>7.0755999999999997</v>
      </c>
      <c r="P6">
        <v>2342.3000000000002</v>
      </c>
      <c r="Q6">
        <v>5.2046000000000001</v>
      </c>
      <c r="R6">
        <v>8.59</v>
      </c>
      <c r="S6">
        <v>90720</v>
      </c>
      <c r="T6">
        <v>64.162999999999997</v>
      </c>
      <c r="U6">
        <v>-24.335999999999999</v>
      </c>
      <c r="V6" s="1">
        <v>15904000</v>
      </c>
    </row>
    <row r="7" spans="1:22" x14ac:dyDescent="0.25">
      <c r="A7">
        <v>15904064.199999999</v>
      </c>
      <c r="B7" s="1">
        <v>8.4850000000000002E-5</v>
      </c>
      <c r="C7" s="1">
        <v>8.5501999999999996E-5</v>
      </c>
      <c r="D7">
        <v>-1.8270999999999999E-3</v>
      </c>
      <c r="E7">
        <v>-1.8342E-3</v>
      </c>
      <c r="F7">
        <v>-1.8305999999999999E-3</v>
      </c>
      <c r="G7">
        <v>16.574999999999999</v>
      </c>
      <c r="H7">
        <v>292.79000000000002</v>
      </c>
      <c r="I7">
        <v>315.25</v>
      </c>
      <c r="J7">
        <v>6.82</v>
      </c>
      <c r="K7">
        <v>29.97</v>
      </c>
      <c r="L7">
        <f t="shared" si="0"/>
        <v>112.38749999999999</v>
      </c>
      <c r="M7">
        <v>103.04</v>
      </c>
      <c r="N7">
        <v>103.04</v>
      </c>
      <c r="O7">
        <v>7.08</v>
      </c>
      <c r="P7">
        <v>2343</v>
      </c>
      <c r="Q7">
        <v>5.2168999999999999</v>
      </c>
      <c r="R7">
        <v>8.67</v>
      </c>
      <c r="S7">
        <v>90824</v>
      </c>
      <c r="T7">
        <v>64.162999999999997</v>
      </c>
      <c r="U7">
        <v>-25.736000000000001</v>
      </c>
      <c r="V7" s="1">
        <v>15904000</v>
      </c>
    </row>
    <row r="8" spans="1:22" x14ac:dyDescent="0.25">
      <c r="A8">
        <v>15904178.699999999</v>
      </c>
      <c r="B8" s="1">
        <v>8.4845000000000005E-5</v>
      </c>
      <c r="C8" s="1">
        <v>8.5524000000000003E-5</v>
      </c>
      <c r="D8">
        <v>-1.7064999999999999E-3</v>
      </c>
      <c r="E8">
        <v>-1.7761999999999999E-3</v>
      </c>
      <c r="F8">
        <v>-1.7413000000000001E-3</v>
      </c>
      <c r="G8">
        <v>16.597999999999999</v>
      </c>
      <c r="H8">
        <v>292.87</v>
      </c>
      <c r="I8">
        <v>315.32</v>
      </c>
      <c r="J8">
        <v>6.8299000000000003</v>
      </c>
      <c r="K8">
        <v>32.11</v>
      </c>
      <c r="L8">
        <f t="shared" si="0"/>
        <v>120.41249999999999</v>
      </c>
      <c r="M8">
        <v>103.04</v>
      </c>
      <c r="N8">
        <v>103.04</v>
      </c>
      <c r="O8">
        <v>7.0949</v>
      </c>
      <c r="P8">
        <v>2339.4</v>
      </c>
      <c r="Q8">
        <v>5.2099000000000002</v>
      </c>
      <c r="R8">
        <v>8.6333000000000002</v>
      </c>
      <c r="S8">
        <v>90719</v>
      </c>
      <c r="T8">
        <v>64.268000000000001</v>
      </c>
      <c r="U8">
        <v>-26.757999999999999</v>
      </c>
      <c r="V8" s="1">
        <v>15904000</v>
      </c>
    </row>
    <row r="9" spans="1:22" x14ac:dyDescent="0.25">
      <c r="A9">
        <v>15904401.300000001</v>
      </c>
      <c r="B9" s="1">
        <v>8.4538999999999998E-5</v>
      </c>
      <c r="C9" s="1">
        <v>8.5221000000000003E-5</v>
      </c>
      <c r="D9">
        <v>-2.0473000000000002E-3</v>
      </c>
      <c r="E9">
        <v>-2.0441000000000001E-3</v>
      </c>
      <c r="F9">
        <v>-2.0457000000000001E-3</v>
      </c>
      <c r="G9">
        <v>16.559999999999999</v>
      </c>
      <c r="H9">
        <v>292.7</v>
      </c>
      <c r="I9">
        <v>315.14</v>
      </c>
      <c r="J9">
        <v>6.8170000000000002</v>
      </c>
      <c r="K9">
        <v>35.840000000000003</v>
      </c>
      <c r="L9">
        <f t="shared" si="0"/>
        <v>134.4</v>
      </c>
      <c r="M9">
        <v>103.04</v>
      </c>
      <c r="N9">
        <v>103.04</v>
      </c>
      <c r="O9">
        <v>7.05</v>
      </c>
      <c r="P9">
        <v>2339.8000000000002</v>
      </c>
      <c r="Q9">
        <v>5.258</v>
      </c>
      <c r="R9">
        <v>9.66</v>
      </c>
      <c r="S9">
        <v>90862</v>
      </c>
      <c r="T9">
        <v>63.816000000000003</v>
      </c>
      <c r="U9">
        <v>-28.369</v>
      </c>
      <c r="V9" s="1">
        <v>15904000</v>
      </c>
    </row>
    <row r="10" spans="1:22" x14ac:dyDescent="0.25">
      <c r="A10">
        <v>15904584.300000001</v>
      </c>
      <c r="B10" s="1">
        <v>8.4207000000000002E-5</v>
      </c>
      <c r="C10" s="1">
        <v>8.4943000000000003E-5</v>
      </c>
      <c r="D10">
        <v>-2.9169E-3</v>
      </c>
      <c r="E10">
        <v>-3.0441999999999999E-3</v>
      </c>
      <c r="F10">
        <v>-2.9805999999999999E-3</v>
      </c>
      <c r="G10">
        <v>16.55</v>
      </c>
      <c r="H10">
        <v>292.68</v>
      </c>
      <c r="I10">
        <v>315.14</v>
      </c>
      <c r="J10">
        <v>6.81</v>
      </c>
      <c r="K10">
        <v>40.11</v>
      </c>
      <c r="L10">
        <f t="shared" si="0"/>
        <v>150.41249999999999</v>
      </c>
      <c r="M10">
        <v>103.04</v>
      </c>
      <c r="N10">
        <v>103.04</v>
      </c>
      <c r="O10">
        <v>7.06</v>
      </c>
      <c r="P10">
        <v>2339.6</v>
      </c>
      <c r="Q10">
        <v>5.2805999999999997</v>
      </c>
      <c r="R10">
        <v>10.220000000000001</v>
      </c>
      <c r="S10">
        <v>90816</v>
      </c>
      <c r="T10">
        <v>63.856000000000002</v>
      </c>
      <c r="U10">
        <v>-29.414999999999999</v>
      </c>
      <c r="V10" s="1">
        <v>15905000</v>
      </c>
    </row>
    <row r="11" spans="1:22" x14ac:dyDescent="0.25">
      <c r="A11">
        <v>15904656.800000001</v>
      </c>
      <c r="B11" s="1">
        <v>8.4399000000000003E-5</v>
      </c>
      <c r="C11" s="1">
        <v>8.5174999999999997E-5</v>
      </c>
      <c r="D11">
        <v>-2.0546000000000002E-3</v>
      </c>
      <c r="E11">
        <v>-2.0355E-3</v>
      </c>
      <c r="F11">
        <v>-2.0451000000000002E-3</v>
      </c>
      <c r="G11">
        <v>16.609000000000002</v>
      </c>
      <c r="H11">
        <v>292.92</v>
      </c>
      <c r="I11">
        <v>315.45</v>
      </c>
      <c r="J11">
        <v>6.8330000000000002</v>
      </c>
      <c r="K11">
        <v>42.77</v>
      </c>
      <c r="L11">
        <f t="shared" si="0"/>
        <v>160.38750000000002</v>
      </c>
      <c r="M11">
        <v>103.04</v>
      </c>
      <c r="N11">
        <v>103.04</v>
      </c>
      <c r="O11">
        <v>7.0743</v>
      </c>
      <c r="P11">
        <v>2345.1</v>
      </c>
      <c r="Q11">
        <v>5.2706999999999997</v>
      </c>
      <c r="R11">
        <v>10.234</v>
      </c>
      <c r="S11">
        <v>90762</v>
      </c>
      <c r="T11">
        <v>64.534000000000006</v>
      </c>
      <c r="U11">
        <v>-29.658999999999999</v>
      </c>
      <c r="V11" s="1">
        <v>15905000</v>
      </c>
    </row>
    <row r="12" spans="1:22" x14ac:dyDescent="0.25">
      <c r="A12">
        <v>15904831.9</v>
      </c>
      <c r="B12" s="1">
        <v>8.3599999999999999E-5</v>
      </c>
      <c r="C12" s="1">
        <v>8.4309999999999997E-5</v>
      </c>
      <c r="D12">
        <v>-2.9564999999999999E-3</v>
      </c>
      <c r="E12">
        <v>-2.9489E-3</v>
      </c>
      <c r="F12">
        <v>-2.9526999999999999E-3</v>
      </c>
      <c r="G12">
        <v>16.55</v>
      </c>
      <c r="H12">
        <v>292.69</v>
      </c>
      <c r="I12">
        <v>315.18</v>
      </c>
      <c r="J12">
        <v>6.81</v>
      </c>
      <c r="K12">
        <v>47.57</v>
      </c>
      <c r="L12">
        <f t="shared" si="0"/>
        <v>178.38749999999999</v>
      </c>
      <c r="M12">
        <v>103.04</v>
      </c>
      <c r="N12">
        <v>103.04</v>
      </c>
      <c r="O12">
        <v>7.07</v>
      </c>
      <c r="P12">
        <v>2341.6</v>
      </c>
      <c r="Q12">
        <v>5.28</v>
      </c>
      <c r="R12">
        <v>10.119999999999999</v>
      </c>
      <c r="S12">
        <v>90826</v>
      </c>
      <c r="T12">
        <v>63.969000000000001</v>
      </c>
      <c r="U12">
        <v>-29.385999999999999</v>
      </c>
      <c r="V12" s="1">
        <v>15905000</v>
      </c>
    </row>
    <row r="13" spans="1:22" x14ac:dyDescent="0.25">
      <c r="A13">
        <v>15904962.5</v>
      </c>
      <c r="B13" s="1">
        <v>8.3096999999999994E-5</v>
      </c>
      <c r="C13" s="1">
        <v>8.3712000000000001E-5</v>
      </c>
      <c r="D13">
        <v>-2.8316000000000001E-3</v>
      </c>
      <c r="E13">
        <v>-2.9759999999999999E-3</v>
      </c>
      <c r="F13">
        <v>-2.9037999999999998E-3</v>
      </c>
      <c r="G13">
        <v>16.559999999999999</v>
      </c>
      <c r="H13">
        <v>292.77999999999997</v>
      </c>
      <c r="I13">
        <v>315.29000000000002</v>
      </c>
      <c r="J13">
        <v>6.81</v>
      </c>
      <c r="K13">
        <v>51.84</v>
      </c>
      <c r="L13">
        <f t="shared" si="0"/>
        <v>194.4</v>
      </c>
      <c r="M13">
        <v>103.04</v>
      </c>
      <c r="N13">
        <v>103.04</v>
      </c>
      <c r="O13">
        <v>7.08</v>
      </c>
      <c r="P13">
        <v>2342.1</v>
      </c>
      <c r="Q13">
        <v>5.3211000000000004</v>
      </c>
      <c r="R13">
        <v>10.1</v>
      </c>
      <c r="S13">
        <v>90714</v>
      </c>
      <c r="T13">
        <v>64.555999999999997</v>
      </c>
      <c r="U13">
        <v>-28.57</v>
      </c>
      <c r="V13" s="1">
        <v>15905000</v>
      </c>
    </row>
    <row r="14" spans="1:22" x14ac:dyDescent="0.25">
      <c r="A14">
        <v>15905140.6</v>
      </c>
      <c r="B14" s="1">
        <v>8.1977000000000005E-5</v>
      </c>
      <c r="C14" s="1">
        <v>8.2534999999999995E-5</v>
      </c>
      <c r="D14">
        <v>-3.1034999999999999E-3</v>
      </c>
      <c r="E14">
        <v>-3.1491000000000002E-3</v>
      </c>
      <c r="F14">
        <v>-3.1262999999999998E-3</v>
      </c>
      <c r="G14">
        <v>16.55</v>
      </c>
      <c r="H14">
        <v>292.69</v>
      </c>
      <c r="I14">
        <v>315.18</v>
      </c>
      <c r="J14">
        <v>6.81</v>
      </c>
      <c r="K14">
        <v>57.71</v>
      </c>
      <c r="L14">
        <f t="shared" si="0"/>
        <v>216.41249999999999</v>
      </c>
      <c r="M14">
        <v>103.04</v>
      </c>
      <c r="N14">
        <v>103.04</v>
      </c>
      <c r="O14">
        <v>7.0541</v>
      </c>
      <c r="P14">
        <v>2339.4</v>
      </c>
      <c r="Q14">
        <v>5.3411</v>
      </c>
      <c r="R14">
        <v>10.019</v>
      </c>
      <c r="S14">
        <v>90747</v>
      </c>
      <c r="T14">
        <v>63.85</v>
      </c>
      <c r="U14">
        <v>-26.56</v>
      </c>
      <c r="V14" s="1">
        <v>15905000</v>
      </c>
    </row>
    <row r="15" spans="1:22" x14ac:dyDescent="0.25">
      <c r="A15">
        <v>15905329.5</v>
      </c>
      <c r="B15" s="1">
        <v>8.0649999999999995E-5</v>
      </c>
      <c r="C15" s="1">
        <v>8.1104000000000001E-5</v>
      </c>
      <c r="D15">
        <v>-3.0144999999999998E-3</v>
      </c>
      <c r="E15">
        <v>-3.0393999999999998E-3</v>
      </c>
      <c r="F15">
        <v>-3.0270000000000002E-3</v>
      </c>
      <c r="G15">
        <v>16.547999999999998</v>
      </c>
      <c r="H15">
        <v>292.67</v>
      </c>
      <c r="I15">
        <v>315.18</v>
      </c>
      <c r="J15">
        <v>6.81</v>
      </c>
      <c r="K15">
        <v>64.64</v>
      </c>
      <c r="L15">
        <f t="shared" si="0"/>
        <v>242.4</v>
      </c>
      <c r="M15">
        <v>103.04</v>
      </c>
      <c r="N15">
        <v>103.04</v>
      </c>
      <c r="O15">
        <v>7.05</v>
      </c>
      <c r="P15">
        <v>2343.9</v>
      </c>
      <c r="Q15">
        <v>5.3994999999999997</v>
      </c>
      <c r="R15">
        <v>10.1</v>
      </c>
      <c r="S15">
        <v>90823</v>
      </c>
      <c r="T15">
        <v>63.713999999999999</v>
      </c>
      <c r="U15">
        <v>-23.06</v>
      </c>
      <c r="V15" s="1">
        <v>15905000</v>
      </c>
    </row>
    <row r="16" spans="1:22" x14ac:dyDescent="0.25">
      <c r="A16">
        <v>15905450.199999999</v>
      </c>
      <c r="B16" s="1">
        <v>7.9610999999999994E-5</v>
      </c>
      <c r="C16" s="1">
        <v>7.9955000000000003E-5</v>
      </c>
      <c r="D16">
        <v>-3.1194E-3</v>
      </c>
      <c r="E16">
        <v>-3.0940999999999998E-3</v>
      </c>
      <c r="F16">
        <v>-3.1067E-3</v>
      </c>
      <c r="G16">
        <v>16.57</v>
      </c>
      <c r="H16">
        <v>292.79000000000002</v>
      </c>
      <c r="I16">
        <v>315.33</v>
      </c>
      <c r="J16">
        <v>6.8186999999999998</v>
      </c>
      <c r="K16">
        <v>69.97</v>
      </c>
      <c r="L16">
        <f t="shared" si="0"/>
        <v>262.38749999999999</v>
      </c>
      <c r="M16">
        <v>103.04</v>
      </c>
      <c r="N16">
        <v>103.04</v>
      </c>
      <c r="O16">
        <v>7.09</v>
      </c>
      <c r="P16">
        <v>2344.3000000000002</v>
      </c>
      <c r="Q16">
        <v>5.36</v>
      </c>
      <c r="R16">
        <v>10.210000000000001</v>
      </c>
      <c r="S16">
        <v>90713</v>
      </c>
      <c r="T16">
        <v>64.507000000000005</v>
      </c>
      <c r="U16">
        <v>-20.565999999999999</v>
      </c>
      <c r="V16" s="1">
        <v>15905000</v>
      </c>
    </row>
    <row r="17" spans="1:22" x14ac:dyDescent="0.25">
      <c r="A17">
        <v>15905566.6</v>
      </c>
      <c r="B17" s="1">
        <v>7.8317000000000002E-5</v>
      </c>
      <c r="C17" s="1">
        <v>7.8590999999999993E-5</v>
      </c>
      <c r="D17">
        <v>-3.0282E-3</v>
      </c>
      <c r="E17">
        <v>-3.1253000000000001E-3</v>
      </c>
      <c r="F17">
        <v>-3.0768000000000002E-3</v>
      </c>
      <c r="G17">
        <v>16.579999999999998</v>
      </c>
      <c r="H17">
        <v>292.83999999999997</v>
      </c>
      <c r="I17">
        <v>315.29000000000002</v>
      </c>
      <c r="J17">
        <v>6.8213999999999997</v>
      </c>
      <c r="K17">
        <v>75.31</v>
      </c>
      <c r="L17">
        <f t="shared" si="0"/>
        <v>282.41250000000002</v>
      </c>
      <c r="M17">
        <v>103.04</v>
      </c>
      <c r="N17">
        <v>103.04</v>
      </c>
      <c r="O17">
        <v>7.08</v>
      </c>
      <c r="P17">
        <v>2337.9</v>
      </c>
      <c r="Q17">
        <v>5.4256000000000002</v>
      </c>
      <c r="R17">
        <v>8.2542000000000009</v>
      </c>
      <c r="S17">
        <v>90777</v>
      </c>
      <c r="T17">
        <v>64.444999999999993</v>
      </c>
      <c r="U17">
        <v>-17.975999999999999</v>
      </c>
      <c r="V17" s="1">
        <v>15906000</v>
      </c>
    </row>
    <row r="18" spans="1:22" x14ac:dyDescent="0.25">
      <c r="A18">
        <v>15905666.699999999</v>
      </c>
      <c r="B18" s="1">
        <v>7.7118000000000003E-5</v>
      </c>
      <c r="C18" s="1">
        <v>7.7324999999999996E-5</v>
      </c>
      <c r="D18">
        <v>-2.8454000000000001E-3</v>
      </c>
      <c r="E18">
        <v>-3.0709999999999999E-3</v>
      </c>
      <c r="F18">
        <v>-2.9581999999999998E-3</v>
      </c>
      <c r="G18">
        <v>16.579999999999998</v>
      </c>
      <c r="H18">
        <v>292.82</v>
      </c>
      <c r="I18">
        <v>315.23</v>
      </c>
      <c r="J18">
        <v>6.8235999999999999</v>
      </c>
      <c r="K18">
        <v>80.64</v>
      </c>
      <c r="L18">
        <f t="shared" si="0"/>
        <v>302.39999999999998</v>
      </c>
      <c r="M18">
        <v>103.04</v>
      </c>
      <c r="N18">
        <v>103.04</v>
      </c>
      <c r="O18">
        <v>7.09</v>
      </c>
      <c r="P18">
        <v>2334.9</v>
      </c>
      <c r="Q18">
        <v>5.4516999999999998</v>
      </c>
      <c r="R18">
        <v>6.83</v>
      </c>
      <c r="S18">
        <v>90806</v>
      </c>
      <c r="T18">
        <v>64.165999999999997</v>
      </c>
      <c r="U18">
        <v>-15.526</v>
      </c>
      <c r="V18" s="1">
        <v>15906000</v>
      </c>
    </row>
    <row r="22" spans="1:22" x14ac:dyDescent="0.25">
      <c r="B22">
        <v>62.233600000000003</v>
      </c>
      <c r="D22">
        <v>1</v>
      </c>
    </row>
    <row r="23" spans="1:22" x14ac:dyDescent="0.25">
      <c r="B23">
        <v>72.219399999999993</v>
      </c>
      <c r="D23">
        <v>1.0007530457475209</v>
      </c>
    </row>
    <row r="24" spans="1:22" x14ac:dyDescent="0.25">
      <c r="B24">
        <v>82.1678</v>
      </c>
      <c r="D24">
        <v>1.0004316695051094</v>
      </c>
    </row>
    <row r="25" spans="1:22" x14ac:dyDescent="0.25">
      <c r="B25">
        <v>90.171400000000006</v>
      </c>
      <c r="D25">
        <v>1.0008449253577705</v>
      </c>
    </row>
    <row r="26" spans="1:22" x14ac:dyDescent="0.25">
      <c r="B26">
        <v>102.13939999999999</v>
      </c>
      <c r="D26">
        <v>1.0036854599584308</v>
      </c>
    </row>
    <row r="27" spans="1:22" x14ac:dyDescent="0.25">
      <c r="B27">
        <v>112.0878</v>
      </c>
      <c r="D27">
        <v>1.0024708283350952</v>
      </c>
    </row>
    <row r="28" spans="1:22" x14ac:dyDescent="0.25">
      <c r="B28">
        <v>120.09140000000001</v>
      </c>
      <c r="D28">
        <v>1.0034112051596376</v>
      </c>
    </row>
    <row r="29" spans="1:22" x14ac:dyDescent="0.25">
      <c r="B29">
        <v>134.04160000000002</v>
      </c>
      <c r="D29">
        <v>1.0018198140561785</v>
      </c>
    </row>
    <row r="30" spans="1:22" x14ac:dyDescent="0.25">
      <c r="B30">
        <v>150.01140000000001</v>
      </c>
      <c r="D30">
        <v>0.99952951013422853</v>
      </c>
    </row>
    <row r="31" spans="1:22" x14ac:dyDescent="0.25">
      <c r="B31">
        <v>159.95980000000003</v>
      </c>
      <c r="D31">
        <v>0.99504419012513567</v>
      </c>
    </row>
    <row r="32" spans="1:22" x14ac:dyDescent="0.25">
      <c r="B32">
        <v>177.9118</v>
      </c>
      <c r="D32">
        <v>0.99053658105409803</v>
      </c>
    </row>
    <row r="33" spans="2:4" x14ac:dyDescent="0.25">
      <c r="B33">
        <v>193.88160000000002</v>
      </c>
      <c r="D33">
        <v>0.98253003866784017</v>
      </c>
    </row>
    <row r="34" spans="2:4" x14ac:dyDescent="0.25">
      <c r="B34">
        <v>215.83540000000002</v>
      </c>
      <c r="D34">
        <v>0.96945480057152511</v>
      </c>
    </row>
    <row r="35" spans="2:4" x14ac:dyDescent="0.25">
      <c r="B35">
        <v>241.75360000000001</v>
      </c>
      <c r="D35">
        <v>0.95217736296888411</v>
      </c>
    </row>
    <row r="36" spans="2:4" x14ac:dyDescent="0.25">
      <c r="B36">
        <v>261.68780000000004</v>
      </c>
      <c r="D36">
        <v>0.93860953845874684</v>
      </c>
    </row>
    <row r="37" spans="2:4" x14ac:dyDescent="0.25">
      <c r="B37">
        <v>281.65940000000001</v>
      </c>
      <c r="D37">
        <v>0.92298137938420921</v>
      </c>
    </row>
    <row r="38" spans="2:4" x14ac:dyDescent="0.25">
      <c r="B38">
        <v>301.59360000000004</v>
      </c>
      <c r="D38">
        <v>0.90900053799765956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K18" sqref="K18"/>
    </sheetView>
  </sheetViews>
  <sheetFormatPr defaultRowHeight="15" x14ac:dyDescent="0.25"/>
  <cols>
    <col min="6" max="6" width="12" bestFit="1" customWidth="1"/>
  </cols>
  <sheetData>
    <row r="1" spans="1:6" x14ac:dyDescent="0.25">
      <c r="A1" t="s">
        <v>2</v>
      </c>
      <c r="B1" t="s">
        <v>7</v>
      </c>
      <c r="D1" t="s">
        <v>18</v>
      </c>
    </row>
    <row r="2" spans="1:6" x14ac:dyDescent="0.25">
      <c r="A2">
        <v>8.3851999999999996E-5</v>
      </c>
      <c r="B2">
        <v>292.62</v>
      </c>
      <c r="C2">
        <v>62.400000000000006</v>
      </c>
      <c r="D2">
        <v>2307.1999999999998</v>
      </c>
      <c r="E2">
        <f>(A2/$A$2)*($D$2/D2)*(1+0.01*($B$2-B2))</f>
        <v>1</v>
      </c>
    </row>
    <row r="3" spans="1:6" x14ac:dyDescent="0.25">
      <c r="A3">
        <v>8.5508999999999997E-5</v>
      </c>
      <c r="B3">
        <v>292.77999999999997</v>
      </c>
      <c r="C3">
        <v>72.412499999999994</v>
      </c>
      <c r="D3">
        <v>2344.9</v>
      </c>
      <c r="E3">
        <f>(A3/$A$2)*($D$2/D3)*(1+0.01*($B$2-B3))</f>
        <v>1.0017604709476502</v>
      </c>
      <c r="F3">
        <f>(E3-E2)/(C3-C2)</f>
        <v>1.7582731062673623E-4</v>
      </c>
    </row>
    <row r="4" spans="1:6" x14ac:dyDescent="0.25">
      <c r="A4">
        <v>8.5223999999999996E-5</v>
      </c>
      <c r="B4">
        <v>292.70999999999998</v>
      </c>
      <c r="C4">
        <v>82.387499999999989</v>
      </c>
      <c r="D4">
        <v>2338.4</v>
      </c>
      <c r="E4">
        <f>(A4/$A$2)*($D$2/D4)*(1+0.01*($B$2-B4))</f>
        <v>1.0018988728376956</v>
      </c>
      <c r="F4">
        <f t="shared" ref="F4:F18" si="0">(E4-E3)/(C4-C3)</f>
        <v>1.3874876195031233E-5</v>
      </c>
    </row>
    <row r="5" spans="1:6" x14ac:dyDescent="0.25">
      <c r="A5">
        <v>8.5414000000000006E-5</v>
      </c>
      <c r="B5">
        <v>292.89</v>
      </c>
      <c r="C5">
        <v>90.412499999999994</v>
      </c>
      <c r="D5">
        <v>2339</v>
      </c>
      <c r="E5">
        <f>(A5/$A$2)*($D$2/D5)*(1+0.01*($B$2-B5))</f>
        <v>1.0020663425648852</v>
      </c>
      <c r="F5">
        <f t="shared" si="0"/>
        <v>2.0868501830481918E-5</v>
      </c>
    </row>
    <row r="6" spans="1:6" x14ac:dyDescent="0.25">
      <c r="A6">
        <v>8.5488000000000005E-5</v>
      </c>
      <c r="B6">
        <v>292.73</v>
      </c>
      <c r="C6">
        <v>102.41249999999999</v>
      </c>
      <c r="D6">
        <v>2342.3000000000002</v>
      </c>
      <c r="E6">
        <f>(A6/$A$2)*($D$2/D6)*(1+0.01*($B$2-B6))</f>
        <v>1.0031282680112958</v>
      </c>
      <c r="F6">
        <f t="shared" si="0"/>
        <v>8.8493787200882856E-5</v>
      </c>
    </row>
    <row r="7" spans="1:6" x14ac:dyDescent="0.25">
      <c r="A7">
        <v>8.5501999999999996E-5</v>
      </c>
      <c r="B7">
        <v>292.79000000000002</v>
      </c>
      <c r="C7">
        <v>112.38749999999999</v>
      </c>
      <c r="D7">
        <v>2343</v>
      </c>
      <c r="E7">
        <f>(A7/$A$2)*($D$2/D7)*(1+0.01*($B$2-B7))</f>
        <v>1.0023903416455824</v>
      </c>
      <c r="F7">
        <f t="shared" si="0"/>
        <v>-7.3977580522652613E-5</v>
      </c>
    </row>
    <row r="8" spans="1:6" x14ac:dyDescent="0.25">
      <c r="A8">
        <v>8.5524000000000003E-5</v>
      </c>
      <c r="B8">
        <v>292.87</v>
      </c>
      <c r="C8">
        <v>120.41249999999999</v>
      </c>
      <c r="D8">
        <v>2339.4</v>
      </c>
      <c r="E8">
        <f>(A8/$A$2)*($D$2/D8)*(1+0.01*($B$2-B8))</f>
        <v>1.0033864710422937</v>
      </c>
      <c r="F8">
        <f t="shared" si="0"/>
        <v>1.2412827373350056E-4</v>
      </c>
    </row>
    <row r="9" spans="1:6" x14ac:dyDescent="0.25">
      <c r="A9">
        <v>8.5221000000000003E-5</v>
      </c>
      <c r="B9">
        <v>292.7</v>
      </c>
      <c r="C9">
        <v>134.4</v>
      </c>
      <c r="D9">
        <v>2339.8000000000002</v>
      </c>
      <c r="E9">
        <f>(A9/$A$2)*($D$2/D9)*(1+0.01*($B$2-B9))</f>
        <v>1.0013643644417527</v>
      </c>
      <c r="F9">
        <f t="shared" si="0"/>
        <v>-1.4456526187960877E-4</v>
      </c>
    </row>
    <row r="10" spans="1:6" x14ac:dyDescent="0.25">
      <c r="A10">
        <v>8.4943000000000003E-5</v>
      </c>
      <c r="B10">
        <v>292.68</v>
      </c>
      <c r="C10">
        <v>150.41249999999999</v>
      </c>
      <c r="D10">
        <v>2339.6</v>
      </c>
      <c r="E10">
        <f>(A10/$A$2)*($D$2/D10)*(1+0.01*($B$2-B10))</f>
        <v>0.99838292553439056</v>
      </c>
      <c r="F10">
        <f t="shared" si="0"/>
        <v>-1.8619446728256893E-4</v>
      </c>
    </row>
    <row r="11" spans="1:6" x14ac:dyDescent="0.25">
      <c r="A11">
        <v>8.5174999999999997E-5</v>
      </c>
      <c r="B11">
        <v>292.92</v>
      </c>
      <c r="C11">
        <v>160.38750000000002</v>
      </c>
      <c r="D11">
        <v>2345.1</v>
      </c>
      <c r="E11">
        <f>(A11/$A$2)*($D$2/D11)*(1+0.01*($B$2-B11))</f>
        <v>0.99636336624932365</v>
      </c>
      <c r="F11">
        <f t="shared" si="0"/>
        <v>-2.0246208371598135E-4</v>
      </c>
    </row>
    <row r="12" spans="1:6" x14ac:dyDescent="0.25">
      <c r="A12">
        <v>8.4309999999999997E-5</v>
      </c>
      <c r="B12">
        <v>292.69</v>
      </c>
      <c r="C12">
        <v>178.38749999999999</v>
      </c>
      <c r="D12">
        <v>2341.6</v>
      </c>
      <c r="E12">
        <f>(A12/$A$2)*($D$2/D12)*(1+0.01*($B$2-B12))</f>
        <v>0.98999746984539327</v>
      </c>
      <c r="F12">
        <f t="shared" si="0"/>
        <v>-3.5366091132946561E-4</v>
      </c>
    </row>
    <row r="13" spans="1:6" x14ac:dyDescent="0.25">
      <c r="A13">
        <v>8.3712000000000001E-5</v>
      </c>
      <c r="B13">
        <v>292.77999999999997</v>
      </c>
      <c r="C13">
        <v>194.4</v>
      </c>
      <c r="D13">
        <v>2342.1</v>
      </c>
      <c r="E13">
        <f>(A13/$A$2)*($D$2/D13)*(1+0.01*($B$2-B13))</f>
        <v>0.98188058707571435</v>
      </c>
      <c r="F13">
        <f t="shared" si="0"/>
        <v>-5.069091503312359E-4</v>
      </c>
    </row>
    <row r="14" spans="1:6" x14ac:dyDescent="0.25">
      <c r="A14">
        <v>8.2534999999999995E-5</v>
      </c>
      <c r="B14">
        <v>292.69</v>
      </c>
      <c r="C14">
        <v>216.41249999999999</v>
      </c>
      <c r="D14">
        <v>2339.4</v>
      </c>
      <c r="E14">
        <f>(A14/$A$2)*($D$2/D14)*(1+0.01*($B$2-B14))</f>
        <v>0.9700662047031483</v>
      </c>
      <c r="F14">
        <f t="shared" si="0"/>
        <v>-5.3671243032668038E-4</v>
      </c>
    </row>
    <row r="15" spans="1:6" x14ac:dyDescent="0.25">
      <c r="A15">
        <v>8.1104000000000001E-5</v>
      </c>
      <c r="B15">
        <v>292.67</v>
      </c>
      <c r="C15">
        <v>242.4</v>
      </c>
      <c r="D15">
        <v>2343.9</v>
      </c>
      <c r="E15">
        <f>(A15/$A$2)*($D$2/D15)*(1+0.01*($B$2-B15))</f>
        <v>0.9516074002031093</v>
      </c>
      <c r="F15">
        <f t="shared" si="0"/>
        <v>-7.1029550745700806E-4</v>
      </c>
    </row>
    <row r="16" spans="1:6" x14ac:dyDescent="0.25">
      <c r="A16">
        <v>7.9955000000000003E-5</v>
      </c>
      <c r="B16">
        <v>292.79000000000002</v>
      </c>
      <c r="C16">
        <v>262.38749999999999</v>
      </c>
      <c r="D16">
        <v>2344.3000000000002</v>
      </c>
      <c r="E16">
        <f>(A16/$A$2)*($D$2/D16)*(1+0.01*($B$2-B16))</f>
        <v>0.93683979105388737</v>
      </c>
      <c r="F16">
        <f t="shared" si="0"/>
        <v>-7.3884223385725775E-4</v>
      </c>
    </row>
    <row r="17" spans="1:6" x14ac:dyDescent="0.25">
      <c r="A17">
        <v>7.8590999999999993E-5</v>
      </c>
      <c r="B17">
        <v>292.83999999999997</v>
      </c>
      <c r="C17">
        <v>282.41250000000002</v>
      </c>
      <c r="D17">
        <v>2337.9</v>
      </c>
      <c r="E17">
        <f>(A17/$A$2)*($D$2/D17)*(1+0.01*($B$2-B17))</f>
        <v>0.92291605462109161</v>
      </c>
      <c r="F17">
        <f t="shared" si="0"/>
        <v>-6.9531767454660378E-4</v>
      </c>
    </row>
    <row r="18" spans="1:6" x14ac:dyDescent="0.25">
      <c r="A18">
        <v>7.7324999999999996E-5</v>
      </c>
      <c r="B18">
        <v>292.82</v>
      </c>
      <c r="C18">
        <v>302.39999999999998</v>
      </c>
      <c r="D18">
        <v>2334.9</v>
      </c>
      <c r="E18">
        <f>(A18/$A$2)*($D$2/D18)*(1+0.01*($B$2-B18))</f>
        <v>0.90939801555243516</v>
      </c>
      <c r="F18">
        <f t="shared" si="0"/>
        <v>-6.7632465634303847E-4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</vt:vector>
  </HeadingPairs>
  <TitlesOfParts>
    <vt:vector size="3" baseType="lpstr">
      <vt:lpstr>Для подъема из прокера</vt:lpstr>
      <vt:lpstr>Лист1</vt:lpstr>
      <vt:lpstr>Диаграмма1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Михаил</cp:lastModifiedBy>
  <dcterms:created xsi:type="dcterms:W3CDTF">2017-04-12T19:42:00Z</dcterms:created>
  <dcterms:modified xsi:type="dcterms:W3CDTF">2017-04-12T19:42:00Z</dcterms:modified>
</cp:coreProperties>
</file>