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el/polybox/Shared/Learning rates/projects/"/>
    </mc:Choice>
  </mc:AlternateContent>
  <xr:revisionPtr revIDLastSave="0" documentId="8_{6353B4BD-4BC1-4B40-936A-21ADAB4CB99A}" xr6:coauthVersionLast="32" xr6:coauthVersionMax="32" xr10:uidLastSave="{00000000-0000-0000-0000-000000000000}"/>
  <bookViews>
    <workbookView xWindow="1500" yWindow="460" windowWidth="23160" windowHeight="16480" activeTab="1" xr2:uid="{00000000-000D-0000-FFFF-FFFF00000000}"/>
  </bookViews>
  <sheets>
    <sheet name="Deflators" sheetId="2" r:id="rId1"/>
    <sheet name="export" sheetId="3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G36" i="3"/>
  <c r="H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C77" i="3"/>
  <c r="D77" i="3"/>
  <c r="E77" i="3"/>
  <c r="F77" i="3"/>
  <c r="G77" i="3"/>
  <c r="H77" i="3"/>
  <c r="A78" i="3"/>
  <c r="B78" i="3"/>
  <c r="C78" i="3"/>
  <c r="D78" i="3"/>
  <c r="E78" i="3"/>
  <c r="F78" i="3"/>
  <c r="G78" i="3"/>
  <c r="H78" i="3"/>
  <c r="A79" i="3"/>
  <c r="B79" i="3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C84" i="3"/>
  <c r="D84" i="3"/>
  <c r="E84" i="3"/>
  <c r="F84" i="3"/>
  <c r="G84" i="3"/>
  <c r="H84" i="3"/>
  <c r="A85" i="3"/>
  <c r="B85" i="3"/>
  <c r="C85" i="3"/>
  <c r="D85" i="3"/>
  <c r="E85" i="3"/>
  <c r="F85" i="3"/>
  <c r="G85" i="3"/>
  <c r="H85" i="3"/>
  <c r="A86" i="3"/>
  <c r="B86" i="3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A88" i="3"/>
  <c r="B88" i="3"/>
  <c r="C88" i="3"/>
  <c r="D88" i="3"/>
  <c r="E88" i="3"/>
  <c r="F88" i="3"/>
  <c r="G88" i="3"/>
  <c r="H88" i="3"/>
  <c r="A89" i="3"/>
  <c r="B89" i="3"/>
  <c r="C89" i="3"/>
  <c r="D89" i="3"/>
  <c r="E89" i="3"/>
  <c r="F89" i="3"/>
  <c r="G89" i="3"/>
  <c r="H89" i="3"/>
  <c r="A90" i="3"/>
  <c r="B90" i="3"/>
  <c r="C90" i="3"/>
  <c r="D90" i="3"/>
  <c r="E90" i="3"/>
  <c r="F90" i="3"/>
  <c r="G90" i="3"/>
  <c r="H90" i="3"/>
  <c r="A91" i="3"/>
  <c r="B91" i="3"/>
  <c r="C91" i="3"/>
  <c r="D91" i="3"/>
  <c r="E91" i="3"/>
  <c r="F91" i="3"/>
  <c r="G91" i="3"/>
  <c r="H91" i="3"/>
  <c r="A92" i="3"/>
  <c r="B92" i="3"/>
  <c r="C92" i="3"/>
  <c r="D92" i="3"/>
  <c r="E92" i="3"/>
  <c r="F92" i="3"/>
  <c r="G92" i="3"/>
  <c r="H92" i="3"/>
  <c r="A93" i="3"/>
  <c r="B93" i="3"/>
  <c r="C93" i="3"/>
  <c r="D93" i="3"/>
  <c r="E93" i="3"/>
  <c r="F93" i="3"/>
  <c r="G93" i="3"/>
  <c r="H93" i="3"/>
  <c r="A94" i="3"/>
  <c r="B94" i="3"/>
  <c r="C94" i="3"/>
  <c r="D94" i="3"/>
  <c r="E94" i="3"/>
  <c r="F94" i="3"/>
  <c r="G94" i="3"/>
  <c r="H94" i="3"/>
  <c r="A95" i="3"/>
  <c r="B95" i="3"/>
  <c r="C95" i="3"/>
  <c r="D95" i="3"/>
  <c r="E95" i="3"/>
  <c r="F95" i="3"/>
  <c r="G95" i="3"/>
  <c r="H95" i="3"/>
  <c r="A96" i="3"/>
  <c r="B96" i="3"/>
  <c r="C96" i="3"/>
  <c r="D96" i="3"/>
  <c r="E96" i="3"/>
  <c r="F96" i="3"/>
  <c r="G96" i="3"/>
  <c r="H96" i="3"/>
  <c r="A97" i="3"/>
  <c r="B97" i="3"/>
  <c r="C97" i="3"/>
  <c r="D97" i="3"/>
  <c r="E97" i="3"/>
  <c r="F97" i="3"/>
  <c r="G97" i="3"/>
  <c r="H97" i="3"/>
  <c r="A98" i="3"/>
  <c r="B98" i="3"/>
  <c r="C98" i="3"/>
  <c r="D98" i="3"/>
  <c r="E98" i="3"/>
  <c r="F98" i="3"/>
  <c r="G98" i="3"/>
  <c r="H98" i="3"/>
  <c r="A99" i="3"/>
  <c r="B99" i="3"/>
  <c r="C99" i="3"/>
  <c r="D99" i="3"/>
  <c r="E99" i="3"/>
  <c r="F99" i="3"/>
  <c r="G99" i="3"/>
  <c r="H99" i="3"/>
  <c r="A100" i="3"/>
  <c r="B100" i="3"/>
  <c r="C100" i="3"/>
  <c r="D100" i="3"/>
  <c r="E100" i="3"/>
  <c r="F100" i="3"/>
  <c r="G100" i="3"/>
  <c r="H100" i="3"/>
  <c r="A101" i="3"/>
  <c r="B101" i="3"/>
  <c r="C101" i="3"/>
  <c r="D101" i="3"/>
  <c r="E101" i="3"/>
  <c r="F101" i="3"/>
  <c r="G101" i="3"/>
  <c r="H101" i="3"/>
  <c r="A102" i="3"/>
  <c r="B102" i="3"/>
  <c r="C102" i="3"/>
  <c r="D102" i="3"/>
  <c r="E102" i="3"/>
  <c r="F102" i="3"/>
  <c r="G102" i="3"/>
  <c r="H102" i="3"/>
  <c r="A103" i="3"/>
  <c r="B103" i="3"/>
  <c r="C103" i="3"/>
  <c r="D103" i="3"/>
  <c r="E103" i="3"/>
  <c r="F103" i="3"/>
  <c r="G103" i="3"/>
  <c r="H103" i="3"/>
  <c r="A104" i="3"/>
  <c r="B104" i="3"/>
  <c r="C104" i="3"/>
  <c r="D104" i="3"/>
  <c r="E104" i="3"/>
  <c r="F104" i="3"/>
  <c r="G104" i="3"/>
  <c r="H104" i="3"/>
  <c r="A105" i="3"/>
  <c r="B105" i="3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C107" i="3"/>
  <c r="D107" i="3"/>
  <c r="E107" i="3"/>
  <c r="F107" i="3"/>
  <c r="G107" i="3"/>
  <c r="H107" i="3"/>
  <c r="A108" i="3"/>
  <c r="B108" i="3"/>
  <c r="C108" i="3"/>
  <c r="D108" i="3"/>
  <c r="E108" i="3"/>
  <c r="F108" i="3"/>
  <c r="G108" i="3"/>
  <c r="H108" i="3"/>
  <c r="A109" i="3"/>
  <c r="B109" i="3"/>
  <c r="C109" i="3"/>
  <c r="D109" i="3"/>
  <c r="E109" i="3"/>
  <c r="F109" i="3"/>
  <c r="G109" i="3"/>
  <c r="H109" i="3"/>
  <c r="A110" i="3"/>
  <c r="B110" i="3"/>
  <c r="C110" i="3"/>
  <c r="D110" i="3"/>
  <c r="E110" i="3"/>
  <c r="F110" i="3"/>
  <c r="G110" i="3"/>
  <c r="H110" i="3"/>
  <c r="A111" i="3"/>
  <c r="B111" i="3"/>
  <c r="C111" i="3"/>
  <c r="D111" i="3"/>
  <c r="E111" i="3"/>
  <c r="F111" i="3"/>
  <c r="G111" i="3"/>
  <c r="H111" i="3"/>
  <c r="A112" i="3"/>
  <c r="B112" i="3"/>
  <c r="C112" i="3"/>
  <c r="D112" i="3"/>
  <c r="E112" i="3"/>
  <c r="F112" i="3"/>
  <c r="G112" i="3"/>
  <c r="H112" i="3"/>
  <c r="A113" i="3"/>
  <c r="B113" i="3"/>
  <c r="C113" i="3"/>
  <c r="D113" i="3"/>
  <c r="E113" i="3"/>
  <c r="F113" i="3"/>
  <c r="G113" i="3"/>
  <c r="H113" i="3"/>
  <c r="A2" i="3"/>
  <c r="H2" i="3"/>
  <c r="G2" i="3"/>
  <c r="F2" i="3"/>
  <c r="E2" i="3"/>
  <c r="D2" i="3"/>
  <c r="C2" i="3"/>
  <c r="B2" i="3"/>
  <c r="P8" i="2"/>
  <c r="N8" i="2"/>
  <c r="L8" i="2"/>
  <c r="J8" i="2"/>
  <c r="H8" i="2"/>
  <c r="F8" i="2"/>
  <c r="D8" i="2"/>
  <c r="D6" i="2"/>
  <c r="F6" i="2"/>
  <c r="F9" i="2"/>
  <c r="H6" i="2"/>
  <c r="H10" i="2"/>
  <c r="J6" i="2"/>
  <c r="J11" i="2"/>
  <c r="L6" i="2"/>
  <c r="N6" i="2"/>
  <c r="N9" i="2"/>
  <c r="P6" i="2"/>
  <c r="P10" i="2"/>
  <c r="D9" i="2"/>
  <c r="L9" i="2"/>
  <c r="D10" i="2"/>
  <c r="F10" i="2"/>
  <c r="L10" i="2"/>
  <c r="N10" i="2"/>
  <c r="D11" i="2"/>
  <c r="F11" i="2"/>
  <c r="H11" i="2"/>
  <c r="L11" i="2"/>
  <c r="N11" i="2"/>
  <c r="P11" i="2"/>
  <c r="D12" i="2"/>
  <c r="F12" i="2"/>
  <c r="H12" i="2"/>
  <c r="J12" i="2"/>
  <c r="L12" i="2"/>
  <c r="N12" i="2"/>
  <c r="P12" i="2"/>
  <c r="D13" i="2"/>
  <c r="L13" i="2"/>
  <c r="D14" i="2"/>
  <c r="F14" i="2"/>
  <c r="L14" i="2"/>
  <c r="N14" i="2"/>
  <c r="D15" i="2"/>
  <c r="F15" i="2"/>
  <c r="H15" i="2"/>
  <c r="L15" i="2"/>
  <c r="N15" i="2"/>
  <c r="P15" i="2"/>
  <c r="D16" i="2"/>
  <c r="F16" i="2"/>
  <c r="H16" i="2"/>
  <c r="J16" i="2"/>
  <c r="L16" i="2"/>
  <c r="N16" i="2"/>
  <c r="P16" i="2"/>
  <c r="D17" i="2"/>
  <c r="L17" i="2"/>
  <c r="D18" i="2"/>
  <c r="F18" i="2"/>
  <c r="L18" i="2"/>
  <c r="N18" i="2"/>
  <c r="D19" i="2"/>
  <c r="F19" i="2"/>
  <c r="H19" i="2"/>
  <c r="L19" i="2"/>
  <c r="N19" i="2"/>
  <c r="P19" i="2"/>
  <c r="D20" i="2"/>
  <c r="F20" i="2"/>
  <c r="H20" i="2"/>
  <c r="J20" i="2"/>
  <c r="L20" i="2"/>
  <c r="N20" i="2"/>
  <c r="P20" i="2"/>
  <c r="D21" i="2"/>
  <c r="L21" i="2"/>
  <c r="D22" i="2"/>
  <c r="F22" i="2"/>
  <c r="L22" i="2"/>
  <c r="N22" i="2"/>
  <c r="D23" i="2"/>
  <c r="F23" i="2"/>
  <c r="H23" i="2"/>
  <c r="L23" i="2"/>
  <c r="N23" i="2"/>
  <c r="P23" i="2"/>
  <c r="D24" i="2"/>
  <c r="F24" i="2"/>
  <c r="H24" i="2"/>
  <c r="J24" i="2"/>
  <c r="L24" i="2"/>
  <c r="N24" i="2"/>
  <c r="P24" i="2"/>
  <c r="D25" i="2"/>
  <c r="L25" i="2"/>
  <c r="N25" i="2"/>
  <c r="D26" i="2"/>
  <c r="F26" i="2"/>
  <c r="L26" i="2"/>
  <c r="N26" i="2"/>
  <c r="D27" i="2"/>
  <c r="F27" i="2"/>
  <c r="H27" i="2"/>
  <c r="L27" i="2"/>
  <c r="N27" i="2"/>
  <c r="P27" i="2"/>
  <c r="D28" i="2"/>
  <c r="F28" i="2"/>
  <c r="H28" i="2"/>
  <c r="J28" i="2"/>
  <c r="L28" i="2"/>
  <c r="N28" i="2"/>
  <c r="P28" i="2"/>
  <c r="D29" i="2"/>
  <c r="F29" i="2"/>
  <c r="J29" i="2"/>
  <c r="L29" i="2"/>
  <c r="N29" i="2"/>
  <c r="D30" i="2"/>
  <c r="F30" i="2"/>
  <c r="L30" i="2"/>
  <c r="N30" i="2"/>
  <c r="D31" i="2"/>
  <c r="F31" i="2"/>
  <c r="H31" i="2"/>
  <c r="L31" i="2"/>
  <c r="N31" i="2"/>
  <c r="P31" i="2"/>
  <c r="D32" i="2"/>
  <c r="F32" i="2"/>
  <c r="H32" i="2"/>
  <c r="J32" i="2"/>
  <c r="L32" i="2"/>
  <c r="N32" i="2"/>
  <c r="P32" i="2"/>
  <c r="D33" i="2"/>
  <c r="F33" i="2"/>
  <c r="J33" i="2"/>
  <c r="L33" i="2"/>
  <c r="N33" i="2"/>
  <c r="D34" i="2"/>
  <c r="F34" i="2"/>
  <c r="L34" i="2"/>
  <c r="N34" i="2"/>
  <c r="D35" i="2"/>
  <c r="F35" i="2"/>
  <c r="H35" i="2"/>
  <c r="L35" i="2"/>
  <c r="N35" i="2"/>
  <c r="P35" i="2"/>
  <c r="D36" i="2"/>
  <c r="F36" i="2"/>
  <c r="H36" i="2"/>
  <c r="J36" i="2"/>
  <c r="L36" i="2"/>
  <c r="N36" i="2"/>
  <c r="P36" i="2"/>
  <c r="D37" i="2"/>
  <c r="F37" i="2"/>
  <c r="J37" i="2"/>
  <c r="L37" i="2"/>
  <c r="N37" i="2"/>
  <c r="D38" i="2"/>
  <c r="F38" i="2"/>
  <c r="L38" i="2"/>
  <c r="N38" i="2"/>
  <c r="D39" i="2"/>
  <c r="F39" i="2"/>
  <c r="H39" i="2"/>
  <c r="L39" i="2"/>
  <c r="N39" i="2"/>
  <c r="P39" i="2"/>
  <c r="D40" i="2"/>
  <c r="F40" i="2"/>
  <c r="H40" i="2"/>
  <c r="J40" i="2"/>
  <c r="L40" i="2"/>
  <c r="N40" i="2"/>
  <c r="P40" i="2"/>
  <c r="D41" i="2"/>
  <c r="F41" i="2"/>
  <c r="H41" i="2"/>
  <c r="J41" i="2"/>
  <c r="L41" i="2"/>
  <c r="N41" i="2"/>
  <c r="P41" i="2"/>
  <c r="D42" i="2"/>
  <c r="F42" i="2"/>
  <c r="L42" i="2"/>
  <c r="N42" i="2"/>
  <c r="D43" i="2"/>
  <c r="F43" i="2"/>
  <c r="H43" i="2"/>
  <c r="L43" i="2"/>
  <c r="N43" i="2"/>
  <c r="P43" i="2"/>
  <c r="D44" i="2"/>
  <c r="F44" i="2"/>
  <c r="H44" i="2"/>
  <c r="J44" i="2"/>
  <c r="L44" i="2"/>
  <c r="N44" i="2"/>
  <c r="P44" i="2"/>
  <c r="D45" i="2"/>
  <c r="F45" i="2"/>
  <c r="H45" i="2"/>
  <c r="J45" i="2"/>
  <c r="L45" i="2"/>
  <c r="N45" i="2"/>
  <c r="P45" i="2"/>
  <c r="D46" i="2"/>
  <c r="F46" i="2"/>
  <c r="L46" i="2"/>
  <c r="N46" i="2"/>
  <c r="D47" i="2"/>
  <c r="F47" i="2"/>
  <c r="H47" i="2"/>
  <c r="L47" i="2"/>
  <c r="N47" i="2"/>
  <c r="P47" i="2"/>
  <c r="D48" i="2"/>
  <c r="F48" i="2"/>
  <c r="H48" i="2"/>
  <c r="J48" i="2"/>
  <c r="L48" i="2"/>
  <c r="N48" i="2"/>
  <c r="P48" i="2"/>
  <c r="D49" i="2"/>
  <c r="F49" i="2"/>
  <c r="H49" i="2"/>
  <c r="J49" i="2"/>
  <c r="L49" i="2"/>
  <c r="N49" i="2"/>
  <c r="P49" i="2"/>
  <c r="D50" i="2"/>
  <c r="F50" i="2"/>
  <c r="L50" i="2"/>
  <c r="N50" i="2"/>
  <c r="D51" i="2"/>
  <c r="F51" i="2"/>
  <c r="H51" i="2"/>
  <c r="L51" i="2"/>
  <c r="N51" i="2"/>
  <c r="P51" i="2"/>
  <c r="D52" i="2"/>
  <c r="F52" i="2"/>
  <c r="H52" i="2"/>
  <c r="J52" i="2"/>
  <c r="L52" i="2"/>
  <c r="N52" i="2"/>
  <c r="P52" i="2"/>
  <c r="D53" i="2"/>
  <c r="F53" i="2"/>
  <c r="H53" i="2"/>
  <c r="J53" i="2"/>
  <c r="L53" i="2"/>
  <c r="N53" i="2"/>
  <c r="P53" i="2"/>
  <c r="D54" i="2"/>
  <c r="F54" i="2"/>
  <c r="L54" i="2"/>
  <c r="N54" i="2"/>
  <c r="D55" i="2"/>
  <c r="F55" i="2"/>
  <c r="H55" i="2"/>
  <c r="L55" i="2"/>
  <c r="N55" i="2"/>
  <c r="P55" i="2"/>
  <c r="D56" i="2"/>
  <c r="F56" i="2"/>
  <c r="H56" i="2"/>
  <c r="J56" i="2"/>
  <c r="L56" i="2"/>
  <c r="N56" i="2"/>
  <c r="P56" i="2"/>
  <c r="D57" i="2"/>
  <c r="F57" i="2"/>
  <c r="H57" i="2"/>
  <c r="J57" i="2"/>
  <c r="L57" i="2"/>
  <c r="N57" i="2"/>
  <c r="P57" i="2"/>
  <c r="D58" i="2"/>
  <c r="F58" i="2"/>
  <c r="L58" i="2"/>
  <c r="N58" i="2"/>
  <c r="D59" i="2"/>
  <c r="F59" i="2"/>
  <c r="H59" i="2"/>
  <c r="L59" i="2"/>
  <c r="N59" i="2"/>
  <c r="P59" i="2"/>
  <c r="D60" i="2"/>
  <c r="F60" i="2"/>
  <c r="H60" i="2"/>
  <c r="J60" i="2"/>
  <c r="L60" i="2"/>
  <c r="N60" i="2"/>
  <c r="P60" i="2"/>
  <c r="D61" i="2"/>
  <c r="F61" i="2"/>
  <c r="H61" i="2"/>
  <c r="J61" i="2"/>
  <c r="L61" i="2"/>
  <c r="N61" i="2"/>
  <c r="P61" i="2"/>
  <c r="D62" i="2"/>
  <c r="F62" i="2"/>
  <c r="L62" i="2"/>
  <c r="N62" i="2"/>
  <c r="D63" i="2"/>
  <c r="F63" i="2"/>
  <c r="H63" i="2"/>
  <c r="L63" i="2"/>
  <c r="N63" i="2"/>
  <c r="P63" i="2"/>
  <c r="D64" i="2"/>
  <c r="F64" i="2"/>
  <c r="H64" i="2"/>
  <c r="J64" i="2"/>
  <c r="L64" i="2"/>
  <c r="N64" i="2"/>
  <c r="P64" i="2"/>
  <c r="D65" i="2"/>
  <c r="F65" i="2"/>
  <c r="H65" i="2"/>
  <c r="J65" i="2"/>
  <c r="L65" i="2"/>
  <c r="N65" i="2"/>
  <c r="P65" i="2"/>
  <c r="D66" i="2"/>
  <c r="F66" i="2"/>
  <c r="J66" i="2"/>
  <c r="L66" i="2"/>
  <c r="N66" i="2"/>
  <c r="D67" i="2"/>
  <c r="F67" i="2"/>
  <c r="H67" i="2"/>
  <c r="L67" i="2"/>
  <c r="N67" i="2"/>
  <c r="P67" i="2"/>
  <c r="D68" i="2"/>
  <c r="F68" i="2"/>
  <c r="H68" i="2"/>
  <c r="J68" i="2"/>
  <c r="L68" i="2"/>
  <c r="N68" i="2"/>
  <c r="P68" i="2"/>
  <c r="D69" i="2"/>
  <c r="F69" i="2"/>
  <c r="H69" i="2"/>
  <c r="J69" i="2"/>
  <c r="L69" i="2"/>
  <c r="N69" i="2"/>
  <c r="P69" i="2"/>
  <c r="D70" i="2"/>
  <c r="F70" i="2"/>
  <c r="J70" i="2"/>
  <c r="L70" i="2"/>
  <c r="N70" i="2"/>
  <c r="D71" i="2"/>
  <c r="F71" i="2"/>
  <c r="H71" i="2"/>
  <c r="L71" i="2"/>
  <c r="N71" i="2"/>
  <c r="P71" i="2"/>
  <c r="D72" i="2"/>
  <c r="F72" i="2"/>
  <c r="H72" i="2"/>
  <c r="J72" i="2"/>
  <c r="L72" i="2"/>
  <c r="N72" i="2"/>
  <c r="P72" i="2"/>
  <c r="D73" i="2"/>
  <c r="F73" i="2"/>
  <c r="H73" i="2"/>
  <c r="J73" i="2"/>
  <c r="L73" i="2"/>
  <c r="N73" i="2"/>
  <c r="P73" i="2"/>
  <c r="D74" i="2"/>
  <c r="F74" i="2"/>
  <c r="J74" i="2"/>
  <c r="L74" i="2"/>
  <c r="N74" i="2"/>
  <c r="D75" i="2"/>
  <c r="F75" i="2"/>
  <c r="H75" i="2"/>
  <c r="L75" i="2"/>
  <c r="N75" i="2"/>
  <c r="P75" i="2"/>
  <c r="D76" i="2"/>
  <c r="F76" i="2"/>
  <c r="H76" i="2"/>
  <c r="J76" i="2"/>
  <c r="L76" i="2"/>
  <c r="N76" i="2"/>
  <c r="P76" i="2"/>
  <c r="D77" i="2"/>
  <c r="F77" i="2"/>
  <c r="H77" i="2"/>
  <c r="J77" i="2"/>
  <c r="L77" i="2"/>
  <c r="N77" i="2"/>
  <c r="P77" i="2"/>
  <c r="D78" i="2"/>
  <c r="F78" i="2"/>
  <c r="H78" i="2"/>
  <c r="J78" i="2"/>
  <c r="L78" i="2"/>
  <c r="N78" i="2"/>
  <c r="P78" i="2"/>
  <c r="D79" i="2"/>
  <c r="F79" i="2"/>
  <c r="H79" i="2"/>
  <c r="L79" i="2"/>
  <c r="N79" i="2"/>
  <c r="P79" i="2"/>
  <c r="D80" i="2"/>
  <c r="F80" i="2"/>
  <c r="H80" i="2"/>
  <c r="J80" i="2"/>
  <c r="L80" i="2"/>
  <c r="N80" i="2"/>
  <c r="P80" i="2"/>
  <c r="D81" i="2"/>
  <c r="F81" i="2"/>
  <c r="H81" i="2"/>
  <c r="J81" i="2"/>
  <c r="L81" i="2"/>
  <c r="N81" i="2"/>
  <c r="P81" i="2"/>
  <c r="D82" i="2"/>
  <c r="F82" i="2"/>
  <c r="H82" i="2"/>
  <c r="J82" i="2"/>
  <c r="L82" i="2"/>
  <c r="N82" i="2"/>
  <c r="P82" i="2"/>
  <c r="D83" i="2"/>
  <c r="F83" i="2"/>
  <c r="H83" i="2"/>
  <c r="L83" i="2"/>
  <c r="N83" i="2"/>
  <c r="P83" i="2"/>
  <c r="D84" i="2"/>
  <c r="F84" i="2"/>
  <c r="H84" i="2"/>
  <c r="J84" i="2"/>
  <c r="L84" i="2"/>
  <c r="N84" i="2"/>
  <c r="P84" i="2"/>
  <c r="D85" i="2"/>
  <c r="F85" i="2"/>
  <c r="H85" i="2"/>
  <c r="J85" i="2"/>
  <c r="L85" i="2"/>
  <c r="N85" i="2"/>
  <c r="P85" i="2"/>
  <c r="D86" i="2"/>
  <c r="F86" i="2"/>
  <c r="H86" i="2"/>
  <c r="J86" i="2"/>
  <c r="L86" i="2"/>
  <c r="N86" i="2"/>
  <c r="P86" i="2"/>
  <c r="D87" i="2"/>
  <c r="F87" i="2"/>
  <c r="H87" i="2"/>
  <c r="L87" i="2"/>
  <c r="N87" i="2"/>
  <c r="P87" i="2"/>
  <c r="D88" i="2"/>
  <c r="F88" i="2"/>
  <c r="H88" i="2"/>
  <c r="J88" i="2"/>
  <c r="L88" i="2"/>
  <c r="N88" i="2"/>
  <c r="P88" i="2"/>
  <c r="D89" i="2"/>
  <c r="F89" i="2"/>
  <c r="H89" i="2"/>
  <c r="J89" i="2"/>
  <c r="L89" i="2"/>
  <c r="N89" i="2"/>
  <c r="P89" i="2"/>
  <c r="D90" i="2"/>
  <c r="F90" i="2"/>
  <c r="H90" i="2"/>
  <c r="J90" i="2"/>
  <c r="L90" i="2"/>
  <c r="N90" i="2"/>
  <c r="P90" i="2"/>
  <c r="D91" i="2"/>
  <c r="F91" i="2"/>
  <c r="H91" i="2"/>
  <c r="L91" i="2"/>
  <c r="N91" i="2"/>
  <c r="P91" i="2"/>
  <c r="D92" i="2"/>
  <c r="F92" i="2"/>
  <c r="H92" i="2"/>
  <c r="J92" i="2"/>
  <c r="L92" i="2"/>
  <c r="N92" i="2"/>
  <c r="P92" i="2"/>
  <c r="D93" i="2"/>
  <c r="F93" i="2"/>
  <c r="H93" i="2"/>
  <c r="J93" i="2"/>
  <c r="L93" i="2"/>
  <c r="N93" i="2"/>
  <c r="P93" i="2"/>
  <c r="D94" i="2"/>
  <c r="F94" i="2"/>
  <c r="H94" i="2"/>
  <c r="J94" i="2"/>
  <c r="L94" i="2"/>
  <c r="N94" i="2"/>
  <c r="P94" i="2"/>
  <c r="D95" i="2"/>
  <c r="F95" i="2"/>
  <c r="H95" i="2"/>
  <c r="L95" i="2"/>
  <c r="N95" i="2"/>
  <c r="P95" i="2"/>
  <c r="D96" i="2"/>
  <c r="F96" i="2"/>
  <c r="H96" i="2"/>
  <c r="J96" i="2"/>
  <c r="L96" i="2"/>
  <c r="N96" i="2"/>
  <c r="P96" i="2"/>
  <c r="D97" i="2"/>
  <c r="F97" i="2"/>
  <c r="H97" i="2"/>
  <c r="J97" i="2"/>
  <c r="L97" i="2"/>
  <c r="N97" i="2"/>
  <c r="P97" i="2"/>
  <c r="D98" i="2"/>
  <c r="F98" i="2"/>
  <c r="H98" i="2"/>
  <c r="J98" i="2"/>
  <c r="L98" i="2"/>
  <c r="N98" i="2"/>
  <c r="P98" i="2"/>
  <c r="D99" i="2"/>
  <c r="F99" i="2"/>
  <c r="H99" i="2"/>
  <c r="J99" i="2"/>
  <c r="L99" i="2"/>
  <c r="N99" i="2"/>
  <c r="P99" i="2"/>
  <c r="D100" i="2"/>
  <c r="F100" i="2"/>
  <c r="H100" i="2"/>
  <c r="J100" i="2"/>
  <c r="L100" i="2"/>
  <c r="N100" i="2"/>
  <c r="P100" i="2"/>
  <c r="D101" i="2"/>
  <c r="F101" i="2"/>
  <c r="H101" i="2"/>
  <c r="J101" i="2"/>
  <c r="L101" i="2"/>
  <c r="N101" i="2"/>
  <c r="P101" i="2"/>
  <c r="D102" i="2"/>
  <c r="F102" i="2"/>
  <c r="H102" i="2"/>
  <c r="J102" i="2"/>
  <c r="L102" i="2"/>
  <c r="N102" i="2"/>
  <c r="P102" i="2"/>
  <c r="D103" i="2"/>
  <c r="F103" i="2"/>
  <c r="H103" i="2"/>
  <c r="J103" i="2"/>
  <c r="L103" i="2"/>
  <c r="N103" i="2"/>
  <c r="P103" i="2"/>
  <c r="D104" i="2"/>
  <c r="F104" i="2"/>
  <c r="H104" i="2"/>
  <c r="J104" i="2"/>
  <c r="L104" i="2"/>
  <c r="N104" i="2"/>
  <c r="P104" i="2"/>
  <c r="D105" i="2"/>
  <c r="F105" i="2"/>
  <c r="H105" i="2"/>
  <c r="J105" i="2"/>
  <c r="L105" i="2"/>
  <c r="N105" i="2"/>
  <c r="P105" i="2"/>
  <c r="D106" i="2"/>
  <c r="F106" i="2"/>
  <c r="H106" i="2"/>
  <c r="J106" i="2"/>
  <c r="L106" i="2"/>
  <c r="N106" i="2"/>
  <c r="P106" i="2"/>
  <c r="D107" i="2"/>
  <c r="F107" i="2"/>
  <c r="H107" i="2"/>
  <c r="J107" i="2"/>
  <c r="L107" i="2"/>
  <c r="N107" i="2"/>
  <c r="P107" i="2"/>
  <c r="D108" i="2"/>
  <c r="F108" i="2"/>
  <c r="H108" i="2"/>
  <c r="J108" i="2"/>
  <c r="L108" i="2"/>
  <c r="N108" i="2"/>
  <c r="P108" i="2"/>
  <c r="D109" i="2"/>
  <c r="F109" i="2"/>
  <c r="H109" i="2"/>
  <c r="J109" i="2"/>
  <c r="L109" i="2"/>
  <c r="N109" i="2"/>
  <c r="P109" i="2"/>
  <c r="D110" i="2"/>
  <c r="F110" i="2"/>
  <c r="H110" i="2"/>
  <c r="J110" i="2"/>
  <c r="L110" i="2"/>
  <c r="N110" i="2"/>
  <c r="P110" i="2"/>
  <c r="D111" i="2"/>
  <c r="F111" i="2"/>
  <c r="H111" i="2"/>
  <c r="J111" i="2"/>
  <c r="L111" i="2"/>
  <c r="N111" i="2"/>
  <c r="P111" i="2"/>
  <c r="D112" i="2"/>
  <c r="F112" i="2"/>
  <c r="H112" i="2"/>
  <c r="J112" i="2"/>
  <c r="L112" i="2"/>
  <c r="N112" i="2"/>
  <c r="P112" i="2"/>
  <c r="D113" i="2"/>
  <c r="F113" i="2"/>
  <c r="H113" i="2"/>
  <c r="J113" i="2"/>
  <c r="L113" i="2"/>
  <c r="N113" i="2"/>
  <c r="P113" i="2"/>
  <c r="D114" i="2"/>
  <c r="F114" i="2"/>
  <c r="H114" i="2"/>
  <c r="J114" i="2"/>
  <c r="L114" i="2"/>
  <c r="N114" i="2"/>
  <c r="P114" i="2"/>
  <c r="D115" i="2"/>
  <c r="F115" i="2"/>
  <c r="H115" i="2"/>
  <c r="J115" i="2"/>
  <c r="L115" i="2"/>
  <c r="N115" i="2"/>
  <c r="P115" i="2"/>
  <c r="D116" i="2"/>
  <c r="F116" i="2"/>
  <c r="H116" i="2"/>
  <c r="J116" i="2"/>
  <c r="L116" i="2"/>
  <c r="N116" i="2"/>
  <c r="P116" i="2"/>
  <c r="D117" i="2"/>
  <c r="F117" i="2"/>
  <c r="H117" i="2"/>
  <c r="J117" i="2"/>
  <c r="L117" i="2"/>
  <c r="N117" i="2"/>
  <c r="P117" i="2"/>
  <c r="D118" i="2"/>
  <c r="F118" i="2"/>
  <c r="H118" i="2"/>
  <c r="J118" i="2"/>
  <c r="L118" i="2"/>
  <c r="N118" i="2"/>
  <c r="P118" i="2"/>
  <c r="D119" i="2"/>
  <c r="F119" i="2"/>
  <c r="H119" i="2"/>
  <c r="J119" i="2"/>
  <c r="L119" i="2"/>
  <c r="N119" i="2"/>
  <c r="P119" i="2"/>
  <c r="D120" i="2"/>
  <c r="F120" i="2"/>
  <c r="H120" i="2"/>
  <c r="J120" i="2"/>
  <c r="L120" i="2"/>
  <c r="N120" i="2"/>
  <c r="P120" i="2"/>
  <c r="J25" i="2"/>
  <c r="J21" i="2"/>
  <c r="J17" i="2"/>
  <c r="J13" i="2"/>
  <c r="J9" i="2"/>
  <c r="J62" i="2"/>
  <c r="J58" i="2"/>
  <c r="J54" i="2"/>
  <c r="J50" i="2"/>
  <c r="J46" i="2"/>
  <c r="J42" i="2"/>
  <c r="J38" i="2"/>
  <c r="P37" i="2"/>
  <c r="H37" i="2"/>
  <c r="J34" i="2"/>
  <c r="P33" i="2"/>
  <c r="H33" i="2"/>
  <c r="J30" i="2"/>
  <c r="P29" i="2"/>
  <c r="H29" i="2"/>
  <c r="J26" i="2"/>
  <c r="P25" i="2"/>
  <c r="H25" i="2"/>
  <c r="J22" i="2"/>
  <c r="P21" i="2"/>
  <c r="H21" i="2"/>
  <c r="J18" i="2"/>
  <c r="P17" i="2"/>
  <c r="H17" i="2"/>
  <c r="J14" i="2"/>
  <c r="P13" i="2"/>
  <c r="H13" i="2"/>
  <c r="J10" i="2"/>
  <c r="P9" i="2"/>
  <c r="H9" i="2"/>
  <c r="J95" i="2"/>
  <c r="J91" i="2"/>
  <c r="J87" i="2"/>
  <c r="J83" i="2"/>
  <c r="J79" i="2"/>
  <c r="J75" i="2"/>
  <c r="P74" i="2"/>
  <c r="H74" i="2"/>
  <c r="J71" i="2"/>
  <c r="P70" i="2"/>
  <c r="H70" i="2"/>
  <c r="J67" i="2"/>
  <c r="P66" i="2"/>
  <c r="H66" i="2"/>
  <c r="J63" i="2"/>
  <c r="P62" i="2"/>
  <c r="H62" i="2"/>
  <c r="J59" i="2"/>
  <c r="P58" i="2"/>
  <c r="H58" i="2"/>
  <c r="J55" i="2"/>
  <c r="P54" i="2"/>
  <c r="H54" i="2"/>
  <c r="J51" i="2"/>
  <c r="P50" i="2"/>
  <c r="H50" i="2"/>
  <c r="J47" i="2"/>
  <c r="P46" i="2"/>
  <c r="H46" i="2"/>
  <c r="J43" i="2"/>
  <c r="P42" i="2"/>
  <c r="H42" i="2"/>
  <c r="J39" i="2"/>
  <c r="P38" i="2"/>
  <c r="H38" i="2"/>
  <c r="J35" i="2"/>
  <c r="P34" i="2"/>
  <c r="H34" i="2"/>
  <c r="J31" i="2"/>
  <c r="P30" i="2"/>
  <c r="H30" i="2"/>
  <c r="J27" i="2"/>
  <c r="P26" i="2"/>
  <c r="H26" i="2"/>
  <c r="F25" i="2"/>
  <c r="J23" i="2"/>
  <c r="P22" i="2"/>
  <c r="H22" i="2"/>
  <c r="N21" i="2"/>
  <c r="F21" i="2"/>
  <c r="J19" i="2"/>
  <c r="P18" i="2"/>
  <c r="H18" i="2"/>
  <c r="N17" i="2"/>
  <c r="F17" i="2"/>
  <c r="J15" i="2"/>
  <c r="P14" i="2"/>
  <c r="H14" i="2"/>
  <c r="N13" i="2"/>
  <c r="F13" i="2"/>
</calcChain>
</file>

<file path=xl/sharedStrings.xml><?xml version="1.0" encoding="utf-8"?>
<sst xmlns="http://schemas.openxmlformats.org/spreadsheetml/2006/main" count="131" uniqueCount="131">
  <si>
    <t>2017-10</t>
  </si>
  <si>
    <t>2017-07</t>
  </si>
  <si>
    <t>2017-04</t>
  </si>
  <si>
    <t>2017-01</t>
  </si>
  <si>
    <t>2016-10</t>
  </si>
  <si>
    <t>2016-07</t>
  </si>
  <si>
    <t>2016-04</t>
  </si>
  <si>
    <t>2016-01</t>
  </si>
  <si>
    <t>2015-10</t>
  </si>
  <si>
    <t>2015-07</t>
  </si>
  <si>
    <t>2015-04</t>
  </si>
  <si>
    <t>2015-01</t>
  </si>
  <si>
    <t>2014-10</t>
  </si>
  <si>
    <t>2014-07</t>
  </si>
  <si>
    <t>2014-04</t>
  </si>
  <si>
    <t>2014-01</t>
  </si>
  <si>
    <t>2013-10</t>
  </si>
  <si>
    <t>2013-07</t>
  </si>
  <si>
    <t>2013-04</t>
  </si>
  <si>
    <t>2013-01</t>
  </si>
  <si>
    <t>2012-10</t>
  </si>
  <si>
    <t>2012-07</t>
  </si>
  <si>
    <t>2012-04</t>
  </si>
  <si>
    <t>2012-01</t>
  </si>
  <si>
    <t>2011-10</t>
  </si>
  <si>
    <t>2011-07</t>
  </si>
  <si>
    <t>2011-04</t>
  </si>
  <si>
    <t>2011-01</t>
  </si>
  <si>
    <t>2010-10</t>
  </si>
  <si>
    <t>2010-07</t>
  </si>
  <si>
    <t>2010-04</t>
  </si>
  <si>
    <t>2010-01</t>
  </si>
  <si>
    <t>2009-10</t>
  </si>
  <si>
    <t>2009-07</t>
  </si>
  <si>
    <t>2009-04</t>
  </si>
  <si>
    <t>2009-01</t>
  </si>
  <si>
    <t>2008-10</t>
  </si>
  <si>
    <t>2008-07</t>
  </si>
  <si>
    <t>2008-04</t>
  </si>
  <si>
    <t>2008-01</t>
  </si>
  <si>
    <t>2007-10</t>
  </si>
  <si>
    <t>2007-07</t>
  </si>
  <si>
    <t>2007-04</t>
  </si>
  <si>
    <t>2007-01</t>
  </si>
  <si>
    <t>2006-10</t>
  </si>
  <si>
    <t>2006-07</t>
  </si>
  <si>
    <t>2006-04</t>
  </si>
  <si>
    <t>2006-01</t>
  </si>
  <si>
    <t>2005-10</t>
  </si>
  <si>
    <t>2005-07</t>
  </si>
  <si>
    <t>2005-04</t>
  </si>
  <si>
    <t>2005-01</t>
  </si>
  <si>
    <t>2004-10</t>
  </si>
  <si>
    <t>2004-07</t>
  </si>
  <si>
    <t>2004-04</t>
  </si>
  <si>
    <t>2004-01</t>
  </si>
  <si>
    <t>2003-10</t>
  </si>
  <si>
    <t>2003-07</t>
  </si>
  <si>
    <t>2003-04</t>
  </si>
  <si>
    <t>2003-01</t>
  </si>
  <si>
    <t>2002-10</t>
  </si>
  <si>
    <t>2002-07</t>
  </si>
  <si>
    <t>2002-04</t>
  </si>
  <si>
    <t>2002-01</t>
  </si>
  <si>
    <t>2001-10</t>
  </si>
  <si>
    <t>2001-07</t>
  </si>
  <si>
    <t>2001-04</t>
  </si>
  <si>
    <t>2001-01</t>
  </si>
  <si>
    <t>2000-10</t>
  </si>
  <si>
    <t>2000-07</t>
  </si>
  <si>
    <t>2000-04</t>
  </si>
  <si>
    <t>2000-01</t>
  </si>
  <si>
    <t>1999-10</t>
  </si>
  <si>
    <t>1999-07</t>
  </si>
  <si>
    <t>1999-04</t>
  </si>
  <si>
    <t>1999-01</t>
  </si>
  <si>
    <t>1998-10</t>
  </si>
  <si>
    <t>1998-07</t>
  </si>
  <si>
    <t>1998-04</t>
  </si>
  <si>
    <t>1998-01</t>
  </si>
  <si>
    <t>1997-10</t>
  </si>
  <si>
    <t>1997-07</t>
  </si>
  <si>
    <t>1997-04</t>
  </si>
  <si>
    <t>1997-01</t>
  </si>
  <si>
    <t>1996-10</t>
  </si>
  <si>
    <t>1996-07</t>
  </si>
  <si>
    <t>1996-04</t>
  </si>
  <si>
    <t>1996-01</t>
  </si>
  <si>
    <t>1995-10</t>
  </si>
  <si>
    <t>1995-07</t>
  </si>
  <si>
    <t>1995-04</t>
  </si>
  <si>
    <t>1995-01</t>
  </si>
  <si>
    <t>1994-10</t>
  </si>
  <si>
    <t>1994-07</t>
  </si>
  <si>
    <t>1994-04</t>
  </si>
  <si>
    <t>1994-01</t>
  </si>
  <si>
    <t>1993-10</t>
  </si>
  <si>
    <t>1993-07</t>
  </si>
  <si>
    <t>1993-04</t>
  </si>
  <si>
    <t>1993-01</t>
  </si>
  <si>
    <t>1992-10</t>
  </si>
  <si>
    <t>1992-07</t>
  </si>
  <si>
    <t>1992-04</t>
  </si>
  <si>
    <t>1992-01</t>
  </si>
  <si>
    <t>1991-10</t>
  </si>
  <si>
    <t>1991-07</t>
  </si>
  <si>
    <t>1991-04</t>
  </si>
  <si>
    <t>1991-01</t>
  </si>
  <si>
    <t>1990-10</t>
  </si>
  <si>
    <t>1990-07</t>
  </si>
  <si>
    <t>1990-04</t>
  </si>
  <si>
    <t>1990-01</t>
  </si>
  <si>
    <t>China</t>
  </si>
  <si>
    <t>Japan</t>
  </si>
  <si>
    <t>Switzerland</t>
  </si>
  <si>
    <t>Euro area</t>
  </si>
  <si>
    <t>India</t>
  </si>
  <si>
    <t>United Kingdom</t>
  </si>
  <si>
    <t>United States</t>
  </si>
  <si>
    <t>ID</t>
  </si>
  <si>
    <t>Reference values</t>
  </si>
  <si>
    <t>Source: 1990-2016: yearly World Bank data; 2017 &amp; 2018 CPI approximation OECD. See "deflators/comparison_deflators.Rmd"</t>
  </si>
  <si>
    <t>GDP Deflators</t>
  </si>
  <si>
    <t>Date</t>
  </si>
  <si>
    <t>dollar</t>
  </si>
  <si>
    <t>euro</t>
  </si>
  <si>
    <t>pound</t>
  </si>
  <si>
    <t>yen</t>
  </si>
  <si>
    <t>chf</t>
  </si>
  <si>
    <t>yuan</t>
  </si>
  <si>
    <t>rupee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</si>
</sst>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2" fillId="0" borderId="0" xfId="1"/>
    <xf numFmtId="49" fontId="2" fillId="0" borderId="0" xfId="1" applyNumberFormat="1"/>
    <xf numFmtId="164" fontId="2" fillId="0" borderId="0" xfId="1" applyNumberFormat="1" applyFont="1" applyFill="1" applyBorder="1" applyAlignment="1" applyProtection="1"/>
    <xf numFmtId="0" fontId="3" fillId="0" borderId="0" xfId="1" applyFont="1"/>
    <xf numFmtId="0" fontId="4" fillId="0" borderId="0" xfId="1" applyFont="1"/>
    <xf numFmtId="0" fontId="2" fillId="0" borderId="0" xfId="1" applyFill="1" applyBorder="1"/>
    <xf numFmtId="2" fontId="2" fillId="0" borderId="1" xfId="1" applyNumberFormat="1" applyFont="1" applyFill="1" applyBorder="1" applyAlignment="1" applyProtection="1"/>
    <xf numFmtId="2" fontId="0" fillId="0" borderId="2" xfId="0" applyNumberFormat="1" applyBorder="1"/>
    <xf numFmtId="2" fontId="2" fillId="0" borderId="2" xfId="1" applyNumberFormat="1" applyFont="1" applyFill="1" applyBorder="1" applyAlignment="1" applyProtection="1"/>
    <xf numFmtId="49" fontId="2" fillId="0" borderId="3" xfId="1" applyNumberFormat="1" applyFont="1" applyFill="1" applyBorder="1" applyAlignment="1" applyProtection="1"/>
    <xf numFmtId="165" fontId="2" fillId="0" borderId="0" xfId="1" applyNumberFormat="1" applyFont="1" applyFill="1" applyBorder="1" applyAlignment="1" applyProtection="1"/>
    <xf numFmtId="2" fontId="2" fillId="0" borderId="4" xfId="1" applyNumberFormat="1" applyFont="1" applyFill="1" applyBorder="1" applyAlignment="1" applyProtection="1"/>
    <xf numFmtId="2" fontId="0" fillId="0" borderId="0" xfId="0" applyNumberFormat="1" applyBorder="1"/>
    <xf numFmtId="2" fontId="2" fillId="0" borderId="0" xfId="1" applyNumberFormat="1" applyFont="1" applyFill="1" applyBorder="1" applyAlignment="1" applyProtection="1"/>
    <xf numFmtId="49" fontId="2" fillId="0" borderId="5" xfId="1" applyNumberFormat="1" applyFont="1" applyFill="1" applyBorder="1" applyAlignment="1" applyProtection="1"/>
    <xf numFmtId="165" fontId="2" fillId="0" borderId="4" xfId="1" applyNumberFormat="1" applyFont="1" applyFill="1" applyBorder="1" applyAlignment="1" applyProtection="1"/>
    <xf numFmtId="0" fontId="4" fillId="0" borderId="6" xfId="1" applyFont="1" applyFill="1" applyBorder="1"/>
    <xf numFmtId="0" fontId="1" fillId="0" borderId="7" xfId="0" applyFont="1" applyBorder="1"/>
    <xf numFmtId="0" fontId="4" fillId="0" borderId="7" xfId="1" applyFont="1" applyFill="1" applyBorder="1"/>
    <xf numFmtId="49" fontId="4" fillId="0" borderId="8" xfId="1" applyNumberFormat="1" applyFont="1" applyFill="1" applyBorder="1"/>
    <xf numFmtId="0" fontId="2" fillId="0" borderId="0" xfId="1" applyFill="1"/>
    <xf numFmtId="0" fontId="2" fillId="0" borderId="0" xfId="0" applyFont="1"/>
    <xf numFmtId="0" fontId="5" fillId="0" borderId="0" xfId="1" applyFont="1"/>
    <xf numFmtId="0" fontId="1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3:P233"/>
  <sheetViews>
    <sheetView zoomScale="108" zoomScaleNormal="100" workbookViewId="0">
      <selection activeCell="P7" sqref="P7"/>
    </sheetView>
  </sheetViews>
  <sheetFormatPr baseColWidth="10" defaultColWidth="20.6640625" defaultRowHeight="16" x14ac:dyDescent="0.2"/>
  <cols>
    <col min="1" max="1" width="8.6640625" style="1" customWidth="1"/>
    <col min="2" max="2" width="20.6640625" style="2"/>
    <col min="3" max="10" width="20.6640625" style="1"/>
    <col min="12" max="14" width="20.6640625" style="1"/>
    <col min="16" max="16384" width="20.6640625" style="1"/>
  </cols>
  <sheetData>
    <row r="3" spans="1:16" s="23" customFormat="1" x14ac:dyDescent="0.2">
      <c r="B3" s="23" t="s">
        <v>122</v>
      </c>
      <c r="E3" s="25"/>
      <c r="K3" s="24"/>
      <c r="O3" s="24"/>
    </row>
    <row r="4" spans="1:16" x14ac:dyDescent="0.2">
      <c r="B4" s="1" t="s">
        <v>121</v>
      </c>
      <c r="E4" s="22"/>
    </row>
    <row r="5" spans="1:16" x14ac:dyDescent="0.2">
      <c r="E5" s="22"/>
    </row>
    <row r="6" spans="1:16" ht="14" customHeight="1" x14ac:dyDescent="0.15">
      <c r="B6" s="1" t="s">
        <v>120</v>
      </c>
      <c r="D6" s="1">
        <f>C$117</f>
        <v>1.1286666596686801</v>
      </c>
      <c r="F6" s="1">
        <f>E$117</f>
        <v>1.1235051224986301</v>
      </c>
      <c r="H6" s="1">
        <f>G$117</f>
        <v>1.3839227132838701</v>
      </c>
      <c r="J6" s="1">
        <f>I$117</f>
        <v>1.09733730268913</v>
      </c>
      <c r="K6" s="1"/>
      <c r="L6" s="1">
        <f>K$117</f>
        <v>0.98920739213235298</v>
      </c>
      <c r="N6" s="1">
        <f>M$117</f>
        <v>1.0154264730685301</v>
      </c>
      <c r="O6" s="1"/>
      <c r="P6" s="1">
        <f>O$117</f>
        <v>1.1726307552391699</v>
      </c>
    </row>
    <row r="7" spans="1:16" ht="14" thickBot="1" x14ac:dyDescent="0.2">
      <c r="B7" s="2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21">
        <v>10</v>
      </c>
      <c r="L7" s="1">
        <v>11</v>
      </c>
      <c r="M7" s="1">
        <v>12</v>
      </c>
      <c r="N7" s="1">
        <v>13</v>
      </c>
      <c r="O7" s="21">
        <v>14</v>
      </c>
      <c r="P7" s="1">
        <v>15</v>
      </c>
    </row>
    <row r="8" spans="1:16" s="5" customFormat="1" x14ac:dyDescent="0.2">
      <c r="B8" s="20" t="s">
        <v>119</v>
      </c>
      <c r="C8" s="18" t="s">
        <v>118</v>
      </c>
      <c r="D8" s="19" t="str">
        <f>C8 &amp; " 2017 deflator"</f>
        <v>United States 2017 deflator</v>
      </c>
      <c r="E8" s="18" t="s">
        <v>117</v>
      </c>
      <c r="F8" s="19" t="str">
        <f>E8 &amp; " 2017 deflator"</f>
        <v>United Kingdom 2017 deflator</v>
      </c>
      <c r="G8" s="18" t="s">
        <v>116</v>
      </c>
      <c r="H8" s="19" t="str">
        <f>G8 &amp; " 2017 deflator"</f>
        <v>India 2017 deflator</v>
      </c>
      <c r="I8" s="18" t="s">
        <v>115</v>
      </c>
      <c r="J8" s="19" t="str">
        <f>I8 &amp; " 2017 deflator"</f>
        <v>Euro area 2017 deflator</v>
      </c>
      <c r="K8" s="18" t="s">
        <v>114</v>
      </c>
      <c r="L8" s="19" t="str">
        <f>K8 &amp; " 2017 deflator"</f>
        <v>Switzerland 2017 deflator</v>
      </c>
      <c r="M8" s="18" t="s">
        <v>113</v>
      </c>
      <c r="N8" s="19" t="str">
        <f>M8 &amp; " 2017 deflator"</f>
        <v>Japan 2017 deflator</v>
      </c>
      <c r="O8" s="18" t="s">
        <v>112</v>
      </c>
      <c r="P8" s="17" t="str">
        <f>O8 &amp; " 2017 deflator"</f>
        <v>China 2017 deflator</v>
      </c>
    </row>
    <row r="9" spans="1:16" x14ac:dyDescent="0.2">
      <c r="A9" s="11"/>
      <c r="B9" s="15" t="s">
        <v>111</v>
      </c>
      <c r="C9" s="13">
        <v>0.659677410442015</v>
      </c>
      <c r="D9" s="14">
        <f t="shared" ref="D9:D40" si="0">C9/D$6</f>
        <v>0.58447496857545456</v>
      </c>
      <c r="E9" s="13">
        <v>0.57918614306323501</v>
      </c>
      <c r="F9" s="14">
        <f t="shared" ref="F9:F40" si="1">E9/F$6</f>
        <v>0.51551713602795901</v>
      </c>
      <c r="G9" s="13">
        <v>0.26741473852495901</v>
      </c>
      <c r="H9" s="14">
        <f t="shared" ref="H9:H40" si="2">G9/H$6</f>
        <v>0.19322953222613012</v>
      </c>
      <c r="I9" s="13">
        <v>0.56599914720992595</v>
      </c>
      <c r="J9" s="14">
        <f t="shared" ref="J9:J40" si="3">I9/J$6</f>
        <v>0.51579322585944254</v>
      </c>
      <c r="K9" s="13">
        <v>0.79554928480692599</v>
      </c>
      <c r="L9" s="14">
        <f t="shared" ref="L9:L40" si="4">K9/L$6</f>
        <v>0.80422901318198392</v>
      </c>
      <c r="M9" s="13">
        <v>1.10603873686778</v>
      </c>
      <c r="N9" s="14">
        <f t="shared" ref="N9:N40" si="5">M9/N$6</f>
        <v>1.0892356721067431</v>
      </c>
      <c r="O9" s="13">
        <v>0.33603241642633203</v>
      </c>
      <c r="P9" s="12">
        <f t="shared" ref="P9:P40" si="6">O9/P$6</f>
        <v>0.28656285444073554</v>
      </c>
    </row>
    <row r="10" spans="1:16" x14ac:dyDescent="0.2">
      <c r="A10" s="11"/>
      <c r="B10" s="15" t="s">
        <v>110</v>
      </c>
      <c r="C10" s="13">
        <v>0.66509157592053003</v>
      </c>
      <c r="D10" s="14">
        <f t="shared" si="0"/>
        <v>0.58927192561510378</v>
      </c>
      <c r="E10" s="13">
        <v>0.58832796174086499</v>
      </c>
      <c r="F10" s="14">
        <f t="shared" si="1"/>
        <v>0.52365400918907012</v>
      </c>
      <c r="G10" s="13">
        <v>0.27648239649772899</v>
      </c>
      <c r="H10" s="14">
        <f t="shared" si="2"/>
        <v>0.19978167410929468</v>
      </c>
      <c r="I10" s="13">
        <v>0.57051251059385399</v>
      </c>
      <c r="J10" s="14">
        <f t="shared" si="3"/>
        <v>0.51990623958172066</v>
      </c>
      <c r="K10" s="13">
        <v>0.80615993833481903</v>
      </c>
      <c r="L10" s="14">
        <f t="shared" si="4"/>
        <v>0.81495543275009941</v>
      </c>
      <c r="M10" s="13">
        <v>1.1131451456018799</v>
      </c>
      <c r="N10" s="14">
        <f t="shared" si="5"/>
        <v>1.096234119480904</v>
      </c>
      <c r="O10" s="13">
        <v>0.34157058699471199</v>
      </c>
      <c r="P10" s="12">
        <f t="shared" si="6"/>
        <v>0.29128571416758142</v>
      </c>
    </row>
    <row r="11" spans="1:16" x14ac:dyDescent="0.2">
      <c r="A11" s="11"/>
      <c r="B11" s="15" t="s">
        <v>109</v>
      </c>
      <c r="C11" s="13">
        <v>0.67056589879325101</v>
      </c>
      <c r="D11" s="14">
        <f t="shared" si="0"/>
        <v>0.59412218217741586</v>
      </c>
      <c r="E11" s="13">
        <v>0.59757135618157997</v>
      </c>
      <c r="F11" s="14">
        <f t="shared" si="1"/>
        <v>0.53188129205197154</v>
      </c>
      <c r="G11" s="13">
        <v>0.28565080622575201</v>
      </c>
      <c r="H11" s="14">
        <f t="shared" si="2"/>
        <v>0.20640661756893888</v>
      </c>
      <c r="I11" s="13">
        <v>0.57507602245982503</v>
      </c>
      <c r="J11" s="14">
        <f t="shared" si="3"/>
        <v>0.52406495345646797</v>
      </c>
      <c r="K11" s="13">
        <v>0.81688848801302205</v>
      </c>
      <c r="L11" s="14">
        <f t="shared" si="4"/>
        <v>0.82580103475786082</v>
      </c>
      <c r="M11" s="13">
        <v>1.12033051443303</v>
      </c>
      <c r="N11" s="14">
        <f t="shared" si="5"/>
        <v>1.1033103273814491</v>
      </c>
      <c r="O11" s="13">
        <v>0.34717029279162898</v>
      </c>
      <c r="P11" s="12">
        <f t="shared" si="6"/>
        <v>0.29606105011361405</v>
      </c>
    </row>
    <row r="12" spans="1:16" x14ac:dyDescent="0.2">
      <c r="A12" s="11"/>
      <c r="B12" s="15" t="s">
        <v>108</v>
      </c>
      <c r="C12" s="13">
        <v>0.67610037906017795</v>
      </c>
      <c r="D12" s="14">
        <f t="shared" si="0"/>
        <v>0.59902573826239103</v>
      </c>
      <c r="E12" s="13">
        <v>0.60691632638537996</v>
      </c>
      <c r="F12" s="14">
        <f t="shared" si="1"/>
        <v>0.54019898461666338</v>
      </c>
      <c r="G12" s="13">
        <v>0.29491996770902801</v>
      </c>
      <c r="H12" s="14">
        <f t="shared" si="2"/>
        <v>0.21310436260506266</v>
      </c>
      <c r="I12" s="13">
        <v>0.57968968280783995</v>
      </c>
      <c r="J12" s="14">
        <f t="shared" si="3"/>
        <v>0.52826936748368525</v>
      </c>
      <c r="K12" s="13">
        <v>0.82773493384153596</v>
      </c>
      <c r="L12" s="14">
        <f t="shared" si="4"/>
        <v>0.83676581920526882</v>
      </c>
      <c r="M12" s="13">
        <v>1.1275948433612299</v>
      </c>
      <c r="N12" s="14">
        <f t="shared" si="5"/>
        <v>1.1104642958083779</v>
      </c>
      <c r="O12" s="13">
        <v>0.35283153381708299</v>
      </c>
      <c r="P12" s="12">
        <f t="shared" si="6"/>
        <v>0.30088886227883338</v>
      </c>
    </row>
    <row r="13" spans="1:16" x14ac:dyDescent="0.2">
      <c r="A13" s="11"/>
      <c r="B13" s="15" t="s">
        <v>107</v>
      </c>
      <c r="C13" s="13">
        <v>0.68163485932710499</v>
      </c>
      <c r="D13" s="14">
        <f t="shared" si="0"/>
        <v>0.60392929434736631</v>
      </c>
      <c r="E13" s="13">
        <v>0.61626129658917905</v>
      </c>
      <c r="F13" s="14">
        <f t="shared" si="1"/>
        <v>0.54851667718135433</v>
      </c>
      <c r="G13" s="13">
        <v>0.30418912919230401</v>
      </c>
      <c r="H13" s="14">
        <f t="shared" si="2"/>
        <v>0.21980210764118643</v>
      </c>
      <c r="I13" s="13">
        <v>0.58430334315585497</v>
      </c>
      <c r="J13" s="14">
        <f t="shared" si="3"/>
        <v>0.53247378151090263</v>
      </c>
      <c r="K13" s="13">
        <v>0.83858137967004898</v>
      </c>
      <c r="L13" s="14">
        <f t="shared" si="4"/>
        <v>0.84773060365267605</v>
      </c>
      <c r="M13" s="13">
        <v>1.1348591722894299</v>
      </c>
      <c r="N13" s="14">
        <f t="shared" si="5"/>
        <v>1.1176182642353065</v>
      </c>
      <c r="O13" s="13">
        <v>0.358492774842538</v>
      </c>
      <c r="P13" s="12">
        <f t="shared" si="6"/>
        <v>0.30571667444405359</v>
      </c>
    </row>
    <row r="14" spans="1:16" x14ac:dyDescent="0.2">
      <c r="A14" s="11"/>
      <c r="B14" s="15" t="s">
        <v>106</v>
      </c>
      <c r="C14" s="13">
        <v>0.68546619912364004</v>
      </c>
      <c r="D14" s="14">
        <f t="shared" si="0"/>
        <v>0.60732386595423893</v>
      </c>
      <c r="E14" s="13">
        <v>0.62135008289703797</v>
      </c>
      <c r="F14" s="14">
        <f t="shared" si="1"/>
        <v>0.55304606134343248</v>
      </c>
      <c r="G14" s="13">
        <v>0.31091349001616703</v>
      </c>
      <c r="H14" s="14">
        <f t="shared" si="2"/>
        <v>0.22466102119128417</v>
      </c>
      <c r="I14" s="13">
        <v>0.58955018287470895</v>
      </c>
      <c r="J14" s="14">
        <f t="shared" si="3"/>
        <v>0.53725520988848174</v>
      </c>
      <c r="K14" s="13">
        <v>0.84297456167923901</v>
      </c>
      <c r="L14" s="14">
        <f t="shared" si="4"/>
        <v>0.85217171685515625</v>
      </c>
      <c r="M14" s="13">
        <v>1.1393033322528401</v>
      </c>
      <c r="N14" s="14">
        <f t="shared" si="5"/>
        <v>1.1219949080212228</v>
      </c>
      <c r="O14" s="13">
        <v>0.365739655103618</v>
      </c>
      <c r="P14" s="12">
        <f t="shared" si="6"/>
        <v>0.31189669337047338</v>
      </c>
    </row>
    <row r="15" spans="1:16" x14ac:dyDescent="0.2">
      <c r="A15" s="11"/>
      <c r="B15" s="15" t="s">
        <v>105</v>
      </c>
      <c r="C15" s="13">
        <v>0.68934010936236001</v>
      </c>
      <c r="D15" s="14">
        <f t="shared" si="0"/>
        <v>0.61075615502341118</v>
      </c>
      <c r="E15" s="13">
        <v>0.62649541127498498</v>
      </c>
      <c r="F15" s="14">
        <f t="shared" si="1"/>
        <v>0.557625771996201</v>
      </c>
      <c r="G15" s="13">
        <v>0.31771256596029401</v>
      </c>
      <c r="H15" s="14">
        <f t="shared" si="2"/>
        <v>0.22957392266971549</v>
      </c>
      <c r="I15" s="13">
        <v>0.59485532081266201</v>
      </c>
      <c r="J15" s="14">
        <f t="shared" si="3"/>
        <v>0.54208976524803465</v>
      </c>
      <c r="K15" s="13">
        <v>0.84741655682186501</v>
      </c>
      <c r="L15" s="14">
        <f t="shared" si="4"/>
        <v>0.85666217575988679</v>
      </c>
      <c r="M15" s="13">
        <v>1.1437968717714</v>
      </c>
      <c r="N15" s="14">
        <f t="shared" si="5"/>
        <v>1.1264201811825387</v>
      </c>
      <c r="O15" s="13">
        <v>0.37306705625648701</v>
      </c>
      <c r="P15" s="12">
        <f t="shared" si="6"/>
        <v>0.31814537917385272</v>
      </c>
    </row>
    <row r="16" spans="1:16" x14ac:dyDescent="0.2">
      <c r="A16" s="11"/>
      <c r="B16" s="15" t="s">
        <v>104</v>
      </c>
      <c r="C16" s="13">
        <v>0.69325659004326301</v>
      </c>
      <c r="D16" s="14">
        <f t="shared" si="0"/>
        <v>0.61422616155488141</v>
      </c>
      <c r="E16" s="13">
        <v>0.63169728172301898</v>
      </c>
      <c r="F16" s="14">
        <f t="shared" si="1"/>
        <v>0.562255809139659</v>
      </c>
      <c r="G16" s="13">
        <v>0.32458635702468702</v>
      </c>
      <c r="H16" s="14">
        <f t="shared" si="2"/>
        <v>0.23454081207648184</v>
      </c>
      <c r="I16" s="13">
        <v>0.60021875696971305</v>
      </c>
      <c r="J16" s="14">
        <f t="shared" si="3"/>
        <v>0.54697744758956024</v>
      </c>
      <c r="K16" s="13">
        <v>0.85190736509792597</v>
      </c>
      <c r="L16" s="14">
        <f t="shared" si="4"/>
        <v>0.86120198036686657</v>
      </c>
      <c r="M16" s="13">
        <v>1.1483397908451101</v>
      </c>
      <c r="N16" s="14">
        <f t="shared" si="5"/>
        <v>1.1308940837192549</v>
      </c>
      <c r="O16" s="13">
        <v>0.38047497830114602</v>
      </c>
      <c r="P16" s="12">
        <f t="shared" si="6"/>
        <v>0.3244627318541925</v>
      </c>
    </row>
    <row r="17" spans="1:16" x14ac:dyDescent="0.2">
      <c r="A17" s="11"/>
      <c r="B17" s="15" t="s">
        <v>103</v>
      </c>
      <c r="C17" s="13">
        <v>0.69717307072416601</v>
      </c>
      <c r="D17" s="14">
        <f t="shared" si="0"/>
        <v>0.61769616808635164</v>
      </c>
      <c r="E17" s="13">
        <v>0.63689915217105197</v>
      </c>
      <c r="F17" s="14">
        <f t="shared" si="1"/>
        <v>0.56688584628311611</v>
      </c>
      <c r="G17" s="13">
        <v>0.33146014808907898</v>
      </c>
      <c r="H17" s="14">
        <f t="shared" si="2"/>
        <v>0.23950770148324743</v>
      </c>
      <c r="I17" s="13">
        <v>0.60558219312676398</v>
      </c>
      <c r="J17" s="14">
        <f t="shared" si="3"/>
        <v>0.55186512993108583</v>
      </c>
      <c r="K17" s="13">
        <v>0.85639817337398705</v>
      </c>
      <c r="L17" s="14">
        <f t="shared" si="4"/>
        <v>0.86574178497384657</v>
      </c>
      <c r="M17" s="13">
        <v>1.1528827099188199</v>
      </c>
      <c r="N17" s="14">
        <f t="shared" si="5"/>
        <v>1.1353679862559709</v>
      </c>
      <c r="O17" s="13">
        <v>0.38788290034580603</v>
      </c>
      <c r="P17" s="12">
        <f t="shared" si="6"/>
        <v>0.33078008453453311</v>
      </c>
    </row>
    <row r="18" spans="1:16" x14ac:dyDescent="0.2">
      <c r="A18" s="11"/>
      <c r="B18" s="15" t="s">
        <v>102</v>
      </c>
      <c r="C18" s="13">
        <v>0.70129730269345103</v>
      </c>
      <c r="D18" s="14">
        <f t="shared" si="0"/>
        <v>0.62135024250589344</v>
      </c>
      <c r="E18" s="13">
        <v>0.64116819838930805</v>
      </c>
      <c r="F18" s="14">
        <f t="shared" si="1"/>
        <v>0.57068560307350968</v>
      </c>
      <c r="G18" s="13">
        <v>0.33958746252743799</v>
      </c>
      <c r="H18" s="14">
        <f t="shared" si="2"/>
        <v>0.24538036645243053</v>
      </c>
      <c r="I18" s="13">
        <v>0.61180898527600902</v>
      </c>
      <c r="J18" s="14">
        <f t="shared" si="3"/>
        <v>0.55753958584722552</v>
      </c>
      <c r="K18" s="13">
        <v>0.86134244985100705</v>
      </c>
      <c r="L18" s="14">
        <f t="shared" si="4"/>
        <v>0.87074000528269613</v>
      </c>
      <c r="M18" s="13">
        <v>1.1541365092539799</v>
      </c>
      <c r="N18" s="14">
        <f t="shared" si="5"/>
        <v>1.1366027377307588</v>
      </c>
      <c r="O18" s="13">
        <v>0.40254403290498703</v>
      </c>
      <c r="P18" s="12">
        <f t="shared" si="6"/>
        <v>0.34328285447611689</v>
      </c>
    </row>
    <row r="19" spans="1:16" x14ac:dyDescent="0.2">
      <c r="A19" s="11"/>
      <c r="B19" s="15" t="s">
        <v>101</v>
      </c>
      <c r="C19" s="13">
        <v>0.70542153466273705</v>
      </c>
      <c r="D19" s="14">
        <f t="shared" si="0"/>
        <v>0.62500431692543612</v>
      </c>
      <c r="E19" s="13">
        <v>0.64543724460756402</v>
      </c>
      <c r="F19" s="14">
        <f t="shared" si="1"/>
        <v>0.57448535986390303</v>
      </c>
      <c r="G19" s="13">
        <v>0.347714776965797</v>
      </c>
      <c r="H19" s="14">
        <f t="shared" si="2"/>
        <v>0.25125303142161365</v>
      </c>
      <c r="I19" s="13">
        <v>0.61803577742525495</v>
      </c>
      <c r="J19" s="14">
        <f t="shared" si="3"/>
        <v>0.56321404176336587</v>
      </c>
      <c r="K19" s="13">
        <v>0.86628672632802795</v>
      </c>
      <c r="L19" s="14">
        <f t="shared" si="4"/>
        <v>0.87573822559154646</v>
      </c>
      <c r="M19" s="13">
        <v>1.1553903085891299</v>
      </c>
      <c r="N19" s="14">
        <f t="shared" si="5"/>
        <v>1.137837489205537</v>
      </c>
      <c r="O19" s="13">
        <v>0.41720516546416903</v>
      </c>
      <c r="P19" s="12">
        <f t="shared" si="6"/>
        <v>0.35578562441770156</v>
      </c>
    </row>
    <row r="20" spans="1:16" x14ac:dyDescent="0.2">
      <c r="A20" s="11"/>
      <c r="B20" s="15" t="s">
        <v>100</v>
      </c>
      <c r="C20" s="13">
        <v>0.70959108786245395</v>
      </c>
      <c r="D20" s="14">
        <f t="shared" si="0"/>
        <v>0.62869854600892905</v>
      </c>
      <c r="E20" s="13">
        <v>0.64975320342162601</v>
      </c>
      <c r="F20" s="14">
        <f t="shared" si="1"/>
        <v>0.57832687222342261</v>
      </c>
      <c r="G20" s="13">
        <v>0.35593140255182998</v>
      </c>
      <c r="H20" s="14">
        <f t="shared" si="2"/>
        <v>0.25719023117067763</v>
      </c>
      <c r="I20" s="13">
        <v>0.62433099586185403</v>
      </c>
      <c r="J20" s="14">
        <f t="shared" si="3"/>
        <v>0.56895085433792436</v>
      </c>
      <c r="K20" s="13">
        <v>0.871285335513587</v>
      </c>
      <c r="L20" s="14">
        <f t="shared" si="4"/>
        <v>0.88079137139829589</v>
      </c>
      <c r="M20" s="13">
        <v>1.15665788593896</v>
      </c>
      <c r="N20" s="14">
        <f t="shared" si="5"/>
        <v>1.139085809377848</v>
      </c>
      <c r="O20" s="13">
        <v>0.43202740937015399</v>
      </c>
      <c r="P20" s="12">
        <f t="shared" si="6"/>
        <v>0.36842578743556631</v>
      </c>
    </row>
    <row r="21" spans="1:16" x14ac:dyDescent="0.2">
      <c r="A21" s="11"/>
      <c r="B21" s="15" t="s">
        <v>99</v>
      </c>
      <c r="C21" s="13">
        <v>0.71376064106217096</v>
      </c>
      <c r="D21" s="14">
        <f t="shared" si="0"/>
        <v>0.6323927750924222</v>
      </c>
      <c r="E21" s="13">
        <v>0.65406916223568701</v>
      </c>
      <c r="F21" s="14">
        <f t="shared" si="1"/>
        <v>0.58216838458294129</v>
      </c>
      <c r="G21" s="13">
        <v>0.36414802813786301</v>
      </c>
      <c r="H21" s="14">
        <f t="shared" si="2"/>
        <v>0.26312743091974167</v>
      </c>
      <c r="I21" s="13">
        <v>0.630626214298453</v>
      </c>
      <c r="J21" s="14">
        <f t="shared" si="3"/>
        <v>0.57468766691248274</v>
      </c>
      <c r="K21" s="13">
        <v>0.87628394469914705</v>
      </c>
      <c r="L21" s="14">
        <f t="shared" si="4"/>
        <v>0.8858445172050462</v>
      </c>
      <c r="M21" s="13">
        <v>1.1579254632887901</v>
      </c>
      <c r="N21" s="14">
        <f t="shared" si="5"/>
        <v>1.1403341295501588</v>
      </c>
      <c r="O21" s="13">
        <v>0.44684965327614001</v>
      </c>
      <c r="P21" s="12">
        <f t="shared" si="6"/>
        <v>0.38106595045343195</v>
      </c>
    </row>
    <row r="22" spans="1:16" x14ac:dyDescent="0.2">
      <c r="A22" s="11"/>
      <c r="B22" s="15" t="s">
        <v>98</v>
      </c>
      <c r="C22" s="13">
        <v>0.71750606499567804</v>
      </c>
      <c r="D22" s="14">
        <f t="shared" si="0"/>
        <v>0.63571122514268463</v>
      </c>
      <c r="E22" s="13">
        <v>0.65626319309299797</v>
      </c>
      <c r="F22" s="14">
        <f t="shared" si="1"/>
        <v>0.58412122913467013</v>
      </c>
      <c r="G22" s="13">
        <v>0.37310910283065302</v>
      </c>
      <c r="H22" s="14">
        <f t="shared" si="2"/>
        <v>0.26960255746169037</v>
      </c>
      <c r="I22" s="13">
        <v>0.63613449264016697</v>
      </c>
      <c r="J22" s="14">
        <f t="shared" si="3"/>
        <v>0.57970734347703168</v>
      </c>
      <c r="K22" s="13">
        <v>0.878843050043567</v>
      </c>
      <c r="L22" s="14">
        <f t="shared" si="4"/>
        <v>0.88843154330773588</v>
      </c>
      <c r="M22" s="13">
        <v>1.1582539222602799</v>
      </c>
      <c r="N22" s="14">
        <f t="shared" si="5"/>
        <v>1.1406575985360494</v>
      </c>
      <c r="O22" s="13">
        <v>0.46954783866947802</v>
      </c>
      <c r="P22" s="12">
        <f t="shared" si="6"/>
        <v>0.40042258534632158</v>
      </c>
    </row>
    <row r="23" spans="1:16" x14ac:dyDescent="0.2">
      <c r="A23" s="11"/>
      <c r="B23" s="15" t="s">
        <v>97</v>
      </c>
      <c r="C23" s="13">
        <v>0.72129310475066899</v>
      </c>
      <c r="D23" s="14">
        <f t="shared" si="0"/>
        <v>0.63906654686017261</v>
      </c>
      <c r="E23" s="13">
        <v>0.65848160207094597</v>
      </c>
      <c r="F23" s="14">
        <f t="shared" si="1"/>
        <v>0.58609577195919627</v>
      </c>
      <c r="G23" s="13">
        <v>0.38216974502002898</v>
      </c>
      <c r="H23" s="14">
        <f t="shared" si="2"/>
        <v>0.27614962985410468</v>
      </c>
      <c r="I23" s="13">
        <v>0.64170397407456503</v>
      </c>
      <c r="J23" s="14">
        <f t="shared" si="3"/>
        <v>0.58478279422562973</v>
      </c>
      <c r="K23" s="13">
        <v>0.881430589891815</v>
      </c>
      <c r="L23" s="14">
        <f t="shared" si="4"/>
        <v>0.89104731414490101</v>
      </c>
      <c r="M23" s="13">
        <v>1.1585860307759099</v>
      </c>
      <c r="N23" s="14">
        <f t="shared" si="5"/>
        <v>1.1409846616217953</v>
      </c>
      <c r="O23" s="13">
        <v>0.49249822612274302</v>
      </c>
      <c r="P23" s="12">
        <f t="shared" si="6"/>
        <v>0.41999429396024412</v>
      </c>
    </row>
    <row r="24" spans="1:16" x14ac:dyDescent="0.2">
      <c r="A24" s="11"/>
      <c r="B24" s="15" t="s">
        <v>96</v>
      </c>
      <c r="C24" s="13">
        <v>0.72512176032714304</v>
      </c>
      <c r="D24" s="14">
        <f t="shared" si="0"/>
        <v>0.64245874024488547</v>
      </c>
      <c r="E24" s="13">
        <v>0.66072438916953202</v>
      </c>
      <c r="F24" s="14">
        <f t="shared" si="1"/>
        <v>0.58809201305652048</v>
      </c>
      <c r="G24" s="13">
        <v>0.39132995470599302</v>
      </c>
      <c r="H24" s="14">
        <f t="shared" si="2"/>
        <v>0.28276864809698621</v>
      </c>
      <c r="I24" s="13">
        <v>0.64733465860164996</v>
      </c>
      <c r="J24" s="14">
        <f t="shared" si="3"/>
        <v>0.58991401915827935</v>
      </c>
      <c r="K24" s="13">
        <v>0.88404656424388905</v>
      </c>
      <c r="L24" s="14">
        <f t="shared" si="4"/>
        <v>0.8936918297165396</v>
      </c>
      <c r="M24" s="13">
        <v>1.15892178883566</v>
      </c>
      <c r="N24" s="14">
        <f t="shared" si="5"/>
        <v>1.1413153188073772</v>
      </c>
      <c r="O24" s="13">
        <v>0.51570081563593395</v>
      </c>
      <c r="P24" s="12">
        <f t="shared" si="6"/>
        <v>0.43978107629519875</v>
      </c>
    </row>
    <row r="25" spans="1:16" x14ac:dyDescent="0.2">
      <c r="A25" s="16"/>
      <c r="B25" s="15" t="s">
        <v>95</v>
      </c>
      <c r="C25" s="13">
        <v>0.72895041590361798</v>
      </c>
      <c r="D25" s="14">
        <f t="shared" si="0"/>
        <v>0.64585093362959911</v>
      </c>
      <c r="E25" s="13">
        <v>0.66296717626811696</v>
      </c>
      <c r="F25" s="14">
        <f t="shared" si="1"/>
        <v>0.59008825415384369</v>
      </c>
      <c r="G25" s="13">
        <v>0.40049016439195601</v>
      </c>
      <c r="H25" s="14">
        <f t="shared" si="2"/>
        <v>0.28938766633986701</v>
      </c>
      <c r="I25" s="13">
        <v>0.652965343128734</v>
      </c>
      <c r="J25" s="14">
        <f t="shared" si="3"/>
        <v>0.59504524409092807</v>
      </c>
      <c r="K25" s="13">
        <v>0.886662538595964</v>
      </c>
      <c r="L25" s="14">
        <f t="shared" si="4"/>
        <v>0.89633634528817918</v>
      </c>
      <c r="M25" s="13">
        <v>1.1592575468954101</v>
      </c>
      <c r="N25" s="14">
        <f t="shared" si="5"/>
        <v>1.1416459759929589</v>
      </c>
      <c r="O25" s="13">
        <v>0.53890340514912405</v>
      </c>
      <c r="P25" s="12">
        <f t="shared" si="6"/>
        <v>0.4595678586301527</v>
      </c>
    </row>
    <row r="26" spans="1:16" x14ac:dyDescent="0.2">
      <c r="A26" s="16"/>
      <c r="B26" s="15" t="s">
        <v>94</v>
      </c>
      <c r="C26" s="13">
        <v>0.73269923610089105</v>
      </c>
      <c r="D26" s="14">
        <f t="shared" si="0"/>
        <v>0.64917239277358896</v>
      </c>
      <c r="E26" s="13">
        <v>0.68063467055984095</v>
      </c>
      <c r="F26" s="14">
        <f t="shared" si="1"/>
        <v>0.60581358903476723</v>
      </c>
      <c r="G26" s="13">
        <v>0.40943967341116799</v>
      </c>
      <c r="H26" s="14">
        <f t="shared" si="2"/>
        <v>0.29585443571456421</v>
      </c>
      <c r="I26" s="13">
        <v>0.65785023314584801</v>
      </c>
      <c r="J26" s="14">
        <f t="shared" si="3"/>
        <v>0.5994968288544672</v>
      </c>
      <c r="K26" s="13">
        <v>0.88827549178322096</v>
      </c>
      <c r="L26" s="14">
        <f t="shared" si="4"/>
        <v>0.89796689637391258</v>
      </c>
      <c r="M26" s="13">
        <v>1.1577326175687399</v>
      </c>
      <c r="N26" s="14">
        <f t="shared" si="5"/>
        <v>1.1401442135639552</v>
      </c>
      <c r="O26" s="13">
        <v>0.55706885738421896</v>
      </c>
      <c r="P26" s="12">
        <f t="shared" si="6"/>
        <v>0.47505905409294774</v>
      </c>
    </row>
    <row r="27" spans="1:16" x14ac:dyDescent="0.2">
      <c r="A27" s="16"/>
      <c r="B27" s="15" t="s">
        <v>93</v>
      </c>
      <c r="C27" s="13">
        <v>0.736489709855912</v>
      </c>
      <c r="D27" s="14">
        <f t="shared" si="0"/>
        <v>0.65253075701917906</v>
      </c>
      <c r="E27" s="13">
        <v>0.69849847034369505</v>
      </c>
      <c r="F27" s="14">
        <f t="shared" si="1"/>
        <v>0.62171364985881206</v>
      </c>
      <c r="G27" s="13">
        <v>0.41848862141948301</v>
      </c>
      <c r="H27" s="14">
        <f t="shared" si="2"/>
        <v>0.30239305808231409</v>
      </c>
      <c r="I27" s="13">
        <v>0.66278939971870798</v>
      </c>
      <c r="J27" s="14">
        <f t="shared" si="3"/>
        <v>0.60399787567093466</v>
      </c>
      <c r="K27" s="13">
        <v>0.88990636667255796</v>
      </c>
      <c r="L27" s="14">
        <f t="shared" si="4"/>
        <v>0.89961556469393145</v>
      </c>
      <c r="M27" s="13">
        <v>1.1561907445828901</v>
      </c>
      <c r="N27" s="14">
        <f t="shared" si="5"/>
        <v>1.1386257648857456</v>
      </c>
      <c r="O27" s="13">
        <v>0.57543614797748199</v>
      </c>
      <c r="P27" s="12">
        <f t="shared" si="6"/>
        <v>0.49072237394977414</v>
      </c>
    </row>
    <row r="28" spans="1:16" ht="17" customHeight="1" x14ac:dyDescent="0.2">
      <c r="A28" s="16"/>
      <c r="B28" s="15" t="s">
        <v>92</v>
      </c>
      <c r="C28" s="13">
        <v>0.74032183716868105</v>
      </c>
      <c r="D28" s="14">
        <f t="shared" si="0"/>
        <v>0.65592602636636965</v>
      </c>
      <c r="E28" s="13">
        <v>0.71655857561967895</v>
      </c>
      <c r="F28" s="14">
        <f t="shared" si="1"/>
        <v>0.63778843662597773</v>
      </c>
      <c r="G28" s="13">
        <v>0.427637008416901</v>
      </c>
      <c r="H28" s="14">
        <f t="shared" si="2"/>
        <v>0.3090035334431166</v>
      </c>
      <c r="I28" s="13">
        <v>0.66778284284731304</v>
      </c>
      <c r="J28" s="14">
        <f t="shared" si="3"/>
        <v>0.60854838454032989</v>
      </c>
      <c r="K28" s="13">
        <v>0.89155516326397599</v>
      </c>
      <c r="L28" s="14">
        <f t="shared" si="4"/>
        <v>0.90128235024823655</v>
      </c>
      <c r="M28" s="13">
        <v>1.1546319279378501</v>
      </c>
      <c r="N28" s="14">
        <f t="shared" si="5"/>
        <v>1.1370906299583201</v>
      </c>
      <c r="O28" s="13">
        <v>0.59400527692891203</v>
      </c>
      <c r="P28" s="12">
        <f t="shared" si="6"/>
        <v>0.50655781820063095</v>
      </c>
    </row>
    <row r="29" spans="1:16" x14ac:dyDescent="0.2">
      <c r="A29" s="16"/>
      <c r="B29" s="15" t="s">
        <v>91</v>
      </c>
      <c r="C29" s="13">
        <v>0.74415396448144999</v>
      </c>
      <c r="D29" s="14">
        <f t="shared" si="0"/>
        <v>0.65932129571356013</v>
      </c>
      <c r="E29" s="13">
        <v>0.73461868089566396</v>
      </c>
      <c r="F29" s="14">
        <f t="shared" si="1"/>
        <v>0.65386322339314451</v>
      </c>
      <c r="G29" s="13">
        <v>0.43678539541431799</v>
      </c>
      <c r="H29" s="14">
        <f t="shared" si="2"/>
        <v>0.31561400880391838</v>
      </c>
      <c r="I29" s="13">
        <v>0.67277628597591799</v>
      </c>
      <c r="J29" s="14">
        <f t="shared" si="3"/>
        <v>0.6130988934097249</v>
      </c>
      <c r="K29" s="13">
        <v>0.89320395985539303</v>
      </c>
      <c r="L29" s="14">
        <f t="shared" si="4"/>
        <v>0.90294913580254055</v>
      </c>
      <c r="M29" s="13">
        <v>1.1530731112928101</v>
      </c>
      <c r="N29" s="14">
        <f t="shared" si="5"/>
        <v>1.1355554950308946</v>
      </c>
      <c r="O29" s="13">
        <v>0.61257440588034195</v>
      </c>
      <c r="P29" s="12">
        <f t="shared" si="6"/>
        <v>0.52239326245148776</v>
      </c>
    </row>
    <row r="30" spans="1:16" x14ac:dyDescent="0.2">
      <c r="A30" s="16"/>
      <c r="B30" s="15" t="s">
        <v>90</v>
      </c>
      <c r="C30" s="13">
        <v>0.74750367281243402</v>
      </c>
      <c r="D30" s="14">
        <f t="shared" si="0"/>
        <v>0.66228914127034066</v>
      </c>
      <c r="E30" s="13">
        <v>0.74201380534992201</v>
      </c>
      <c r="F30" s="14">
        <f t="shared" si="1"/>
        <v>0.6604454136352429</v>
      </c>
      <c r="G30" s="13">
        <v>0.44494372862710202</v>
      </c>
      <c r="H30" s="14">
        <f t="shared" si="2"/>
        <v>0.32150908743401424</v>
      </c>
      <c r="I30" s="13">
        <v>0.67692804220402103</v>
      </c>
      <c r="J30" s="14">
        <f t="shared" si="3"/>
        <v>0.61688237567896775</v>
      </c>
      <c r="K30" s="13">
        <v>0.89356126270063196</v>
      </c>
      <c r="L30" s="14">
        <f t="shared" si="4"/>
        <v>0.90331033695012675</v>
      </c>
      <c r="M30" s="13">
        <v>1.15166169252005</v>
      </c>
      <c r="N30" s="14">
        <f t="shared" si="5"/>
        <v>1.1341655186907122</v>
      </c>
      <c r="O30" s="13">
        <v>0.62239403461394904</v>
      </c>
      <c r="P30" s="12">
        <f t="shared" si="6"/>
        <v>0.53076727847463412</v>
      </c>
    </row>
    <row r="31" spans="1:16" x14ac:dyDescent="0.2">
      <c r="A31" s="16"/>
      <c r="B31" s="15" t="s">
        <v>89</v>
      </c>
      <c r="C31" s="13">
        <v>0.75089060012487396</v>
      </c>
      <c r="D31" s="14">
        <f t="shared" si="0"/>
        <v>0.66528996288886377</v>
      </c>
      <c r="E31" s="13">
        <v>0.74949109785367096</v>
      </c>
      <c r="F31" s="14">
        <f t="shared" si="1"/>
        <v>0.667100739324475</v>
      </c>
      <c r="G31" s="13">
        <v>0.45319270998669298</v>
      </c>
      <c r="H31" s="14">
        <f t="shared" si="2"/>
        <v>0.32746966693777657</v>
      </c>
      <c r="I31" s="13">
        <v>0.68112592905687996</v>
      </c>
      <c r="J31" s="14">
        <f t="shared" si="3"/>
        <v>0.6207078966400903</v>
      </c>
      <c r="K31" s="13">
        <v>0.89392253557748402</v>
      </c>
      <c r="L31" s="14">
        <f t="shared" si="4"/>
        <v>0.90367555144379663</v>
      </c>
      <c r="M31" s="13">
        <v>1.15023459131648</v>
      </c>
      <c r="N31" s="14">
        <f t="shared" si="5"/>
        <v>1.1327600981689709</v>
      </c>
      <c r="O31" s="13">
        <v>0.63232277033348405</v>
      </c>
      <c r="P31" s="12">
        <f t="shared" si="6"/>
        <v>0.53923433912025909</v>
      </c>
    </row>
    <row r="32" spans="1:16" x14ac:dyDescent="0.2">
      <c r="A32" s="11"/>
      <c r="B32" s="15" t="s">
        <v>88</v>
      </c>
      <c r="C32" s="13">
        <v>0.75431474641876906</v>
      </c>
      <c r="D32" s="14">
        <f t="shared" si="0"/>
        <v>0.66832376056912857</v>
      </c>
      <c r="E32" s="13">
        <v>0.75705055840691304</v>
      </c>
      <c r="F32" s="14">
        <f t="shared" si="1"/>
        <v>0.67382920046084271</v>
      </c>
      <c r="G32" s="13">
        <v>0.46153233949309402</v>
      </c>
      <c r="H32" s="14">
        <f t="shared" si="2"/>
        <v>0.33349574731520759</v>
      </c>
      <c r="I32" s="13">
        <v>0.68536994653449601</v>
      </c>
      <c r="J32" s="14">
        <f t="shared" si="3"/>
        <v>0.62457545629309363</v>
      </c>
      <c r="K32" s="13">
        <v>0.89428777848594998</v>
      </c>
      <c r="L32" s="14">
        <f t="shared" si="4"/>
        <v>0.90404477928355087</v>
      </c>
      <c r="M32" s="13">
        <v>1.14879180768211</v>
      </c>
      <c r="N32" s="14">
        <f t="shared" si="5"/>
        <v>1.1313392334656802</v>
      </c>
      <c r="O32" s="13">
        <v>0.64236061303894798</v>
      </c>
      <c r="P32" s="12">
        <f t="shared" si="6"/>
        <v>0.54779444438836333</v>
      </c>
    </row>
    <row r="33" spans="1:16" x14ac:dyDescent="0.2">
      <c r="A33" s="11"/>
      <c r="B33" s="15" t="s">
        <v>87</v>
      </c>
      <c r="C33" s="13">
        <v>0.75773889271266404</v>
      </c>
      <c r="D33" s="14">
        <f t="shared" si="0"/>
        <v>0.67135755824939325</v>
      </c>
      <c r="E33" s="13">
        <v>0.76461001896015401</v>
      </c>
      <c r="F33" s="14">
        <f t="shared" si="1"/>
        <v>0.68055766159720943</v>
      </c>
      <c r="G33" s="13">
        <v>0.46987196899949502</v>
      </c>
      <c r="H33" s="14">
        <f t="shared" si="2"/>
        <v>0.33952182769263861</v>
      </c>
      <c r="I33" s="13">
        <v>0.68961396401211195</v>
      </c>
      <c r="J33" s="14">
        <f t="shared" si="3"/>
        <v>0.62844301594609697</v>
      </c>
      <c r="K33" s="13">
        <v>0.89465302139441505</v>
      </c>
      <c r="L33" s="14">
        <f t="shared" si="4"/>
        <v>0.90441400712330422</v>
      </c>
      <c r="M33" s="13">
        <v>1.14734902404773</v>
      </c>
      <c r="N33" s="14">
        <f t="shared" si="5"/>
        <v>1.1299183687623797</v>
      </c>
      <c r="O33" s="13">
        <v>0.65239845574441302</v>
      </c>
      <c r="P33" s="12">
        <f t="shared" si="6"/>
        <v>0.55635454965646858</v>
      </c>
    </row>
    <row r="34" spans="1:16" x14ac:dyDescent="0.2">
      <c r="A34" s="11"/>
      <c r="B34" s="15" t="s">
        <v>86</v>
      </c>
      <c r="C34" s="13">
        <v>0.760963358062688</v>
      </c>
      <c r="D34" s="14">
        <f t="shared" si="0"/>
        <v>0.67421443837640127</v>
      </c>
      <c r="E34" s="13">
        <v>0.76638290710937795</v>
      </c>
      <c r="F34" s="14">
        <f t="shared" si="1"/>
        <v>0.68213565898566908</v>
      </c>
      <c r="G34" s="13">
        <v>0.47743794353647101</v>
      </c>
      <c r="H34" s="14">
        <f t="shared" si="2"/>
        <v>0.34498887759676433</v>
      </c>
      <c r="I34" s="13">
        <v>0.69627791436241004</v>
      </c>
      <c r="J34" s="14">
        <f t="shared" si="3"/>
        <v>0.63451585274292088</v>
      </c>
      <c r="K34" s="13">
        <v>0.89373896574088996</v>
      </c>
      <c r="L34" s="14">
        <f t="shared" si="4"/>
        <v>0.90348997879436632</v>
      </c>
      <c r="M34" s="13">
        <v>1.14878497629751</v>
      </c>
      <c r="N34" s="14">
        <f t="shared" si="5"/>
        <v>1.1313325058642425</v>
      </c>
      <c r="O34" s="13">
        <v>0.65502973553800903</v>
      </c>
      <c r="P34" s="12">
        <f t="shared" si="6"/>
        <v>0.55859846129006663</v>
      </c>
    </row>
    <row r="35" spans="1:16" x14ac:dyDescent="0.2">
      <c r="A35" s="11"/>
      <c r="B35" s="15" t="s">
        <v>85</v>
      </c>
      <c r="C35" s="13">
        <v>0.76418782341271196</v>
      </c>
      <c r="D35" s="14">
        <f t="shared" si="0"/>
        <v>0.67707131850340929</v>
      </c>
      <c r="E35" s="13">
        <v>0.768155795258602</v>
      </c>
      <c r="F35" s="14">
        <f t="shared" si="1"/>
        <v>0.68371365637412895</v>
      </c>
      <c r="G35" s="13">
        <v>0.485003918073447</v>
      </c>
      <c r="H35" s="14">
        <f t="shared" si="2"/>
        <v>0.35045592750089005</v>
      </c>
      <c r="I35" s="13">
        <v>0.70294186471270803</v>
      </c>
      <c r="J35" s="14">
        <f t="shared" si="3"/>
        <v>0.64058868953974479</v>
      </c>
      <c r="K35" s="13">
        <v>0.89282491008736398</v>
      </c>
      <c r="L35" s="14">
        <f t="shared" si="4"/>
        <v>0.90256595046542742</v>
      </c>
      <c r="M35" s="13">
        <v>1.1502209285473</v>
      </c>
      <c r="N35" s="14">
        <f t="shared" si="5"/>
        <v>1.1327466429661153</v>
      </c>
      <c r="O35" s="13">
        <v>0.65766101533160504</v>
      </c>
      <c r="P35" s="12">
        <f t="shared" si="6"/>
        <v>0.56084237292366468</v>
      </c>
    </row>
    <row r="36" spans="1:16" x14ac:dyDescent="0.2">
      <c r="A36" s="11"/>
      <c r="B36" s="15" t="s">
        <v>84</v>
      </c>
      <c r="C36" s="13">
        <v>0.76744772244790105</v>
      </c>
      <c r="D36" s="14">
        <f t="shared" si="0"/>
        <v>0.67995959291752728</v>
      </c>
      <c r="E36" s="13">
        <v>0.76994816569518099</v>
      </c>
      <c r="F36" s="14">
        <f t="shared" si="1"/>
        <v>0.6853089943932319</v>
      </c>
      <c r="G36" s="13">
        <v>0.492653035187752</v>
      </c>
      <c r="H36" s="14">
        <f t="shared" si="2"/>
        <v>0.3559830548764894</v>
      </c>
      <c r="I36" s="13">
        <v>0.70967904528663495</v>
      </c>
      <c r="J36" s="14">
        <f t="shared" si="3"/>
        <v>0.64672826080686274</v>
      </c>
      <c r="K36" s="13">
        <v>0.891900809866218</v>
      </c>
      <c r="L36" s="14">
        <f t="shared" si="4"/>
        <v>0.901631767979029</v>
      </c>
      <c r="M36" s="13">
        <v>1.1516726604921299</v>
      </c>
      <c r="N36" s="14">
        <f t="shared" si="5"/>
        <v>1.1341763200361281</v>
      </c>
      <c r="O36" s="13">
        <v>0.66032121028776902</v>
      </c>
      <c r="P36" s="12">
        <f t="shared" si="6"/>
        <v>0.56311094292686348</v>
      </c>
    </row>
    <row r="37" spans="1:16" x14ac:dyDescent="0.2">
      <c r="A37" s="11"/>
      <c r="B37" s="15" t="s">
        <v>83</v>
      </c>
      <c r="C37" s="13">
        <v>0.77070762148309002</v>
      </c>
      <c r="D37" s="14">
        <f t="shared" si="0"/>
        <v>0.68284786733164526</v>
      </c>
      <c r="E37" s="13">
        <v>0.77174053613175897</v>
      </c>
      <c r="F37" s="14">
        <f t="shared" si="1"/>
        <v>0.68690433241233395</v>
      </c>
      <c r="G37" s="13">
        <v>0.50030215230205699</v>
      </c>
      <c r="H37" s="14">
        <f t="shared" si="2"/>
        <v>0.3615101822520887</v>
      </c>
      <c r="I37" s="13">
        <v>0.71641622586056297</v>
      </c>
      <c r="J37" s="14">
        <f t="shared" si="3"/>
        <v>0.65286783207398169</v>
      </c>
      <c r="K37" s="13">
        <v>0.89097670964507103</v>
      </c>
      <c r="L37" s="14">
        <f t="shared" si="4"/>
        <v>0.90069758549262946</v>
      </c>
      <c r="M37" s="13">
        <v>1.1531243924369701</v>
      </c>
      <c r="N37" s="14">
        <f t="shared" si="5"/>
        <v>1.1356059971061507</v>
      </c>
      <c r="O37" s="13">
        <v>0.66298140524393201</v>
      </c>
      <c r="P37" s="12">
        <f t="shared" si="6"/>
        <v>0.5653795129300615</v>
      </c>
    </row>
    <row r="38" spans="1:16" ht="17" customHeight="1" x14ac:dyDescent="0.2">
      <c r="A38" s="11"/>
      <c r="B38" s="15" t="s">
        <v>82</v>
      </c>
      <c r="C38" s="13">
        <v>0.77277001518658595</v>
      </c>
      <c r="D38" s="14">
        <f t="shared" si="0"/>
        <v>0.68467515060064987</v>
      </c>
      <c r="E38" s="13">
        <v>0.77394336839683298</v>
      </c>
      <c r="F38" s="14">
        <f t="shared" si="1"/>
        <v>0.68886501084713714</v>
      </c>
      <c r="G38" s="13">
        <v>0.51018366914358404</v>
      </c>
      <c r="H38" s="14">
        <f t="shared" si="2"/>
        <v>0.36865040529104692</v>
      </c>
      <c r="I38" s="13">
        <v>0.72191258046750495</v>
      </c>
      <c r="J38" s="14">
        <f t="shared" si="3"/>
        <v>0.65787664257688971</v>
      </c>
      <c r="K38" s="13">
        <v>0.89071945233966698</v>
      </c>
      <c r="L38" s="14">
        <f t="shared" si="4"/>
        <v>0.90043752141764366</v>
      </c>
      <c r="M38" s="13">
        <v>1.15299709908364</v>
      </c>
      <c r="N38" s="14">
        <f t="shared" si="5"/>
        <v>1.1354806376077466</v>
      </c>
      <c r="O38" s="13">
        <v>0.66152224597206599</v>
      </c>
      <c r="P38" s="12">
        <f t="shared" si="6"/>
        <v>0.56413516617781512</v>
      </c>
    </row>
    <row r="39" spans="1:16" x14ac:dyDescent="0.2">
      <c r="A39" s="11"/>
      <c r="B39" s="15" t="s">
        <v>81</v>
      </c>
      <c r="C39" s="13">
        <v>0.77485532437567595</v>
      </c>
      <c r="D39" s="14">
        <f t="shared" si="0"/>
        <v>0.68652273701708755</v>
      </c>
      <c r="E39" s="13">
        <v>0.77617067657596195</v>
      </c>
      <c r="F39" s="14">
        <f t="shared" si="1"/>
        <v>0.69084747459788132</v>
      </c>
      <c r="G39" s="13">
        <v>0.52017498061668399</v>
      </c>
      <c r="H39" s="14">
        <f t="shared" si="2"/>
        <v>0.37586996414154938</v>
      </c>
      <c r="I39" s="13">
        <v>0.72747000568119002</v>
      </c>
      <c r="J39" s="14">
        <f t="shared" si="3"/>
        <v>0.66294110652982929</v>
      </c>
      <c r="K39" s="13">
        <v>0.89045933661975896</v>
      </c>
      <c r="L39" s="14">
        <f t="shared" si="4"/>
        <v>0.90017456774182514</v>
      </c>
      <c r="M39" s="13">
        <v>1.15286839135972</v>
      </c>
      <c r="N39" s="14">
        <f t="shared" si="5"/>
        <v>1.1353538852260296</v>
      </c>
      <c r="O39" s="13">
        <v>0.66004687381940197</v>
      </c>
      <c r="P39" s="12">
        <f t="shared" si="6"/>
        <v>0.56287699335054431</v>
      </c>
    </row>
    <row r="40" spans="1:16" x14ac:dyDescent="0.2">
      <c r="A40" s="11"/>
      <c r="B40" s="15" t="s">
        <v>80</v>
      </c>
      <c r="C40" s="13">
        <v>0.77696354905036102</v>
      </c>
      <c r="D40" s="14">
        <f t="shared" si="0"/>
        <v>0.68839062658095929</v>
      </c>
      <c r="E40" s="13">
        <v>0.778422460669148</v>
      </c>
      <c r="F40" s="14">
        <f t="shared" si="1"/>
        <v>0.69285172366456849</v>
      </c>
      <c r="G40" s="13">
        <v>0.53027608672135695</v>
      </c>
      <c r="H40" s="14">
        <f t="shared" si="2"/>
        <v>0.38316885880359619</v>
      </c>
      <c r="I40" s="13">
        <v>0.73308850150161997</v>
      </c>
      <c r="J40" s="14">
        <f t="shared" si="3"/>
        <v>0.66806122393280221</v>
      </c>
      <c r="K40" s="13">
        <v>0.89019636248534695</v>
      </c>
      <c r="L40" s="14">
        <f t="shared" si="4"/>
        <v>0.899908724465174</v>
      </c>
      <c r="M40" s="13">
        <v>1.1527382692652099</v>
      </c>
      <c r="N40" s="14">
        <f t="shared" si="5"/>
        <v>1.1352257399609995</v>
      </c>
      <c r="O40" s="13">
        <v>0.65855528878593805</v>
      </c>
      <c r="P40" s="12">
        <f t="shared" si="6"/>
        <v>0.5616049944482473</v>
      </c>
    </row>
    <row r="41" spans="1:16" x14ac:dyDescent="0.2">
      <c r="A41" s="11"/>
      <c r="B41" s="15" t="s">
        <v>79</v>
      </c>
      <c r="C41" s="13">
        <v>0.77907177372504599</v>
      </c>
      <c r="D41" s="14">
        <f t="shared" ref="D41:D72" si="7">C41/D$6</f>
        <v>0.69025851614483091</v>
      </c>
      <c r="E41" s="13">
        <v>0.78067424476233405</v>
      </c>
      <c r="F41" s="14">
        <f t="shared" ref="F41:F72" si="8">E41/F$6</f>
        <v>0.69485597273125554</v>
      </c>
      <c r="G41" s="13">
        <v>0.54037719282602903</v>
      </c>
      <c r="H41" s="14">
        <f t="shared" ref="H41:H72" si="9">G41/H$6</f>
        <v>0.39046775346564233</v>
      </c>
      <c r="I41" s="13">
        <v>0.73870699732204903</v>
      </c>
      <c r="J41" s="14">
        <f t="shared" ref="J41:J72" si="10">I41/J$6</f>
        <v>0.67318134133577423</v>
      </c>
      <c r="K41" s="13">
        <v>0.88993338835093405</v>
      </c>
      <c r="L41" s="14">
        <f t="shared" ref="L41:L72" si="11">K41/L$6</f>
        <v>0.89964288118852198</v>
      </c>
      <c r="M41" s="13">
        <v>1.1526081471706999</v>
      </c>
      <c r="N41" s="14">
        <f t="shared" ref="N41:N72" si="12">M41/N$6</f>
        <v>1.1350975946959694</v>
      </c>
      <c r="O41" s="13">
        <v>0.65706370375247503</v>
      </c>
      <c r="P41" s="12">
        <f t="shared" ref="P41:P72" si="13">O41/P$6</f>
        <v>0.56033299554595106</v>
      </c>
    </row>
    <row r="42" spans="1:16" x14ac:dyDescent="0.2">
      <c r="A42" s="11"/>
      <c r="B42" s="15" t="s">
        <v>78</v>
      </c>
      <c r="C42" s="13">
        <v>0.78201152037384103</v>
      </c>
      <c r="D42" s="14">
        <f t="shared" si="7"/>
        <v>0.69286313516463793</v>
      </c>
      <c r="E42" s="13">
        <v>0.782251081580152</v>
      </c>
      <c r="F42" s="14">
        <f t="shared" si="8"/>
        <v>0.69625947039783598</v>
      </c>
      <c r="G42" s="13">
        <v>0.54446563628305999</v>
      </c>
      <c r="H42" s="14">
        <f t="shared" si="9"/>
        <v>0.39342199608178502</v>
      </c>
      <c r="I42" s="13">
        <v>0.743361408616519</v>
      </c>
      <c r="J42" s="14">
        <f t="shared" si="10"/>
        <v>0.67742289157111568</v>
      </c>
      <c r="K42" s="13">
        <v>0.89018601899522998</v>
      </c>
      <c r="L42" s="14">
        <f t="shared" si="11"/>
        <v>0.89989826812386553</v>
      </c>
      <c r="M42" s="13">
        <v>1.1488865695138699</v>
      </c>
      <c r="N42" s="14">
        <f t="shared" si="12"/>
        <v>1.1314325556650449</v>
      </c>
      <c r="O42" s="13">
        <v>0.65500868088214903</v>
      </c>
      <c r="P42" s="12">
        <f t="shared" si="13"/>
        <v>0.5585805062298177</v>
      </c>
    </row>
    <row r="43" spans="1:16" x14ac:dyDescent="0.2">
      <c r="A43" s="11"/>
      <c r="B43" s="15" t="s">
        <v>77</v>
      </c>
      <c r="C43" s="13">
        <v>0.78498393087428997</v>
      </c>
      <c r="D43" s="14">
        <f t="shared" si="7"/>
        <v>0.69549669439577655</v>
      </c>
      <c r="E43" s="13">
        <v>0.78384543880705604</v>
      </c>
      <c r="F43" s="14">
        <f t="shared" si="8"/>
        <v>0.69767856248293325</v>
      </c>
      <c r="G43" s="13">
        <v>0.54859950688961401</v>
      </c>
      <c r="H43" s="14">
        <f t="shared" si="9"/>
        <v>0.39640906361588513</v>
      </c>
      <c r="I43" s="13">
        <v>0.74806753559203798</v>
      </c>
      <c r="J43" s="14">
        <f t="shared" si="10"/>
        <v>0.68171157014240469</v>
      </c>
      <c r="K43" s="13">
        <v>0.89044145664668495</v>
      </c>
      <c r="L43" s="14">
        <f t="shared" si="11"/>
        <v>0.90015649269182429</v>
      </c>
      <c r="M43" s="13">
        <v>1.1451236409941801</v>
      </c>
      <c r="N43" s="14">
        <f t="shared" si="12"/>
        <v>1.1277267939782154</v>
      </c>
      <c r="O43" s="13">
        <v>0.652930824424375</v>
      </c>
      <c r="P43" s="12">
        <f t="shared" si="13"/>
        <v>0.55680854481017183</v>
      </c>
    </row>
    <row r="44" spans="1:16" x14ac:dyDescent="0.2">
      <c r="A44" s="11"/>
      <c r="B44" s="15" t="s">
        <v>76</v>
      </c>
      <c r="C44" s="13">
        <v>0.78798900522639204</v>
      </c>
      <c r="D44" s="14">
        <f t="shared" si="7"/>
        <v>0.69815919383824632</v>
      </c>
      <c r="E44" s="13">
        <v>0.78545731644304695</v>
      </c>
      <c r="F44" s="14">
        <f t="shared" si="8"/>
        <v>0.69911324898654803</v>
      </c>
      <c r="G44" s="13">
        <v>0.55277880464569096</v>
      </c>
      <c r="H44" s="14">
        <f t="shared" si="9"/>
        <v>0.39942895606794265</v>
      </c>
      <c r="I44" s="13">
        <v>0.75282537824860696</v>
      </c>
      <c r="J44" s="14">
        <f t="shared" si="10"/>
        <v>0.68604737704964225</v>
      </c>
      <c r="K44" s="13">
        <v>0.89069970130529896</v>
      </c>
      <c r="L44" s="14">
        <f t="shared" si="11"/>
        <v>0.90041755489239816</v>
      </c>
      <c r="M44" s="13">
        <v>1.1413193616116399</v>
      </c>
      <c r="N44" s="14">
        <f t="shared" si="12"/>
        <v>1.1239803096354899</v>
      </c>
      <c r="O44" s="13">
        <v>0.65083013437915305</v>
      </c>
      <c r="P44" s="12">
        <f t="shared" si="13"/>
        <v>0.55501711128701348</v>
      </c>
    </row>
    <row r="45" spans="1:16" x14ac:dyDescent="0.2">
      <c r="A45" s="11"/>
      <c r="B45" s="15" t="s">
        <v>75</v>
      </c>
      <c r="C45" s="13">
        <v>0.79099407957849399</v>
      </c>
      <c r="D45" s="14">
        <f t="shared" si="7"/>
        <v>0.70082169328071597</v>
      </c>
      <c r="E45" s="13">
        <v>0.78706919407903897</v>
      </c>
      <c r="F45" s="14">
        <f t="shared" si="8"/>
        <v>0.70054793549016381</v>
      </c>
      <c r="G45" s="13">
        <v>0.55695810240176702</v>
      </c>
      <c r="H45" s="14">
        <f t="shared" si="9"/>
        <v>0.40244884851999957</v>
      </c>
      <c r="I45" s="13">
        <v>0.75758322090517605</v>
      </c>
      <c r="J45" s="14">
        <f t="shared" si="10"/>
        <v>0.69038318395687992</v>
      </c>
      <c r="K45" s="13">
        <v>0.89095794596391298</v>
      </c>
      <c r="L45" s="14">
        <f t="shared" si="11"/>
        <v>0.90067861709297203</v>
      </c>
      <c r="M45" s="13">
        <v>1.1375150822291</v>
      </c>
      <c r="N45" s="14">
        <f t="shared" si="12"/>
        <v>1.1202338252927648</v>
      </c>
      <c r="O45" s="13">
        <v>0.64872944433393198</v>
      </c>
      <c r="P45" s="12">
        <f t="shared" si="13"/>
        <v>0.55322567776385589</v>
      </c>
    </row>
    <row r="46" spans="1:16" x14ac:dyDescent="0.2">
      <c r="A46" s="11"/>
      <c r="B46" s="15" t="s">
        <v>74</v>
      </c>
      <c r="C46" s="13">
        <v>0.79543224512494404</v>
      </c>
      <c r="D46" s="14">
        <f t="shared" si="7"/>
        <v>0.70475391322221126</v>
      </c>
      <c r="E46" s="13">
        <v>0.79104902431262503</v>
      </c>
      <c r="F46" s="14">
        <f t="shared" si="8"/>
        <v>0.70409026934684893</v>
      </c>
      <c r="G46" s="13">
        <v>0.56196381773829096</v>
      </c>
      <c r="H46" s="14">
        <f t="shared" si="9"/>
        <v>0.40606589684825917</v>
      </c>
      <c r="I46" s="13">
        <v>0.76370297198358095</v>
      </c>
      <c r="J46" s="14">
        <f t="shared" si="10"/>
        <v>0.69596009368500811</v>
      </c>
      <c r="K46" s="13">
        <v>0.89425612530648901</v>
      </c>
      <c r="L46" s="14">
        <f t="shared" si="11"/>
        <v>0.90401278075653546</v>
      </c>
      <c r="M46" s="13">
        <v>1.13363432013675</v>
      </c>
      <c r="N46" s="14">
        <f t="shared" si="12"/>
        <v>1.1164120201741503</v>
      </c>
      <c r="O46" s="13">
        <v>0.65202697207717497</v>
      </c>
      <c r="P46" s="12">
        <f t="shared" si="13"/>
        <v>0.55603775456510818</v>
      </c>
    </row>
    <row r="47" spans="1:16" x14ac:dyDescent="0.2">
      <c r="A47" s="11"/>
      <c r="B47" s="15" t="s">
        <v>73</v>
      </c>
      <c r="C47" s="13">
        <v>0.79991972362191099</v>
      </c>
      <c r="D47" s="14">
        <f t="shared" si="7"/>
        <v>0.70872982449639055</v>
      </c>
      <c r="E47" s="13">
        <v>0.79507307488213996</v>
      </c>
      <c r="F47" s="14">
        <f t="shared" si="8"/>
        <v>0.70767196246860853</v>
      </c>
      <c r="G47" s="13">
        <v>0.56702515213410898</v>
      </c>
      <c r="H47" s="14">
        <f t="shared" si="9"/>
        <v>0.40972313460238791</v>
      </c>
      <c r="I47" s="13">
        <v>0.76989072029618999</v>
      </c>
      <c r="J47" s="14">
        <f t="shared" si="10"/>
        <v>0.70159896907678176</v>
      </c>
      <c r="K47" s="13">
        <v>0.89759095108620501</v>
      </c>
      <c r="L47" s="14">
        <f t="shared" si="11"/>
        <v>0.90738399068302755</v>
      </c>
      <c r="M47" s="13">
        <v>1.1297104384656</v>
      </c>
      <c r="N47" s="14">
        <f t="shared" si="12"/>
        <v>1.1125477505542216</v>
      </c>
      <c r="O47" s="13">
        <v>0.65536113901756499</v>
      </c>
      <c r="P47" s="12">
        <f t="shared" si="13"/>
        <v>0.55888107666415199</v>
      </c>
    </row>
    <row r="48" spans="1:16" x14ac:dyDescent="0.2">
      <c r="A48" s="11"/>
      <c r="B48" s="15" t="s">
        <v>72</v>
      </c>
      <c r="C48" s="13">
        <v>0.80445651506939297</v>
      </c>
      <c r="D48" s="14">
        <f t="shared" si="7"/>
        <v>0.71274942710325218</v>
      </c>
      <c r="E48" s="13">
        <v>0.799141345787584</v>
      </c>
      <c r="F48" s="14">
        <f t="shared" si="8"/>
        <v>0.71129301485544261</v>
      </c>
      <c r="G48" s="13">
        <v>0.57214210558922196</v>
      </c>
      <c r="H48" s="14">
        <f t="shared" si="9"/>
        <v>0.41342056178238634</v>
      </c>
      <c r="I48" s="13">
        <v>0.77614646584300395</v>
      </c>
      <c r="J48" s="14">
        <f t="shared" si="10"/>
        <v>0.70729981013220167</v>
      </c>
      <c r="K48" s="13">
        <v>0.90096242330306098</v>
      </c>
      <c r="L48" s="14">
        <f t="shared" si="11"/>
        <v>0.91079224687244842</v>
      </c>
      <c r="M48" s="13">
        <v>1.1257434372156501</v>
      </c>
      <c r="N48" s="14">
        <f t="shared" si="12"/>
        <v>1.108641016432979</v>
      </c>
      <c r="O48" s="13">
        <v>0.65873194515510203</v>
      </c>
      <c r="P48" s="12">
        <f t="shared" si="13"/>
        <v>0.56175564406098744</v>
      </c>
    </row>
    <row r="49" spans="1:16" x14ac:dyDescent="0.2">
      <c r="A49" s="11"/>
      <c r="B49" s="15" t="s">
        <v>71</v>
      </c>
      <c r="C49" s="13">
        <v>0.80899330651687595</v>
      </c>
      <c r="D49" s="14">
        <f t="shared" si="7"/>
        <v>0.71676902971011458</v>
      </c>
      <c r="E49" s="13">
        <v>0.80320961669302804</v>
      </c>
      <c r="F49" s="14">
        <f t="shared" si="8"/>
        <v>0.7149140672422768</v>
      </c>
      <c r="G49" s="13">
        <v>0.57725905904433406</v>
      </c>
      <c r="H49" s="14">
        <f t="shared" si="9"/>
        <v>0.41711798896238417</v>
      </c>
      <c r="I49" s="13">
        <v>0.78240221138981803</v>
      </c>
      <c r="J49" s="14">
        <f t="shared" si="10"/>
        <v>0.71300065118762168</v>
      </c>
      <c r="K49" s="13">
        <v>0.90433389551991705</v>
      </c>
      <c r="L49" s="14">
        <f t="shared" si="11"/>
        <v>0.9142005030618694</v>
      </c>
      <c r="M49" s="13">
        <v>1.1217764359657001</v>
      </c>
      <c r="N49" s="14">
        <f t="shared" si="12"/>
        <v>1.1047342823117361</v>
      </c>
      <c r="O49" s="13">
        <v>0.66210275129263996</v>
      </c>
      <c r="P49" s="12">
        <f t="shared" si="13"/>
        <v>0.56463021145782366</v>
      </c>
    </row>
    <row r="50" spans="1:16" x14ac:dyDescent="0.2">
      <c r="A50" s="11"/>
      <c r="B50" s="15" t="s">
        <v>70</v>
      </c>
      <c r="C50" s="13">
        <v>0.81357715942145503</v>
      </c>
      <c r="D50" s="14">
        <f t="shared" si="7"/>
        <v>0.72083032882381803</v>
      </c>
      <c r="E50" s="13">
        <v>0.80493034622618398</v>
      </c>
      <c r="F50" s="14">
        <f t="shared" si="8"/>
        <v>0.71644563972797148</v>
      </c>
      <c r="G50" s="13">
        <v>0.581874309218401</v>
      </c>
      <c r="H50" s="14">
        <f t="shared" si="9"/>
        <v>0.42045289352733312</v>
      </c>
      <c r="I50" s="13">
        <v>0.78888678659661005</v>
      </c>
      <c r="J50" s="14">
        <f t="shared" si="10"/>
        <v>0.71891002398566739</v>
      </c>
      <c r="K50" s="13">
        <v>0.90662398459354399</v>
      </c>
      <c r="L50" s="14">
        <f t="shared" si="11"/>
        <v>0.91651557782964932</v>
      </c>
      <c r="M50" s="13">
        <v>1.1186960474293399</v>
      </c>
      <c r="N50" s="14">
        <f t="shared" si="12"/>
        <v>1.1017006913841219</v>
      </c>
      <c r="O50" s="13">
        <v>0.665466151243429</v>
      </c>
      <c r="P50" s="12">
        <f t="shared" si="13"/>
        <v>0.56749846298181084</v>
      </c>
    </row>
    <row r="51" spans="1:16" x14ac:dyDescent="0.2">
      <c r="A51" s="11"/>
      <c r="B51" s="15" t="s">
        <v>69</v>
      </c>
      <c r="C51" s="13">
        <v>0.818161012326035</v>
      </c>
      <c r="D51" s="14">
        <f t="shared" si="7"/>
        <v>0.72489162793752238</v>
      </c>
      <c r="E51" s="13">
        <v>0.80665107575934003</v>
      </c>
      <c r="F51" s="14">
        <f t="shared" si="8"/>
        <v>0.71797721221366628</v>
      </c>
      <c r="G51" s="13">
        <v>0.58648955939246805</v>
      </c>
      <c r="H51" s="14">
        <f t="shared" si="9"/>
        <v>0.42378779809228218</v>
      </c>
      <c r="I51" s="13">
        <v>0.79537136180340295</v>
      </c>
      <c r="J51" s="14">
        <f t="shared" si="10"/>
        <v>0.72481939678371399</v>
      </c>
      <c r="K51" s="13">
        <v>0.90891407366717203</v>
      </c>
      <c r="L51" s="14">
        <f t="shared" si="11"/>
        <v>0.91883065259743035</v>
      </c>
      <c r="M51" s="13">
        <v>1.11561565889299</v>
      </c>
      <c r="N51" s="14">
        <f t="shared" si="12"/>
        <v>1.0986671004565174</v>
      </c>
      <c r="O51" s="13">
        <v>0.66882955119421805</v>
      </c>
      <c r="P51" s="12">
        <f t="shared" si="13"/>
        <v>0.57036671450579812</v>
      </c>
    </row>
    <row r="52" spans="1:16" x14ac:dyDescent="0.2">
      <c r="A52" s="11"/>
      <c r="B52" s="15" t="s">
        <v>68</v>
      </c>
      <c r="C52" s="13">
        <v>0.82279523724055503</v>
      </c>
      <c r="D52" s="14">
        <f t="shared" si="7"/>
        <v>0.72899755671181643</v>
      </c>
      <c r="E52" s="13">
        <v>0.80839071440824495</v>
      </c>
      <c r="F52" s="14">
        <f t="shared" si="8"/>
        <v>0.7195256151662367</v>
      </c>
      <c r="G52" s="13">
        <v>0.59115552660141502</v>
      </c>
      <c r="H52" s="14">
        <f t="shared" si="9"/>
        <v>0.42715934996014282</v>
      </c>
      <c r="I52" s="13">
        <v>0.80192719607840202</v>
      </c>
      <c r="J52" s="14">
        <f t="shared" si="10"/>
        <v>0.73079370774437613</v>
      </c>
      <c r="K52" s="13">
        <v>0.91122932855479599</v>
      </c>
      <c r="L52" s="14">
        <f t="shared" si="11"/>
        <v>0.92117116774727481</v>
      </c>
      <c r="M52" s="13">
        <v>1.11250141993316</v>
      </c>
      <c r="N52" s="14">
        <f t="shared" si="12"/>
        <v>1.0956001733648699</v>
      </c>
      <c r="O52" s="13">
        <v>0.67222991158402601</v>
      </c>
      <c r="P52" s="12">
        <f t="shared" si="13"/>
        <v>0.57326648527730106</v>
      </c>
    </row>
    <row r="53" spans="1:16" x14ac:dyDescent="0.2">
      <c r="A53" s="11"/>
      <c r="B53" s="15" t="s">
        <v>67</v>
      </c>
      <c r="C53" s="13">
        <v>0.82742946215507396</v>
      </c>
      <c r="D53" s="14">
        <f t="shared" si="7"/>
        <v>0.7331034854861096</v>
      </c>
      <c r="E53" s="13">
        <v>0.81013035305714998</v>
      </c>
      <c r="F53" s="14">
        <f t="shared" si="8"/>
        <v>0.72107401811880723</v>
      </c>
      <c r="G53" s="13">
        <v>0.59582149381036198</v>
      </c>
      <c r="H53" s="14">
        <f t="shared" si="9"/>
        <v>0.43053090182800341</v>
      </c>
      <c r="I53" s="13">
        <v>0.80848303035340097</v>
      </c>
      <c r="J53" s="14">
        <f t="shared" si="10"/>
        <v>0.73676801870503805</v>
      </c>
      <c r="K53" s="13">
        <v>0.91354458344241996</v>
      </c>
      <c r="L53" s="14">
        <f t="shared" si="11"/>
        <v>0.92351168289711938</v>
      </c>
      <c r="M53" s="13">
        <v>1.10938718097333</v>
      </c>
      <c r="N53" s="14">
        <f t="shared" si="12"/>
        <v>1.0925332462732225</v>
      </c>
      <c r="O53" s="13">
        <v>0.67563027197383496</v>
      </c>
      <c r="P53" s="12">
        <f t="shared" si="13"/>
        <v>0.57616625604880478</v>
      </c>
    </row>
    <row r="54" spans="1:16" x14ac:dyDescent="0.2">
      <c r="A54" s="11"/>
      <c r="B54" s="15" t="s">
        <v>66</v>
      </c>
      <c r="C54" s="13">
        <v>0.83056148019415499</v>
      </c>
      <c r="D54" s="14">
        <f t="shared" si="7"/>
        <v>0.73587845718590306</v>
      </c>
      <c r="E54" s="13">
        <v>0.81458398601401005</v>
      </c>
      <c r="F54" s="14">
        <f t="shared" si="8"/>
        <v>0.72503807032264178</v>
      </c>
      <c r="G54" s="13">
        <v>0.60128038650183002</v>
      </c>
      <c r="H54" s="14">
        <f t="shared" si="9"/>
        <v>0.43447540872789725</v>
      </c>
      <c r="I54" s="13">
        <v>0.81515887230180895</v>
      </c>
      <c r="J54" s="14">
        <f t="shared" si="10"/>
        <v>0.74285169227746495</v>
      </c>
      <c r="K54" s="13">
        <v>0.91297327464836397</v>
      </c>
      <c r="L54" s="14">
        <f t="shared" si="11"/>
        <v>0.92293414091896608</v>
      </c>
      <c r="M54" s="13">
        <v>1.10539778480873</v>
      </c>
      <c r="N54" s="14">
        <f t="shared" si="12"/>
        <v>1.0886044574633893</v>
      </c>
      <c r="O54" s="13">
        <v>0.67663791546192598</v>
      </c>
      <c r="P54" s="12">
        <f t="shared" si="13"/>
        <v>0.57702555765213481</v>
      </c>
    </row>
    <row r="55" spans="1:16" x14ac:dyDescent="0.2">
      <c r="A55" s="11"/>
      <c r="B55" s="15" t="s">
        <v>65</v>
      </c>
      <c r="C55" s="13">
        <v>0.83372829843366902</v>
      </c>
      <c r="D55" s="14">
        <f t="shared" si="7"/>
        <v>0.73868426190458203</v>
      </c>
      <c r="E55" s="13">
        <v>0.81908710378150096</v>
      </c>
      <c r="F55" s="14">
        <f t="shared" si="8"/>
        <v>0.72904616755096252</v>
      </c>
      <c r="G55" s="13">
        <v>0.60679993355653605</v>
      </c>
      <c r="H55" s="14">
        <f t="shared" si="9"/>
        <v>0.43846374348223399</v>
      </c>
      <c r="I55" s="13">
        <v>0.82190889027186598</v>
      </c>
      <c r="J55" s="14">
        <f t="shared" si="10"/>
        <v>0.74900296222291873</v>
      </c>
      <c r="K55" s="13">
        <v>0.91239561797881796</v>
      </c>
      <c r="L55" s="14">
        <f t="shared" si="11"/>
        <v>0.92235018180772166</v>
      </c>
      <c r="M55" s="13">
        <v>1.10136406202007</v>
      </c>
      <c r="N55" s="14">
        <f t="shared" si="12"/>
        <v>1.0846320154445492</v>
      </c>
      <c r="O55" s="13">
        <v>0.67765675498877298</v>
      </c>
      <c r="P55" s="12">
        <f t="shared" si="13"/>
        <v>0.57789440705105677</v>
      </c>
    </row>
    <row r="56" spans="1:16" x14ac:dyDescent="0.2">
      <c r="A56" s="11"/>
      <c r="B56" s="15" t="s">
        <v>64</v>
      </c>
      <c r="C56" s="13">
        <v>0.83692991687361795</v>
      </c>
      <c r="D56" s="14">
        <f t="shared" si="7"/>
        <v>0.74152089964214818</v>
      </c>
      <c r="E56" s="13">
        <v>0.82363970635962402</v>
      </c>
      <c r="F56" s="14">
        <f t="shared" si="8"/>
        <v>0.73309830980377066</v>
      </c>
      <c r="G56" s="13">
        <v>0.61238013497448096</v>
      </c>
      <c r="H56" s="14">
        <f t="shared" si="9"/>
        <v>0.44249590609101419</v>
      </c>
      <c r="I56" s="13">
        <v>0.82873308426357195</v>
      </c>
      <c r="J56" s="14">
        <f t="shared" si="10"/>
        <v>0.75522182854139952</v>
      </c>
      <c r="K56" s="13">
        <v>0.91181161343378303</v>
      </c>
      <c r="L56" s="14">
        <f t="shared" si="11"/>
        <v>0.92175980556338721</v>
      </c>
      <c r="M56" s="13">
        <v>1.09728601260736</v>
      </c>
      <c r="N56" s="14">
        <f t="shared" si="12"/>
        <v>1.080615920216712</v>
      </c>
      <c r="O56" s="13">
        <v>0.67868679055437697</v>
      </c>
      <c r="P56" s="12">
        <f t="shared" si="13"/>
        <v>0.57877280424557165</v>
      </c>
    </row>
    <row r="57" spans="1:16" x14ac:dyDescent="0.2">
      <c r="A57" s="11"/>
      <c r="B57" s="15" t="s">
        <v>63</v>
      </c>
      <c r="C57" s="13">
        <v>0.84013153531356699</v>
      </c>
      <c r="D57" s="14">
        <f t="shared" si="7"/>
        <v>0.74435753737971444</v>
      </c>
      <c r="E57" s="13">
        <v>0.82819230893774698</v>
      </c>
      <c r="F57" s="14">
        <f t="shared" si="8"/>
        <v>0.7371504520565787</v>
      </c>
      <c r="G57" s="13">
        <v>0.61796033639242598</v>
      </c>
      <c r="H57" s="14">
        <f t="shared" si="9"/>
        <v>0.44652806869979456</v>
      </c>
      <c r="I57" s="13">
        <v>0.83555727825527804</v>
      </c>
      <c r="J57" s="14">
        <f t="shared" si="10"/>
        <v>0.76144069485988042</v>
      </c>
      <c r="K57" s="13">
        <v>0.91122760888874799</v>
      </c>
      <c r="L57" s="14">
        <f t="shared" si="11"/>
        <v>0.92116942931905266</v>
      </c>
      <c r="M57" s="13">
        <v>1.0932079631946501</v>
      </c>
      <c r="N57" s="14">
        <f t="shared" si="12"/>
        <v>1.0765998249888751</v>
      </c>
      <c r="O57" s="13">
        <v>0.67971682611997997</v>
      </c>
      <c r="P57" s="12">
        <f t="shared" si="13"/>
        <v>0.57965120144008575</v>
      </c>
    </row>
    <row r="58" spans="1:16" x14ac:dyDescent="0.2">
      <c r="A58" s="11"/>
      <c r="B58" s="15" t="s">
        <v>62</v>
      </c>
      <c r="C58" s="13">
        <v>0.84426233694337705</v>
      </c>
      <c r="D58" s="14">
        <f t="shared" si="7"/>
        <v>0.7480174325262785</v>
      </c>
      <c r="E58" s="13">
        <v>0.83311587554018995</v>
      </c>
      <c r="F58" s="14">
        <f t="shared" si="8"/>
        <v>0.74153277885139846</v>
      </c>
      <c r="G58" s="13">
        <v>0.62385384659987397</v>
      </c>
      <c r="H58" s="14">
        <f t="shared" si="9"/>
        <v>0.45078662313414114</v>
      </c>
      <c r="I58" s="13">
        <v>0.84211170750277498</v>
      </c>
      <c r="J58" s="14">
        <f t="shared" si="10"/>
        <v>0.76741372542344066</v>
      </c>
      <c r="K58" s="13">
        <v>0.91375963839229601</v>
      </c>
      <c r="L58" s="14">
        <f t="shared" si="11"/>
        <v>0.92372908417372368</v>
      </c>
      <c r="M58" s="13">
        <v>1.0888492019571101</v>
      </c>
      <c r="N58" s="14">
        <f t="shared" si="12"/>
        <v>1.0723072825417905</v>
      </c>
      <c r="O58" s="13">
        <v>0.68408358230244504</v>
      </c>
      <c r="P58" s="12">
        <f t="shared" si="13"/>
        <v>0.58337509846645563</v>
      </c>
    </row>
    <row r="59" spans="1:16" x14ac:dyDescent="0.2">
      <c r="A59" s="11"/>
      <c r="B59" s="15" t="s">
        <v>61</v>
      </c>
      <c r="C59" s="13">
        <v>0.84843903636907303</v>
      </c>
      <c r="D59" s="14">
        <f t="shared" si="7"/>
        <v>0.7517179931744703</v>
      </c>
      <c r="E59" s="13">
        <v>0.83809414843821495</v>
      </c>
      <c r="F59" s="14">
        <f t="shared" si="8"/>
        <v>0.74596379816615999</v>
      </c>
      <c r="G59" s="13">
        <v>0.62981284025407003</v>
      </c>
      <c r="H59" s="14">
        <f t="shared" si="9"/>
        <v>0.45509249483997949</v>
      </c>
      <c r="I59" s="13">
        <v>0.84873896374191005</v>
      </c>
      <c r="J59" s="14">
        <f t="shared" si="10"/>
        <v>0.77345312299326197</v>
      </c>
      <c r="K59" s="13">
        <v>0.916319801556994</v>
      </c>
      <c r="L59" s="14">
        <f t="shared" si="11"/>
        <v>0.92631717963789051</v>
      </c>
      <c r="M59" s="13">
        <v>1.0844420100391501</v>
      </c>
      <c r="N59" s="14">
        <f t="shared" si="12"/>
        <v>1.0679670451786245</v>
      </c>
      <c r="O59" s="13">
        <v>0.688498857998048</v>
      </c>
      <c r="P59" s="12">
        <f t="shared" si="13"/>
        <v>0.58714037212645143</v>
      </c>
    </row>
    <row r="60" spans="1:16" x14ac:dyDescent="0.2">
      <c r="A60" s="11"/>
      <c r="B60" s="15" t="s">
        <v>60</v>
      </c>
      <c r="C60" s="13">
        <v>0.85266163359065605</v>
      </c>
      <c r="D60" s="14">
        <f t="shared" si="7"/>
        <v>0.75545921932429083</v>
      </c>
      <c r="E60" s="13">
        <v>0.84312712763182296</v>
      </c>
      <c r="F60" s="14">
        <f t="shared" si="8"/>
        <v>0.75044351000086429</v>
      </c>
      <c r="G60" s="13">
        <v>0.63583731735501603</v>
      </c>
      <c r="H60" s="14">
        <f t="shared" si="9"/>
        <v>0.45944568381731093</v>
      </c>
      <c r="I60" s="13">
        <v>0.85543904697268502</v>
      </c>
      <c r="J60" s="14">
        <f t="shared" si="10"/>
        <v>0.7795588875693461</v>
      </c>
      <c r="K60" s="13">
        <v>0.91890809838284304</v>
      </c>
      <c r="L60" s="14">
        <f t="shared" si="11"/>
        <v>0.92893371571155414</v>
      </c>
      <c r="M60" s="13">
        <v>1.07998638744078</v>
      </c>
      <c r="N60" s="14">
        <f t="shared" si="12"/>
        <v>1.0635791128993866</v>
      </c>
      <c r="O60" s="13">
        <v>0.69296265320678896</v>
      </c>
      <c r="P60" s="12">
        <f t="shared" si="13"/>
        <v>0.59094702242007302</v>
      </c>
    </row>
    <row r="61" spans="1:16" x14ac:dyDescent="0.2">
      <c r="A61" s="11"/>
      <c r="B61" s="15" t="s">
        <v>59</v>
      </c>
      <c r="C61" s="13">
        <v>0.85688423081223997</v>
      </c>
      <c r="D61" s="14">
        <f t="shared" si="7"/>
        <v>0.75920044547411214</v>
      </c>
      <c r="E61" s="13">
        <v>0.84816010682543097</v>
      </c>
      <c r="F61" s="14">
        <f t="shared" si="8"/>
        <v>0.75492322183556859</v>
      </c>
      <c r="G61" s="13">
        <v>0.64186179445596203</v>
      </c>
      <c r="H61" s="14">
        <f t="shared" si="9"/>
        <v>0.46379887279464244</v>
      </c>
      <c r="I61" s="13">
        <v>0.862139130203459</v>
      </c>
      <c r="J61" s="14">
        <f t="shared" si="10"/>
        <v>0.78566465214542935</v>
      </c>
      <c r="K61" s="13">
        <v>0.92149639520869298</v>
      </c>
      <c r="L61" s="14">
        <f t="shared" si="11"/>
        <v>0.93155025178521866</v>
      </c>
      <c r="M61" s="13">
        <v>1.0755307648424099</v>
      </c>
      <c r="N61" s="14">
        <f t="shared" si="12"/>
        <v>1.0591911806201486</v>
      </c>
      <c r="O61" s="13">
        <v>0.69742644841553003</v>
      </c>
      <c r="P61" s="12">
        <f t="shared" si="13"/>
        <v>0.59475367271369484</v>
      </c>
    </row>
    <row r="62" spans="1:16" x14ac:dyDescent="0.2">
      <c r="A62" s="11"/>
      <c r="B62" s="15" t="s">
        <v>58</v>
      </c>
      <c r="C62" s="13">
        <v>0.86269402103213799</v>
      </c>
      <c r="D62" s="14">
        <f t="shared" si="7"/>
        <v>0.76434792650416528</v>
      </c>
      <c r="E62" s="13">
        <v>0.85340525288029401</v>
      </c>
      <c r="F62" s="14">
        <f t="shared" si="8"/>
        <v>0.75959177736756123</v>
      </c>
      <c r="G62" s="13">
        <v>0.65092324036268501</v>
      </c>
      <c r="H62" s="14">
        <f t="shared" si="9"/>
        <v>0.47034652594011417</v>
      </c>
      <c r="I62" s="13">
        <v>0.86750412382244202</v>
      </c>
      <c r="J62" s="14">
        <f t="shared" si="10"/>
        <v>0.79055375379706883</v>
      </c>
      <c r="K62" s="13">
        <v>0.92227675622125505</v>
      </c>
      <c r="L62" s="14">
        <f t="shared" si="11"/>
        <v>0.93233912681665154</v>
      </c>
      <c r="M62" s="13">
        <v>1.0726115113508601</v>
      </c>
      <c r="N62" s="14">
        <f t="shared" si="12"/>
        <v>1.0563162767556393</v>
      </c>
      <c r="O62" s="13">
        <v>0.70938566803020098</v>
      </c>
      <c r="P62" s="12">
        <f t="shared" si="13"/>
        <v>0.60495229624564517</v>
      </c>
    </row>
    <row r="63" spans="1:16" x14ac:dyDescent="0.2">
      <c r="A63" s="11"/>
      <c r="B63" s="15" t="s">
        <v>57</v>
      </c>
      <c r="C63" s="13">
        <v>0.86856836447670305</v>
      </c>
      <c r="D63" s="14">
        <f t="shared" si="7"/>
        <v>0.76955260176788709</v>
      </c>
      <c r="E63" s="13">
        <v>0.85870867833576603</v>
      </c>
      <c r="F63" s="14">
        <f t="shared" si="8"/>
        <v>0.76431220573879766</v>
      </c>
      <c r="G63" s="13">
        <v>0.660085369001705</v>
      </c>
      <c r="H63" s="14">
        <f t="shared" si="9"/>
        <v>0.47696693078720243</v>
      </c>
      <c r="I63" s="13">
        <v>0.87292872848163705</v>
      </c>
      <c r="J63" s="14">
        <f t="shared" si="10"/>
        <v>0.79549717880039417</v>
      </c>
      <c r="K63" s="13">
        <v>0.92306578791173499</v>
      </c>
      <c r="L63" s="14">
        <f t="shared" si="11"/>
        <v>0.93313676712621207</v>
      </c>
      <c r="M63" s="13">
        <v>1.06965982170941</v>
      </c>
      <c r="N63" s="14">
        <f t="shared" si="12"/>
        <v>1.0534094295148633</v>
      </c>
      <c r="O63" s="13">
        <v>0.72147776786281304</v>
      </c>
      <c r="P63" s="12">
        <f t="shared" si="13"/>
        <v>0.6152642378168397</v>
      </c>
    </row>
    <row r="64" spans="1:16" x14ac:dyDescent="0.2">
      <c r="A64" s="11"/>
      <c r="B64" s="15" t="s">
        <v>56</v>
      </c>
      <c r="C64" s="13">
        <v>0.87450726114593302</v>
      </c>
      <c r="D64" s="14">
        <f t="shared" si="7"/>
        <v>0.77481447126527547</v>
      </c>
      <c r="E64" s="13">
        <v>0.86407038319184803</v>
      </c>
      <c r="F64" s="14">
        <f t="shared" si="8"/>
        <v>0.76908450694927877</v>
      </c>
      <c r="G64" s="13">
        <v>0.66934818037302202</v>
      </c>
      <c r="H64" s="14">
        <f t="shared" si="9"/>
        <v>0.48366008733590704</v>
      </c>
      <c r="I64" s="13">
        <v>0.87841294418104199</v>
      </c>
      <c r="J64" s="14">
        <f t="shared" si="10"/>
        <v>0.80049492715540338</v>
      </c>
      <c r="K64" s="13">
        <v>0.92386349028013204</v>
      </c>
      <c r="L64" s="14">
        <f t="shared" si="11"/>
        <v>0.93394317271389926</v>
      </c>
      <c r="M64" s="13">
        <v>1.0666756959180499</v>
      </c>
      <c r="N64" s="14">
        <f t="shared" si="12"/>
        <v>1.0504706388978113</v>
      </c>
      <c r="O64" s="13">
        <v>0.73370274791336498</v>
      </c>
      <c r="P64" s="12">
        <f t="shared" si="13"/>
        <v>0.62568949742727742</v>
      </c>
    </row>
    <row r="65" spans="1:16" x14ac:dyDescent="0.2">
      <c r="A65" s="11"/>
      <c r="B65" s="15" t="s">
        <v>55</v>
      </c>
      <c r="C65" s="13">
        <v>0.880446157815162</v>
      </c>
      <c r="D65" s="14">
        <f t="shared" si="7"/>
        <v>0.78007634076266308</v>
      </c>
      <c r="E65" s="13">
        <v>0.86943208804793004</v>
      </c>
      <c r="F65" s="14">
        <f t="shared" si="8"/>
        <v>0.77385680815975999</v>
      </c>
      <c r="G65" s="13">
        <v>0.67861099174433803</v>
      </c>
      <c r="H65" s="14">
        <f t="shared" si="9"/>
        <v>0.49035324388461093</v>
      </c>
      <c r="I65" s="13">
        <v>0.88389715988044804</v>
      </c>
      <c r="J65" s="14">
        <f t="shared" si="10"/>
        <v>0.8054926755104137</v>
      </c>
      <c r="K65" s="13">
        <v>0.92466119264852997</v>
      </c>
      <c r="L65" s="14">
        <f t="shared" si="11"/>
        <v>0.93474957830158745</v>
      </c>
      <c r="M65" s="13">
        <v>1.06369157012669</v>
      </c>
      <c r="N65" s="14">
        <f t="shared" si="12"/>
        <v>1.0475318482807594</v>
      </c>
      <c r="O65" s="13">
        <v>0.74592772796391704</v>
      </c>
      <c r="P65" s="12">
        <f t="shared" si="13"/>
        <v>0.63611475703771514</v>
      </c>
    </row>
    <row r="66" spans="1:16" x14ac:dyDescent="0.2">
      <c r="A66" s="11"/>
      <c r="B66" s="15" t="s">
        <v>54</v>
      </c>
      <c r="C66" s="13">
        <v>0.887489849299406</v>
      </c>
      <c r="D66" s="14">
        <f t="shared" si="7"/>
        <v>0.78631705977735578</v>
      </c>
      <c r="E66" s="13">
        <v>0.87515117726642899</v>
      </c>
      <c r="F66" s="14">
        <f t="shared" si="8"/>
        <v>0.77894720704087939</v>
      </c>
      <c r="G66" s="13">
        <v>0.68575978371088897</v>
      </c>
      <c r="H66" s="14">
        <f t="shared" si="9"/>
        <v>0.49551884446181932</v>
      </c>
      <c r="I66" s="13">
        <v>0.88926148634513602</v>
      </c>
      <c r="J66" s="14">
        <f t="shared" si="10"/>
        <v>0.8103811691864623</v>
      </c>
      <c r="K66" s="13">
        <v>0.92624795034597995</v>
      </c>
      <c r="L66" s="14">
        <f t="shared" si="11"/>
        <v>0.93635364809531341</v>
      </c>
      <c r="M66" s="13">
        <v>1.0609476571313901</v>
      </c>
      <c r="N66" s="14">
        <f t="shared" si="12"/>
        <v>1.0448296211199801</v>
      </c>
      <c r="O66" s="13">
        <v>0.75316567706873405</v>
      </c>
      <c r="P66" s="12">
        <f t="shared" si="13"/>
        <v>0.64228715962265404</v>
      </c>
    </row>
    <row r="67" spans="1:16" x14ac:dyDescent="0.2">
      <c r="A67" s="11"/>
      <c r="B67" s="15" t="s">
        <v>53</v>
      </c>
      <c r="C67" s="13">
        <v>0.89453354078364899</v>
      </c>
      <c r="D67" s="14">
        <f t="shared" si="7"/>
        <v>0.79255777879204758</v>
      </c>
      <c r="E67" s="13">
        <v>0.88087026648492905</v>
      </c>
      <c r="F67" s="14">
        <f t="shared" si="8"/>
        <v>0.78403760592199978</v>
      </c>
      <c r="G67" s="13">
        <v>0.69290857567744002</v>
      </c>
      <c r="H67" s="14">
        <f t="shared" si="9"/>
        <v>0.50068444503902776</v>
      </c>
      <c r="I67" s="13">
        <v>0.89462581280982501</v>
      </c>
      <c r="J67" s="14">
        <f t="shared" si="10"/>
        <v>0.81526966286251179</v>
      </c>
      <c r="K67" s="13">
        <v>0.92783470804342905</v>
      </c>
      <c r="L67" s="14">
        <f t="shared" si="11"/>
        <v>0.93795771788903848</v>
      </c>
      <c r="M67" s="13">
        <v>1.0582037441360901</v>
      </c>
      <c r="N67" s="14">
        <f t="shared" si="12"/>
        <v>1.0421273939592011</v>
      </c>
      <c r="O67" s="13">
        <v>0.76040362617355095</v>
      </c>
      <c r="P67" s="12">
        <f t="shared" si="13"/>
        <v>0.64845956220759271</v>
      </c>
    </row>
    <row r="68" spans="1:16" x14ac:dyDescent="0.2">
      <c r="A68" s="11"/>
      <c r="B68" s="15" t="s">
        <v>52</v>
      </c>
      <c r="C68" s="13">
        <v>0.90165463547101499</v>
      </c>
      <c r="D68" s="14">
        <f t="shared" si="7"/>
        <v>0.79886707713657068</v>
      </c>
      <c r="E68" s="13">
        <v>0.88665220283769797</v>
      </c>
      <c r="F68" s="14">
        <f t="shared" si="8"/>
        <v>0.78918394325236296</v>
      </c>
      <c r="G68" s="13">
        <v>0.70013592579746997</v>
      </c>
      <c r="H68" s="14">
        <f t="shared" si="9"/>
        <v>0.50590681045774422</v>
      </c>
      <c r="I68" s="13">
        <v>0.90004908791698301</v>
      </c>
      <c r="J68" s="14">
        <f t="shared" si="10"/>
        <v>0.82021187624928693</v>
      </c>
      <c r="K68" s="13">
        <v>0.92943890263865403</v>
      </c>
      <c r="L68" s="14">
        <f t="shared" si="11"/>
        <v>0.93957941482335572</v>
      </c>
      <c r="M68" s="13">
        <v>1.05542967825073</v>
      </c>
      <c r="N68" s="14">
        <f t="shared" si="12"/>
        <v>1.0393954719944554</v>
      </c>
      <c r="O68" s="13">
        <v>0.76772111318061798</v>
      </c>
      <c r="P68" s="12">
        <f t="shared" si="13"/>
        <v>0.65469979339236539</v>
      </c>
    </row>
    <row r="69" spans="1:16" x14ac:dyDescent="0.2">
      <c r="A69" s="11"/>
      <c r="B69" s="15" t="s">
        <v>51</v>
      </c>
      <c r="C69" s="13">
        <v>0.90877573015838198</v>
      </c>
      <c r="D69" s="14">
        <f t="shared" si="7"/>
        <v>0.80517637548109466</v>
      </c>
      <c r="E69" s="13">
        <v>0.89243413919046599</v>
      </c>
      <c r="F69" s="14">
        <f t="shared" si="8"/>
        <v>0.79433028058272526</v>
      </c>
      <c r="G69" s="13">
        <v>0.70736327591749903</v>
      </c>
      <c r="H69" s="14">
        <f t="shared" si="9"/>
        <v>0.51112917587646001</v>
      </c>
      <c r="I69" s="13">
        <v>0.90547236302414102</v>
      </c>
      <c r="J69" s="14">
        <f t="shared" si="10"/>
        <v>0.82515408963606218</v>
      </c>
      <c r="K69" s="13">
        <v>0.93104309723387801</v>
      </c>
      <c r="L69" s="14">
        <f t="shared" si="11"/>
        <v>0.94120111175767196</v>
      </c>
      <c r="M69" s="13">
        <v>1.0526556123653601</v>
      </c>
      <c r="N69" s="14">
        <f t="shared" si="12"/>
        <v>1.0366635500297001</v>
      </c>
      <c r="O69" s="13">
        <v>0.775038600187685</v>
      </c>
      <c r="P69" s="12">
        <f t="shared" si="13"/>
        <v>0.66094002457713807</v>
      </c>
    </row>
    <row r="70" spans="1:16" x14ac:dyDescent="0.2">
      <c r="A70" s="11"/>
      <c r="B70" s="15" t="s">
        <v>50</v>
      </c>
      <c r="C70" s="13">
        <v>0.91566011703744499</v>
      </c>
      <c r="D70" s="14">
        <f t="shared" si="7"/>
        <v>0.81127595042652967</v>
      </c>
      <c r="E70" s="13">
        <v>0.89909555126777596</v>
      </c>
      <c r="F70" s="14">
        <f t="shared" si="8"/>
        <v>0.80025941427683367</v>
      </c>
      <c r="G70" s="13">
        <v>0.71856544103827502</v>
      </c>
      <c r="H70" s="14">
        <f t="shared" si="9"/>
        <v>0.5192236778405146</v>
      </c>
      <c r="I70" s="13">
        <v>0.91198960991492595</v>
      </c>
      <c r="J70" s="14">
        <f t="shared" si="10"/>
        <v>0.83109323603600116</v>
      </c>
      <c r="K70" s="13">
        <v>0.93585443550057501</v>
      </c>
      <c r="L70" s="14">
        <f t="shared" si="11"/>
        <v>0.9460649434525864</v>
      </c>
      <c r="M70" s="13">
        <v>1.0503627827328099</v>
      </c>
      <c r="N70" s="14">
        <f t="shared" si="12"/>
        <v>1.0344055533225418</v>
      </c>
      <c r="O70" s="13">
        <v>0.78254505025821597</v>
      </c>
      <c r="P70" s="12">
        <f t="shared" si="13"/>
        <v>0.66734140031881384</v>
      </c>
    </row>
    <row r="71" spans="1:16" x14ac:dyDescent="0.2">
      <c r="A71" s="11"/>
      <c r="B71" s="15" t="s">
        <v>49</v>
      </c>
      <c r="C71" s="13">
        <v>0.92262099710405199</v>
      </c>
      <c r="D71" s="14">
        <f t="shared" si="7"/>
        <v>0.8174432984269131</v>
      </c>
      <c r="E71" s="13">
        <v>0.90583097903483401</v>
      </c>
      <c r="F71" s="14">
        <f t="shared" si="8"/>
        <v>0.80625442723421004</v>
      </c>
      <c r="G71" s="13">
        <v>0.72989207466039197</v>
      </c>
      <c r="H71" s="14">
        <f t="shared" si="9"/>
        <v>0.52740811871528015</v>
      </c>
      <c r="I71" s="13">
        <v>0.91857927066005396</v>
      </c>
      <c r="J71" s="14">
        <f t="shared" si="10"/>
        <v>0.83709837295149592</v>
      </c>
      <c r="K71" s="13">
        <v>0.94071923308134697</v>
      </c>
      <c r="L71" s="14">
        <f t="shared" si="11"/>
        <v>0.95098281772188942</v>
      </c>
      <c r="M71" s="13">
        <v>1.04804447721545</v>
      </c>
      <c r="N71" s="14">
        <f t="shared" si="12"/>
        <v>1.032122467763078</v>
      </c>
      <c r="O71" s="13">
        <v>0.79013490532953101</v>
      </c>
      <c r="P71" s="12">
        <f t="shared" si="13"/>
        <v>0.67381390245761974</v>
      </c>
    </row>
    <row r="72" spans="1:16" x14ac:dyDescent="0.2">
      <c r="A72" s="11"/>
      <c r="B72" s="15" t="s">
        <v>48</v>
      </c>
      <c r="C72" s="13">
        <v>0.92965837035820498</v>
      </c>
      <c r="D72" s="14">
        <f t="shared" si="7"/>
        <v>0.82367841948224652</v>
      </c>
      <c r="E72" s="13">
        <v>0.91264042249164001</v>
      </c>
      <c r="F72" s="14">
        <f t="shared" si="8"/>
        <v>0.81231531945485436</v>
      </c>
      <c r="G72" s="13">
        <v>0.74134317678385198</v>
      </c>
      <c r="H72" s="14">
        <f t="shared" si="9"/>
        <v>0.53568249850075822</v>
      </c>
      <c r="I72" s="13">
        <v>0.92524134525952295</v>
      </c>
      <c r="J72" s="14">
        <f t="shared" si="10"/>
        <v>0.84316950038254468</v>
      </c>
      <c r="K72" s="13">
        <v>0.94563748997619301</v>
      </c>
      <c r="L72" s="14">
        <f t="shared" si="11"/>
        <v>0.95595473456557989</v>
      </c>
      <c r="M72" s="13">
        <v>1.04570069581328</v>
      </c>
      <c r="N72" s="14">
        <f t="shared" si="12"/>
        <v>1.0298142933513086</v>
      </c>
      <c r="O72" s="13">
        <v>0.79780816540163002</v>
      </c>
      <c r="P72" s="12">
        <f t="shared" si="13"/>
        <v>0.68035753099355556</v>
      </c>
    </row>
    <row r="73" spans="1:16" x14ac:dyDescent="0.2">
      <c r="A73" s="11"/>
      <c r="B73" s="15" t="s">
        <v>47</v>
      </c>
      <c r="C73" s="13">
        <v>0.93669574361235697</v>
      </c>
      <c r="D73" s="14">
        <f t="shared" ref="D73:D104" si="14">C73/D$6</f>
        <v>0.82991354053757893</v>
      </c>
      <c r="E73" s="13">
        <v>0.91944986594844602</v>
      </c>
      <c r="F73" s="14">
        <f t="shared" ref="F73:F104" si="15">E73/F$6</f>
        <v>0.81837621167549868</v>
      </c>
      <c r="G73" s="13">
        <v>0.75279427890731099</v>
      </c>
      <c r="H73" s="14">
        <f t="shared" ref="H73:H104" si="16">G73/H$6</f>
        <v>0.54395687828623551</v>
      </c>
      <c r="I73" s="13">
        <v>0.93190341985899205</v>
      </c>
      <c r="J73" s="14">
        <f t="shared" ref="J73:J104" si="17">I73/J$6</f>
        <v>0.84924062781359355</v>
      </c>
      <c r="K73" s="13">
        <v>0.95055574687103905</v>
      </c>
      <c r="L73" s="14">
        <f t="shared" ref="L73:L104" si="18">K73/L$6</f>
        <v>0.96092665140927047</v>
      </c>
      <c r="M73" s="13">
        <v>1.0433569144111201</v>
      </c>
      <c r="N73" s="14">
        <f t="shared" ref="N73:N104" si="19">M73/N$6</f>
        <v>1.0275061189395494</v>
      </c>
      <c r="O73" s="13">
        <v>0.80548142547372803</v>
      </c>
      <c r="P73" s="12">
        <f t="shared" ref="P73:P104" si="20">O73/P$6</f>
        <v>0.68690115952949049</v>
      </c>
    </row>
    <row r="74" spans="1:16" x14ac:dyDescent="0.2">
      <c r="A74" s="11"/>
      <c r="B74" s="15" t="s">
        <v>46</v>
      </c>
      <c r="C74" s="13">
        <v>0.94284252779034605</v>
      </c>
      <c r="D74" s="14">
        <f t="shared" si="14"/>
        <v>0.83535959861445486</v>
      </c>
      <c r="E74" s="13">
        <v>0.92529827188649705</v>
      </c>
      <c r="F74" s="14">
        <f t="shared" si="15"/>
        <v>0.82358171169586747</v>
      </c>
      <c r="G74" s="13">
        <v>0.76347904722072302</v>
      </c>
      <c r="H74" s="14">
        <f t="shared" si="16"/>
        <v>0.55167751774886742</v>
      </c>
      <c r="I74" s="13">
        <v>0.938257049581804</v>
      </c>
      <c r="J74" s="14">
        <f t="shared" si="17"/>
        <v>0.85503067040782754</v>
      </c>
      <c r="K74" s="13">
        <v>0.956215317737938</v>
      </c>
      <c r="L74" s="14">
        <f t="shared" si="18"/>
        <v>0.96664797022665117</v>
      </c>
      <c r="M74" s="13">
        <v>1.0414799615571999</v>
      </c>
      <c r="N74" s="14">
        <f t="shared" si="19"/>
        <v>1.0256576809642735</v>
      </c>
      <c r="O74" s="13">
        <v>0.82098311769284504</v>
      </c>
      <c r="P74" s="12">
        <f t="shared" si="20"/>
        <v>0.70012074476538633</v>
      </c>
    </row>
    <row r="75" spans="1:16" x14ac:dyDescent="0.2">
      <c r="A75" s="11"/>
      <c r="B75" s="15" t="s">
        <v>45</v>
      </c>
      <c r="C75" s="13">
        <v>0.94905760957031304</v>
      </c>
      <c r="D75" s="14">
        <f t="shared" si="14"/>
        <v>0.84086616844774065</v>
      </c>
      <c r="E75" s="13">
        <v>0.93121166011274803</v>
      </c>
      <c r="F75" s="14">
        <f t="shared" si="15"/>
        <v>0.82884505060535085</v>
      </c>
      <c r="G75" s="13">
        <v>0.77428253518206203</v>
      </c>
      <c r="H75" s="14">
        <f t="shared" si="16"/>
        <v>0.55948394209441754</v>
      </c>
      <c r="I75" s="13">
        <v>0.944681275190424</v>
      </c>
      <c r="J75" s="14">
        <f t="shared" si="17"/>
        <v>0.86088504680866329</v>
      </c>
      <c r="K75" s="13">
        <v>0.96193777272558001</v>
      </c>
      <c r="L75" s="14">
        <f t="shared" si="18"/>
        <v>0.97243285925311362</v>
      </c>
      <c r="M75" s="13">
        <v>1.0395821536715699</v>
      </c>
      <c r="N75" s="14">
        <f t="shared" si="19"/>
        <v>1.0237887047892729</v>
      </c>
      <c r="O75" s="13">
        <v>0.83665705093661802</v>
      </c>
      <c r="P75" s="12">
        <f t="shared" si="20"/>
        <v>0.71348721428168016</v>
      </c>
    </row>
    <row r="76" spans="1:16" x14ac:dyDescent="0.2">
      <c r="A76" s="11"/>
      <c r="B76" s="15" t="s">
        <v>44</v>
      </c>
      <c r="C76" s="13">
        <v>0.95534098895225705</v>
      </c>
      <c r="D76" s="14">
        <f t="shared" si="14"/>
        <v>0.84643325003743553</v>
      </c>
      <c r="E76" s="13">
        <v>0.93719003062719997</v>
      </c>
      <c r="F76" s="14">
        <f t="shared" si="15"/>
        <v>0.83416622840394983</v>
      </c>
      <c r="G76" s="13">
        <v>0.78520474279132702</v>
      </c>
      <c r="H76" s="14">
        <f t="shared" si="16"/>
        <v>0.56737615132288521</v>
      </c>
      <c r="I76" s="13">
        <v>0.95117609668485403</v>
      </c>
      <c r="J76" s="14">
        <f t="shared" si="17"/>
        <v>0.86680375701610257</v>
      </c>
      <c r="K76" s="13">
        <v>0.96772311183396498</v>
      </c>
      <c r="L76" s="14">
        <f t="shared" si="18"/>
        <v>0.97828131848865774</v>
      </c>
      <c r="M76" s="13">
        <v>1.0376634907542299</v>
      </c>
      <c r="N76" s="14">
        <f t="shared" si="19"/>
        <v>1.0218991904145471</v>
      </c>
      <c r="O76" s="13">
        <v>0.85250322520504895</v>
      </c>
      <c r="P76" s="12">
        <f t="shared" si="20"/>
        <v>0.72700056807837377</v>
      </c>
    </row>
    <row r="77" spans="1:16" x14ac:dyDescent="0.2">
      <c r="A77" s="11"/>
      <c r="B77" s="15" t="s">
        <v>43</v>
      </c>
      <c r="C77" s="13">
        <v>0.96162436833420095</v>
      </c>
      <c r="D77" s="14">
        <f t="shared" si="14"/>
        <v>0.8520003316271304</v>
      </c>
      <c r="E77" s="13">
        <v>0.94316840114165201</v>
      </c>
      <c r="F77" s="14">
        <f t="shared" si="15"/>
        <v>0.83948740620254891</v>
      </c>
      <c r="G77" s="13">
        <v>0.796126950400593</v>
      </c>
      <c r="H77" s="14">
        <f t="shared" si="16"/>
        <v>0.57526836055135366</v>
      </c>
      <c r="I77" s="13">
        <v>0.95767091817928396</v>
      </c>
      <c r="J77" s="14">
        <f t="shared" si="17"/>
        <v>0.87272246722354174</v>
      </c>
      <c r="K77" s="13">
        <v>0.97350845094235094</v>
      </c>
      <c r="L77" s="14">
        <f t="shared" si="18"/>
        <v>0.98412977772420285</v>
      </c>
      <c r="M77" s="13">
        <v>1.0357448278368999</v>
      </c>
      <c r="N77" s="14">
        <f t="shared" si="19"/>
        <v>1.0200096760398314</v>
      </c>
      <c r="O77" s="13">
        <v>0.868349399473479</v>
      </c>
      <c r="P77" s="12">
        <f t="shared" si="20"/>
        <v>0.74051392187506659</v>
      </c>
    </row>
    <row r="78" spans="1:16" x14ac:dyDescent="0.2">
      <c r="A78" s="11"/>
      <c r="B78" s="15" t="s">
        <v>42</v>
      </c>
      <c r="C78" s="13">
        <v>0.96627560351805697</v>
      </c>
      <c r="D78" s="14">
        <f t="shared" si="14"/>
        <v>0.8561213315202445</v>
      </c>
      <c r="E78" s="13">
        <v>0.94973220413995096</v>
      </c>
      <c r="F78" s="14">
        <f t="shared" si="15"/>
        <v>0.84532966082770034</v>
      </c>
      <c r="G78" s="13">
        <v>0.81313614557588998</v>
      </c>
      <c r="H78" s="14">
        <f t="shared" si="16"/>
        <v>0.58755892780054375</v>
      </c>
      <c r="I78" s="13">
        <v>0.964364483258768</v>
      </c>
      <c r="J78" s="14">
        <f t="shared" si="17"/>
        <v>0.87882229182904892</v>
      </c>
      <c r="K78" s="13">
        <v>0.97837478266484001</v>
      </c>
      <c r="L78" s="14">
        <f t="shared" si="18"/>
        <v>0.98904920287325993</v>
      </c>
      <c r="M78" s="13">
        <v>1.03323957003983</v>
      </c>
      <c r="N78" s="14">
        <f t="shared" si="19"/>
        <v>1.0175424784006963</v>
      </c>
      <c r="O78" s="13">
        <v>0.88510893841552296</v>
      </c>
      <c r="P78" s="12">
        <f t="shared" si="20"/>
        <v>0.75480617787054038</v>
      </c>
    </row>
    <row r="79" spans="1:16" x14ac:dyDescent="0.2">
      <c r="A79" s="11"/>
      <c r="B79" s="15" t="s">
        <v>41</v>
      </c>
      <c r="C79" s="13">
        <v>0.97097851909284605</v>
      </c>
      <c r="D79" s="14">
        <f t="shared" si="14"/>
        <v>0.86028812030106094</v>
      </c>
      <c r="E79" s="13">
        <v>0.956368938282676</v>
      </c>
      <c r="F79" s="14">
        <f t="shared" si="15"/>
        <v>0.85123682939313172</v>
      </c>
      <c r="G79" s="13">
        <v>0.83033433180869098</v>
      </c>
      <c r="H79" s="14">
        <f t="shared" si="16"/>
        <v>0.59998605690805862</v>
      </c>
      <c r="I79" s="13">
        <v>0.97113242128358102</v>
      </c>
      <c r="J79" s="14">
        <f t="shared" si="17"/>
        <v>0.88498989226350744</v>
      </c>
      <c r="K79" s="13">
        <v>0.98329518473980204</v>
      </c>
      <c r="L79" s="14">
        <f t="shared" si="18"/>
        <v>0.99402328830175191</v>
      </c>
      <c r="M79" s="13">
        <v>1.03070647604502</v>
      </c>
      <c r="N79" s="14">
        <f t="shared" si="19"/>
        <v>1.0150478674544647</v>
      </c>
      <c r="O79" s="13">
        <v>0.90205469445692399</v>
      </c>
      <c r="P79" s="12">
        <f t="shared" si="20"/>
        <v>0.76925723671040913</v>
      </c>
    </row>
    <row r="80" spans="1:16" x14ac:dyDescent="0.2">
      <c r="A80" s="11"/>
      <c r="B80" s="15" t="s">
        <v>40</v>
      </c>
      <c r="C80" s="13">
        <v>0.97573311505856497</v>
      </c>
      <c r="D80" s="14">
        <f t="shared" si="14"/>
        <v>0.86450069796957707</v>
      </c>
      <c r="E80" s="13">
        <v>0.963078603569827</v>
      </c>
      <c r="F80" s="14">
        <f t="shared" si="15"/>
        <v>0.85720891189884296</v>
      </c>
      <c r="G80" s="13">
        <v>0.84772150909899502</v>
      </c>
      <c r="H80" s="14">
        <f t="shared" si="16"/>
        <v>0.61254974787389771</v>
      </c>
      <c r="I80" s="13">
        <v>0.977974732253721</v>
      </c>
      <c r="J80" s="14">
        <f t="shared" si="17"/>
        <v>0.89122526852691553</v>
      </c>
      <c r="K80" s="13">
        <v>0.98826965716723603</v>
      </c>
      <c r="L80" s="14">
        <f t="shared" si="18"/>
        <v>0.99905203400967768</v>
      </c>
      <c r="M80" s="13">
        <v>1.02814554585246</v>
      </c>
      <c r="N80" s="14">
        <f t="shared" si="19"/>
        <v>1.012525843201127</v>
      </c>
      <c r="O80" s="13">
        <v>0.91918666759767997</v>
      </c>
      <c r="P80" s="12">
        <f t="shared" si="20"/>
        <v>0.78386709839467117</v>
      </c>
    </row>
    <row r="81" spans="1:16" x14ac:dyDescent="0.2">
      <c r="A81" s="11"/>
      <c r="B81" s="15" t="s">
        <v>39</v>
      </c>
      <c r="C81" s="13">
        <v>0.980487711024285</v>
      </c>
      <c r="D81" s="14">
        <f t="shared" si="14"/>
        <v>0.86871327563809408</v>
      </c>
      <c r="E81" s="13">
        <v>0.969788268856977</v>
      </c>
      <c r="F81" s="14">
        <f t="shared" si="15"/>
        <v>0.86318099440455331</v>
      </c>
      <c r="G81" s="13">
        <v>0.86510868638929905</v>
      </c>
      <c r="H81" s="14">
        <f t="shared" si="16"/>
        <v>0.6251134388397368</v>
      </c>
      <c r="I81" s="13">
        <v>0.98481704322386099</v>
      </c>
      <c r="J81" s="14">
        <f t="shared" si="17"/>
        <v>0.8974606447903235</v>
      </c>
      <c r="K81" s="13">
        <v>0.99324412959467001</v>
      </c>
      <c r="L81" s="14">
        <f t="shared" si="18"/>
        <v>1.0040807797176035</v>
      </c>
      <c r="M81" s="13">
        <v>1.0255846156599</v>
      </c>
      <c r="N81" s="14">
        <f t="shared" si="19"/>
        <v>1.0100038189477893</v>
      </c>
      <c r="O81" s="13">
        <v>0.93631864073843596</v>
      </c>
      <c r="P81" s="12">
        <f t="shared" si="20"/>
        <v>0.79847696007893321</v>
      </c>
    </row>
    <row r="82" spans="1:16" x14ac:dyDescent="0.2">
      <c r="A82" s="11"/>
      <c r="B82" s="15" t="s">
        <v>38</v>
      </c>
      <c r="C82" s="13">
        <v>0.98233907980312496</v>
      </c>
      <c r="D82" s="14">
        <f t="shared" si="14"/>
        <v>0.87035359057340322</v>
      </c>
      <c r="E82" s="13">
        <v>0.97345645927603297</v>
      </c>
      <c r="F82" s="14">
        <f t="shared" si="15"/>
        <v>0.86644594651344808</v>
      </c>
      <c r="G82" s="13">
        <v>0.87815169998823295</v>
      </c>
      <c r="H82" s="14">
        <f t="shared" si="16"/>
        <v>0.63453810791535625</v>
      </c>
      <c r="I82" s="13">
        <v>0.98672229793087796</v>
      </c>
      <c r="J82" s="14">
        <f t="shared" si="17"/>
        <v>0.8991968973558272</v>
      </c>
      <c r="K82" s="13">
        <v>0.99413772103820797</v>
      </c>
      <c r="L82" s="14">
        <f t="shared" si="18"/>
        <v>1.0049841205646746</v>
      </c>
      <c r="M82" s="13">
        <v>1.0240277949679399</v>
      </c>
      <c r="N82" s="14">
        <f t="shared" si="19"/>
        <v>1.0084706496507003</v>
      </c>
      <c r="O82" s="13">
        <v>0.93600692509031302</v>
      </c>
      <c r="P82" s="12">
        <f t="shared" si="20"/>
        <v>0.79821113415996403</v>
      </c>
    </row>
    <row r="83" spans="1:16" x14ac:dyDescent="0.2">
      <c r="A83" s="11"/>
      <c r="B83" s="15" t="s">
        <v>37</v>
      </c>
      <c r="C83" s="13">
        <v>0.98419044858196503</v>
      </c>
      <c r="D83" s="14">
        <f t="shared" si="14"/>
        <v>0.87199390550871236</v>
      </c>
      <c r="E83" s="13">
        <v>0.97712464969508805</v>
      </c>
      <c r="F83" s="14">
        <f t="shared" si="15"/>
        <v>0.86971089862234208</v>
      </c>
      <c r="G83" s="13">
        <v>0.89119471358716695</v>
      </c>
      <c r="H83" s="14">
        <f t="shared" si="16"/>
        <v>0.64396277699097582</v>
      </c>
      <c r="I83" s="13">
        <v>0.98862755263789504</v>
      </c>
      <c r="J83" s="14">
        <f t="shared" si="17"/>
        <v>0.90093314992133111</v>
      </c>
      <c r="K83" s="13">
        <v>0.99503131248174603</v>
      </c>
      <c r="L83" s="14">
        <f t="shared" si="18"/>
        <v>1.0058874614117459</v>
      </c>
      <c r="M83" s="13">
        <v>1.0224709742759699</v>
      </c>
      <c r="N83" s="14">
        <f t="shared" si="19"/>
        <v>1.0069374803536015</v>
      </c>
      <c r="O83" s="13">
        <v>0.93569520944218998</v>
      </c>
      <c r="P83" s="12">
        <f t="shared" si="20"/>
        <v>0.79794530824099485</v>
      </c>
    </row>
    <row r="84" spans="1:16" x14ac:dyDescent="0.2">
      <c r="A84" s="11"/>
      <c r="B84" s="15" t="s">
        <v>36</v>
      </c>
      <c r="C84" s="13">
        <v>0.98606216207265995</v>
      </c>
      <c r="D84" s="14">
        <f t="shared" si="14"/>
        <v>0.8736522458828706</v>
      </c>
      <c r="E84" s="13">
        <v>0.98083314989896797</v>
      </c>
      <c r="F84" s="14">
        <f t="shared" si="15"/>
        <v>0.87301172932583926</v>
      </c>
      <c r="G84" s="13">
        <v>0.90438105700587001</v>
      </c>
      <c r="H84" s="14">
        <f t="shared" si="16"/>
        <v>0.65349101385863551</v>
      </c>
      <c r="I84" s="13">
        <v>0.990553744209825</v>
      </c>
      <c r="J84" s="14">
        <f t="shared" si="17"/>
        <v>0.90268848218535758</v>
      </c>
      <c r="K84" s="13">
        <v>0.99593472361147695</v>
      </c>
      <c r="L84" s="14">
        <f t="shared" si="18"/>
        <v>1.0068007290813126</v>
      </c>
      <c r="M84" s="13">
        <v>1.0208970456643101</v>
      </c>
      <c r="N84" s="14">
        <f t="shared" si="19"/>
        <v>1.005387463042251</v>
      </c>
      <c r="O84" s="13">
        <v>0.93538006834738496</v>
      </c>
      <c r="P84" s="12">
        <f t="shared" si="20"/>
        <v>0.79767656115808139</v>
      </c>
    </row>
    <row r="85" spans="1:16" x14ac:dyDescent="0.2">
      <c r="A85" s="11"/>
      <c r="B85" s="15" t="s">
        <v>35</v>
      </c>
      <c r="C85" s="13">
        <v>0.98793387556335499</v>
      </c>
      <c r="D85" s="14">
        <f t="shared" si="14"/>
        <v>0.87531058625702896</v>
      </c>
      <c r="E85" s="13">
        <v>0.984541650102849</v>
      </c>
      <c r="F85" s="14">
        <f t="shared" si="15"/>
        <v>0.87631256002933755</v>
      </c>
      <c r="G85" s="13">
        <v>0.91756740042457297</v>
      </c>
      <c r="H85" s="14">
        <f t="shared" si="16"/>
        <v>0.6630192507262952</v>
      </c>
      <c r="I85" s="13">
        <v>0.99247993578175397</v>
      </c>
      <c r="J85" s="14">
        <f t="shared" si="17"/>
        <v>0.90444381444938304</v>
      </c>
      <c r="K85" s="13">
        <v>0.99683813474120797</v>
      </c>
      <c r="L85" s="14">
        <f t="shared" si="18"/>
        <v>1.0077139967508795</v>
      </c>
      <c r="M85" s="13">
        <v>1.01932311705266</v>
      </c>
      <c r="N85" s="14">
        <f t="shared" si="19"/>
        <v>1.00383744573091</v>
      </c>
      <c r="O85" s="13">
        <v>0.93506492725257895</v>
      </c>
      <c r="P85" s="12">
        <f t="shared" si="20"/>
        <v>0.79740781407516725</v>
      </c>
    </row>
    <row r="86" spans="1:16" x14ac:dyDescent="0.2">
      <c r="A86" s="11"/>
      <c r="B86" s="15" t="s">
        <v>34</v>
      </c>
      <c r="C86" s="13">
        <v>0.99090908432855496</v>
      </c>
      <c r="D86" s="14">
        <f t="shared" si="14"/>
        <v>0.87794662475405816</v>
      </c>
      <c r="E86" s="13">
        <v>0.988353298022694</v>
      </c>
      <c r="F86" s="14">
        <f t="shared" si="15"/>
        <v>0.87970519958523741</v>
      </c>
      <c r="G86" s="13">
        <v>0.93789324689522602</v>
      </c>
      <c r="H86" s="14">
        <f t="shared" si="16"/>
        <v>0.67770637615284623</v>
      </c>
      <c r="I86" s="13">
        <v>0.99433419819173197</v>
      </c>
      <c r="J86" s="14">
        <f t="shared" si="17"/>
        <v>0.90613359789649084</v>
      </c>
      <c r="K86" s="13">
        <v>0.99761777275022501</v>
      </c>
      <c r="L86" s="14">
        <f t="shared" si="18"/>
        <v>1.008502140890539</v>
      </c>
      <c r="M86" s="13">
        <v>1.01455851284789</v>
      </c>
      <c r="N86" s="14">
        <f t="shared" si="19"/>
        <v>0.99914522592855282</v>
      </c>
      <c r="O86" s="13">
        <v>0.95107631505331303</v>
      </c>
      <c r="P86" s="12">
        <f t="shared" si="20"/>
        <v>0.8110620592236909</v>
      </c>
    </row>
    <row r="87" spans="1:16" x14ac:dyDescent="0.2">
      <c r="A87" s="11"/>
      <c r="B87" s="15" t="s">
        <v>33</v>
      </c>
      <c r="C87" s="13">
        <v>0.99391735096892397</v>
      </c>
      <c r="D87" s="14">
        <f t="shared" si="14"/>
        <v>0.88061195256772118</v>
      </c>
      <c r="E87" s="13">
        <v>0.99220729758609405</v>
      </c>
      <c r="F87" s="14">
        <f t="shared" si="15"/>
        <v>0.88313553513620391</v>
      </c>
      <c r="G87" s="13">
        <v>0.95844493610444204</v>
      </c>
      <c r="H87" s="14">
        <f t="shared" si="16"/>
        <v>0.6925566918619146</v>
      </c>
      <c r="I87" s="13">
        <v>0.99620906351737704</v>
      </c>
      <c r="J87" s="14">
        <f t="shared" si="17"/>
        <v>0.90784215671523372</v>
      </c>
      <c r="K87" s="13">
        <v>0.99840607340378695</v>
      </c>
      <c r="L87" s="14">
        <f t="shared" si="18"/>
        <v>1.0092990421873063</v>
      </c>
      <c r="M87" s="13">
        <v>1.00974096859641</v>
      </c>
      <c r="N87" s="14">
        <f t="shared" si="19"/>
        <v>0.9944008703506233</v>
      </c>
      <c r="O87" s="13">
        <v>0.96726560716294396</v>
      </c>
      <c r="P87" s="12">
        <f t="shared" si="20"/>
        <v>0.82486801820719802</v>
      </c>
    </row>
    <row r="88" spans="1:16" x14ac:dyDescent="0.2">
      <c r="A88" s="11"/>
      <c r="B88" s="15" t="s">
        <v>32</v>
      </c>
      <c r="C88" s="13">
        <v>0.99695867548446204</v>
      </c>
      <c r="D88" s="14">
        <f t="shared" si="14"/>
        <v>0.88330656969801791</v>
      </c>
      <c r="E88" s="13">
        <v>0.99610364879304703</v>
      </c>
      <c r="F88" s="14">
        <f t="shared" si="15"/>
        <v>0.88660356668223517</v>
      </c>
      <c r="G88" s="13">
        <v>0.97922246805222102</v>
      </c>
      <c r="H88" s="14">
        <f t="shared" si="16"/>
        <v>0.70757019785350039</v>
      </c>
      <c r="I88" s="13">
        <v>0.99810453175868896</v>
      </c>
      <c r="J88" s="14">
        <f t="shared" si="17"/>
        <v>0.90956949090561157</v>
      </c>
      <c r="K88" s="13">
        <v>0.99920303670189403</v>
      </c>
      <c r="L88" s="14">
        <f t="shared" si="18"/>
        <v>1.0101047006411812</v>
      </c>
      <c r="M88" s="13">
        <v>1.0048704842981999</v>
      </c>
      <c r="N88" s="14">
        <f t="shared" si="19"/>
        <v>0.98960437899710174</v>
      </c>
      <c r="O88" s="13">
        <v>0.98363280358147198</v>
      </c>
      <c r="P88" s="12">
        <f t="shared" si="20"/>
        <v>0.83882569102568871</v>
      </c>
    </row>
    <row r="89" spans="1:16" x14ac:dyDescent="0.2">
      <c r="A89" s="11"/>
      <c r="B89" s="15" t="s">
        <v>31</v>
      </c>
      <c r="C89" s="13">
        <v>1</v>
      </c>
      <c r="D89" s="14">
        <f t="shared" si="14"/>
        <v>0.88600118682831464</v>
      </c>
      <c r="E89" s="13">
        <v>1</v>
      </c>
      <c r="F89" s="14">
        <f t="shared" si="15"/>
        <v>0.89007159822826643</v>
      </c>
      <c r="G89" s="13">
        <v>1</v>
      </c>
      <c r="H89" s="14">
        <f t="shared" si="16"/>
        <v>0.72258370384508608</v>
      </c>
      <c r="I89" s="13">
        <v>1</v>
      </c>
      <c r="J89" s="14">
        <f t="shared" si="17"/>
        <v>0.91129682509598864</v>
      </c>
      <c r="K89" s="13">
        <v>1</v>
      </c>
      <c r="L89" s="14">
        <f t="shared" si="18"/>
        <v>1.0109103590950552</v>
      </c>
      <c r="M89" s="13">
        <v>1</v>
      </c>
      <c r="N89" s="14">
        <f t="shared" si="19"/>
        <v>0.98480788764359017</v>
      </c>
      <c r="O89" s="13">
        <v>1</v>
      </c>
      <c r="P89" s="12">
        <f t="shared" si="20"/>
        <v>0.85278336384417941</v>
      </c>
    </row>
    <row r="90" spans="1:16" x14ac:dyDescent="0.2">
      <c r="A90" s="11"/>
      <c r="B90" s="15" t="s">
        <v>30</v>
      </c>
      <c r="C90" s="13">
        <v>1.0050908622463599</v>
      </c>
      <c r="D90" s="14">
        <f t="shared" si="14"/>
        <v>0.89051169682056897</v>
      </c>
      <c r="E90" s="13">
        <v>1.00495901221258</v>
      </c>
      <c r="F90" s="14">
        <f t="shared" si="15"/>
        <v>0.89448547415395108</v>
      </c>
      <c r="G90" s="13">
        <v>1.0210568300165399</v>
      </c>
      <c r="H90" s="14">
        <f t="shared" si="16"/>
        <v>0.73779902606967396</v>
      </c>
      <c r="I90" s="13">
        <v>1.0040627692925701</v>
      </c>
      <c r="J90" s="14">
        <f t="shared" si="17"/>
        <v>0.91499921385340521</v>
      </c>
      <c r="K90" s="13">
        <v>1.00084399418056</v>
      </c>
      <c r="L90" s="14">
        <f t="shared" si="18"/>
        <v>1.0117635615551992</v>
      </c>
      <c r="M90" s="13">
        <v>0.995871624038833</v>
      </c>
      <c r="N90" s="14">
        <f t="shared" si="19"/>
        <v>0.98074223043387476</v>
      </c>
      <c r="O90" s="13">
        <v>1.02010119472839</v>
      </c>
      <c r="P90" s="12">
        <f t="shared" si="20"/>
        <v>0.8699253283019428</v>
      </c>
    </row>
    <row r="91" spans="1:16" x14ac:dyDescent="0.2">
      <c r="A91" s="11"/>
      <c r="B91" s="15" t="s">
        <v>29</v>
      </c>
      <c r="C91" s="13">
        <v>1.01023828962879</v>
      </c>
      <c r="D91" s="14">
        <f t="shared" si="14"/>
        <v>0.89507232359051458</v>
      </c>
      <c r="E91" s="13">
        <v>1.0099731245608501</v>
      </c>
      <c r="F91" s="14">
        <f t="shared" si="15"/>
        <v>0.89894839314547192</v>
      </c>
      <c r="G91" s="13">
        <v>1.0423476248110499</v>
      </c>
      <c r="H91" s="14">
        <f t="shared" si="16"/>
        <v>0.7531834074300966</v>
      </c>
      <c r="I91" s="13">
        <v>1.0081706804661701</v>
      </c>
      <c r="J91" s="14">
        <f t="shared" si="17"/>
        <v>0.91874274026368319</v>
      </c>
      <c r="K91" s="13">
        <v>1.0016973660742401</v>
      </c>
      <c r="L91" s="14">
        <f t="shared" si="18"/>
        <v>1.012626244042681</v>
      </c>
      <c r="M91" s="13">
        <v>0.99169737723365303</v>
      </c>
      <c r="N91" s="14">
        <f t="shared" si="19"/>
        <v>0.9766313992551624</v>
      </c>
      <c r="O91" s="13">
        <v>1.0404257360648801</v>
      </c>
      <c r="P91" s="12">
        <f t="shared" si="20"/>
        <v>0.88725775903146487</v>
      </c>
    </row>
    <row r="92" spans="1:16" x14ac:dyDescent="0.2">
      <c r="A92" s="11"/>
      <c r="B92" s="15" t="s">
        <v>28</v>
      </c>
      <c r="C92" s="13">
        <v>1.0154422821472899</v>
      </c>
      <c r="D92" s="14">
        <f t="shared" si="14"/>
        <v>0.89968306713815116</v>
      </c>
      <c r="E92" s="13">
        <v>1.0150423370448201</v>
      </c>
      <c r="F92" s="14">
        <f t="shared" si="15"/>
        <v>0.90346035520283774</v>
      </c>
      <c r="G92" s="13">
        <v>1.0638723843835101</v>
      </c>
      <c r="H92" s="14">
        <f t="shared" si="16"/>
        <v>0.76873684792633989</v>
      </c>
      <c r="I92" s="13">
        <v>1.0123237335208</v>
      </c>
      <c r="J92" s="14">
        <f t="shared" si="17"/>
        <v>0.92252740432682268</v>
      </c>
      <c r="K92" s="13">
        <v>1.00256011568103</v>
      </c>
      <c r="L92" s="14">
        <f t="shared" si="18"/>
        <v>1.0134984065574901</v>
      </c>
      <c r="M92" s="13">
        <v>0.98747725958445998</v>
      </c>
      <c r="N92" s="14">
        <f t="shared" si="19"/>
        <v>0.97247539410745321</v>
      </c>
      <c r="O92" s="13">
        <v>1.06097362400946</v>
      </c>
      <c r="P92" s="12">
        <f t="shared" si="20"/>
        <v>0.90478065603273705</v>
      </c>
    </row>
    <row r="93" spans="1:16" x14ac:dyDescent="0.2">
      <c r="A93" s="11"/>
      <c r="B93" s="15" t="s">
        <v>27</v>
      </c>
      <c r="C93" s="13">
        <v>1.0206462746657901</v>
      </c>
      <c r="D93" s="14">
        <f t="shared" si="14"/>
        <v>0.90429381068578796</v>
      </c>
      <c r="E93" s="13">
        <v>1.02011154952879</v>
      </c>
      <c r="F93" s="14">
        <f t="shared" si="15"/>
        <v>0.90797231726020355</v>
      </c>
      <c r="G93" s="13">
        <v>1.08539714395598</v>
      </c>
      <c r="H93" s="14">
        <f t="shared" si="16"/>
        <v>0.78429028842259019</v>
      </c>
      <c r="I93" s="13">
        <v>1.0164767865754201</v>
      </c>
      <c r="J93" s="14">
        <f t="shared" si="17"/>
        <v>0.92631206838995317</v>
      </c>
      <c r="K93" s="13">
        <v>1.0034228652878301</v>
      </c>
      <c r="L93" s="14">
        <f t="shared" si="18"/>
        <v>1.0143705690723095</v>
      </c>
      <c r="M93" s="13">
        <v>0.98325714193526803</v>
      </c>
      <c r="N93" s="14">
        <f t="shared" si="19"/>
        <v>0.96831938895974501</v>
      </c>
      <c r="O93" s="13">
        <v>1.08152151195404</v>
      </c>
      <c r="P93" s="12">
        <f t="shared" si="20"/>
        <v>0.92230355303400913</v>
      </c>
    </row>
    <row r="94" spans="1:16" x14ac:dyDescent="0.2">
      <c r="A94" s="11"/>
      <c r="B94" s="15" t="s">
        <v>26</v>
      </c>
      <c r="C94" s="13">
        <v>1.02528209572214</v>
      </c>
      <c r="D94" s="14">
        <f t="shared" si="14"/>
        <v>0.90840115364363772</v>
      </c>
      <c r="E94" s="13">
        <v>1.02404420646519</v>
      </c>
      <c r="F94" s="14">
        <f t="shared" si="15"/>
        <v>0.91147266350486855</v>
      </c>
      <c r="G94" s="13">
        <v>1.1066321175363301</v>
      </c>
      <c r="H94" s="14">
        <f t="shared" si="16"/>
        <v>0.79963433428333208</v>
      </c>
      <c r="I94" s="13">
        <v>1.0212206366055601</v>
      </c>
      <c r="J94" s="14">
        <f t="shared" si="17"/>
        <v>0.93063512386115121</v>
      </c>
      <c r="K94" s="13">
        <v>1.0029923093291699</v>
      </c>
      <c r="L94" s="14">
        <f t="shared" si="18"/>
        <v>1.0139353155935298</v>
      </c>
      <c r="M94" s="13">
        <v>0.98141091970446204</v>
      </c>
      <c r="N94" s="14">
        <f t="shared" si="19"/>
        <v>0.96650121474450434</v>
      </c>
      <c r="O94" s="13">
        <v>1.08790170584138</v>
      </c>
      <c r="P94" s="12">
        <f t="shared" si="20"/>
        <v>0.92774447623923306</v>
      </c>
    </row>
    <row r="95" spans="1:16" x14ac:dyDescent="0.2">
      <c r="A95" s="11"/>
      <c r="B95" s="15" t="s">
        <v>25</v>
      </c>
      <c r="C95" s="13">
        <v>1.0299694259013401</v>
      </c>
      <c r="D95" s="14">
        <f t="shared" si="14"/>
        <v>0.91255413374546523</v>
      </c>
      <c r="E95" s="13">
        <v>1.02802055958976</v>
      </c>
      <c r="F95" s="14">
        <f t="shared" si="15"/>
        <v>0.91501190248557451</v>
      </c>
      <c r="G95" s="13">
        <v>1.1281030352675701</v>
      </c>
      <c r="H95" s="14">
        <f t="shared" si="16"/>
        <v>0.81514886954252463</v>
      </c>
      <c r="I95" s="13">
        <v>1.02601719608048</v>
      </c>
      <c r="J95" s="14">
        <f t="shared" si="17"/>
        <v>0.93500621328202982</v>
      </c>
      <c r="K95" s="13">
        <v>1.0025569694154099</v>
      </c>
      <c r="L95" s="14">
        <f t="shared" si="18"/>
        <v>1.0134952259649823</v>
      </c>
      <c r="M95" s="13">
        <v>0.97954418389331299</v>
      </c>
      <c r="N95" s="14">
        <f t="shared" si="19"/>
        <v>0.96466283859353796</v>
      </c>
      <c r="O95" s="13">
        <v>1.0943527907719099</v>
      </c>
      <c r="P95" s="12">
        <f t="shared" si="20"/>
        <v>0.93324585414673489</v>
      </c>
    </row>
    <row r="96" spans="1:16" x14ac:dyDescent="0.2">
      <c r="A96" s="11"/>
      <c r="B96" s="15" t="s">
        <v>24</v>
      </c>
      <c r="C96" s="13">
        <v>1.0347082652033901</v>
      </c>
      <c r="D96" s="14">
        <f t="shared" si="14"/>
        <v>0.91675275099127018</v>
      </c>
      <c r="E96" s="13">
        <v>1.03204060890252</v>
      </c>
      <c r="F96" s="14">
        <f t="shared" si="15"/>
        <v>0.91859003420233931</v>
      </c>
      <c r="G96" s="13">
        <v>1.1498098971496999</v>
      </c>
      <c r="H96" s="14">
        <f t="shared" si="16"/>
        <v>0.83083389420016773</v>
      </c>
      <c r="I96" s="13">
        <v>1.03086646500018</v>
      </c>
      <c r="J96" s="14">
        <f t="shared" si="17"/>
        <v>0.93942533665258909</v>
      </c>
      <c r="K96" s="13">
        <v>1.0021168455465601</v>
      </c>
      <c r="L96" s="14">
        <f t="shared" si="18"/>
        <v>1.0130503001866771</v>
      </c>
      <c r="M96" s="13">
        <v>0.97765693450182301</v>
      </c>
      <c r="N96" s="14">
        <f t="shared" si="19"/>
        <v>0.96280426050684809</v>
      </c>
      <c r="O96" s="13">
        <v>1.10087476674564</v>
      </c>
      <c r="P96" s="12">
        <f t="shared" si="20"/>
        <v>0.93880768675652326</v>
      </c>
    </row>
    <row r="97" spans="1:16" x14ac:dyDescent="0.2">
      <c r="A97" s="11"/>
      <c r="B97" s="15" t="s">
        <v>23</v>
      </c>
      <c r="C97" s="13">
        <v>1.0394471045054401</v>
      </c>
      <c r="D97" s="14">
        <f t="shared" si="14"/>
        <v>0.92095136823707513</v>
      </c>
      <c r="E97" s="13">
        <v>1.03606065821528</v>
      </c>
      <c r="F97" s="14">
        <f t="shared" si="15"/>
        <v>0.922168165919104</v>
      </c>
      <c r="G97" s="13">
        <v>1.1715167590318301</v>
      </c>
      <c r="H97" s="14">
        <f t="shared" si="16"/>
        <v>0.84651891885781105</v>
      </c>
      <c r="I97" s="13">
        <v>1.0357157339198799</v>
      </c>
      <c r="J97" s="14">
        <f t="shared" si="17"/>
        <v>0.94384446002314826</v>
      </c>
      <c r="K97" s="13">
        <v>1.00167672167771</v>
      </c>
      <c r="L97" s="14">
        <f t="shared" si="18"/>
        <v>1.0126053744083714</v>
      </c>
      <c r="M97" s="13">
        <v>0.97576968511033202</v>
      </c>
      <c r="N97" s="14">
        <f t="shared" si="19"/>
        <v>0.96094568242015721</v>
      </c>
      <c r="O97" s="13">
        <v>1.1073967427193701</v>
      </c>
      <c r="P97" s="12">
        <f t="shared" si="20"/>
        <v>0.94436951936631175</v>
      </c>
    </row>
    <row r="98" spans="1:16" x14ac:dyDescent="0.2">
      <c r="A98" s="11"/>
      <c r="B98" s="15" t="s">
        <v>22</v>
      </c>
      <c r="C98" s="13">
        <v>1.0436209573523101</v>
      </c>
      <c r="D98" s="14">
        <f t="shared" si="14"/>
        <v>0.92464940681304864</v>
      </c>
      <c r="E98" s="13">
        <v>1.0409648200768</v>
      </c>
      <c r="F98" s="14">
        <f t="shared" si="15"/>
        <v>0.92653322110515723</v>
      </c>
      <c r="G98" s="13">
        <v>1.18953673098889</v>
      </c>
      <c r="H98" s="14">
        <f t="shared" si="16"/>
        <v>0.85953985693772794</v>
      </c>
      <c r="I98" s="13">
        <v>1.03932908693172</v>
      </c>
      <c r="J98" s="14">
        <f t="shared" si="17"/>
        <v>0.9471372971507892</v>
      </c>
      <c r="K98" s="13">
        <v>1.00173972173984</v>
      </c>
      <c r="L98" s="14">
        <f t="shared" si="18"/>
        <v>1.0126690618238023</v>
      </c>
      <c r="M98" s="13">
        <v>0.974960840719162</v>
      </c>
      <c r="N98" s="14">
        <f t="shared" si="19"/>
        <v>0.96014912608385672</v>
      </c>
      <c r="O98" s="13">
        <v>1.1135236211689501</v>
      </c>
      <c r="P98" s="12">
        <f t="shared" si="20"/>
        <v>0.949594419380409</v>
      </c>
    </row>
    <row r="99" spans="1:16" x14ac:dyDescent="0.2">
      <c r="A99" s="11"/>
      <c r="B99" s="15" t="s">
        <v>21</v>
      </c>
      <c r="C99" s="13">
        <v>1.0477948101991801</v>
      </c>
      <c r="D99" s="14">
        <f t="shared" si="14"/>
        <v>0.92834744538902225</v>
      </c>
      <c r="E99" s="13">
        <v>1.04586898193833</v>
      </c>
      <c r="F99" s="14">
        <f t="shared" si="15"/>
        <v>0.93089827629121935</v>
      </c>
      <c r="G99" s="13">
        <v>1.20755670294595</v>
      </c>
      <c r="H99" s="14">
        <f t="shared" si="16"/>
        <v>0.87256079501764494</v>
      </c>
      <c r="I99" s="13">
        <v>1.0429424399435601</v>
      </c>
      <c r="J99" s="14">
        <f t="shared" si="17"/>
        <v>0.95043013427843004</v>
      </c>
      <c r="K99" s="13">
        <v>1.00180272180198</v>
      </c>
      <c r="L99" s="14">
        <f t="shared" si="18"/>
        <v>1.0127327492392433</v>
      </c>
      <c r="M99" s="13">
        <v>0.97415199632799199</v>
      </c>
      <c r="N99" s="14">
        <f t="shared" si="19"/>
        <v>0.95935256974755623</v>
      </c>
      <c r="O99" s="13">
        <v>1.1196504996185399</v>
      </c>
      <c r="P99" s="12">
        <f t="shared" si="20"/>
        <v>0.95481931939451459</v>
      </c>
    </row>
    <row r="100" spans="1:16" x14ac:dyDescent="0.2">
      <c r="A100" s="11"/>
      <c r="B100" s="15" t="s">
        <v>20</v>
      </c>
      <c r="C100" s="13">
        <v>1.0520145295608601</v>
      </c>
      <c r="D100" s="14">
        <f t="shared" si="14"/>
        <v>0.93208612175155303</v>
      </c>
      <c r="E100" s="13">
        <v>1.0508270356884499</v>
      </c>
      <c r="F100" s="14">
        <f t="shared" si="15"/>
        <v>0.9353112991166902</v>
      </c>
      <c r="G100" s="13">
        <v>1.22577469657286</v>
      </c>
      <c r="H100" s="14">
        <f t="shared" si="16"/>
        <v>0.88572482032920374</v>
      </c>
      <c r="I100" s="13">
        <v>1.04659550013136</v>
      </c>
      <c r="J100" s="14">
        <f t="shared" si="17"/>
        <v>0.95375915642945674</v>
      </c>
      <c r="K100" s="13">
        <v>1.00186641417248</v>
      </c>
      <c r="L100" s="14">
        <f t="shared" si="18"/>
        <v>1.012797136516377</v>
      </c>
      <c r="M100" s="13">
        <v>0.97333426353691899</v>
      </c>
      <c r="N100" s="14">
        <f t="shared" si="19"/>
        <v>0.95854726004492274</v>
      </c>
      <c r="O100" s="13">
        <v>1.1258447064027399</v>
      </c>
      <c r="P100" s="12">
        <f t="shared" si="20"/>
        <v>0.96010163589229114</v>
      </c>
    </row>
    <row r="101" spans="1:16" x14ac:dyDescent="0.2">
      <c r="A101" s="11"/>
      <c r="B101" s="15" t="s">
        <v>19</v>
      </c>
      <c r="C101" s="13">
        <v>1.05623424892253</v>
      </c>
      <c r="D101" s="14">
        <f t="shared" si="14"/>
        <v>0.93582479811407515</v>
      </c>
      <c r="E101" s="13">
        <v>1.0557850894385601</v>
      </c>
      <c r="F101" s="14">
        <f t="shared" si="15"/>
        <v>0.93972432194215239</v>
      </c>
      <c r="G101" s="13">
        <v>1.24399269019978</v>
      </c>
      <c r="H101" s="14">
        <f t="shared" si="16"/>
        <v>0.89888884564076976</v>
      </c>
      <c r="I101" s="13">
        <v>1.05024856031916</v>
      </c>
      <c r="J101" s="14">
        <f t="shared" si="17"/>
        <v>0.95708817858048345</v>
      </c>
      <c r="K101" s="13">
        <v>1.00193010654299</v>
      </c>
      <c r="L101" s="14">
        <f t="shared" si="18"/>
        <v>1.0128615237935208</v>
      </c>
      <c r="M101" s="13">
        <v>0.97251653074584499</v>
      </c>
      <c r="N101" s="14">
        <f t="shared" si="19"/>
        <v>0.95774195034228826</v>
      </c>
      <c r="O101" s="13">
        <v>1.1320389131869399</v>
      </c>
      <c r="P101" s="12">
        <f t="shared" si="20"/>
        <v>0.96538395239006769</v>
      </c>
    </row>
    <row r="102" spans="1:16" x14ac:dyDescent="0.2">
      <c r="A102" s="11"/>
      <c r="B102" s="15" t="s">
        <v>18</v>
      </c>
      <c r="C102" s="13">
        <v>1.06038340425132</v>
      </c>
      <c r="D102" s="14">
        <f t="shared" si="14"/>
        <v>0.93950095465971806</v>
      </c>
      <c r="E102" s="13">
        <v>1.0602506676308201</v>
      </c>
      <c r="F102" s="14">
        <f t="shared" si="15"/>
        <v>0.94369900626075065</v>
      </c>
      <c r="G102" s="13">
        <v>1.2533524952456001</v>
      </c>
      <c r="H102" s="14">
        <f t="shared" si="16"/>
        <v>0.90565208823804644</v>
      </c>
      <c r="I102" s="13">
        <v>1.05230286711374</v>
      </c>
      <c r="J102" s="14">
        <f t="shared" si="17"/>
        <v>0.95896026184015726</v>
      </c>
      <c r="K102" s="13">
        <v>1.00038502880255</v>
      </c>
      <c r="L102" s="14">
        <f t="shared" si="18"/>
        <v>1.0112995887001028</v>
      </c>
      <c r="M102" s="13">
        <v>0.97671219230991102</v>
      </c>
      <c r="N102" s="14">
        <f t="shared" si="19"/>
        <v>0.96187387094446353</v>
      </c>
      <c r="O102" s="13">
        <v>1.1343511764708101</v>
      </c>
      <c r="P102" s="12">
        <f t="shared" si="20"/>
        <v>0.96735581205137988</v>
      </c>
    </row>
    <row r="103" spans="1:16" x14ac:dyDescent="0.2">
      <c r="A103" s="11"/>
      <c r="B103" s="15" t="s">
        <v>17</v>
      </c>
      <c r="C103" s="13">
        <v>1.06457866130598</v>
      </c>
      <c r="D103" s="14">
        <f t="shared" si="14"/>
        <v>0.94321795738919667</v>
      </c>
      <c r="E103" s="13">
        <v>1.06476586335854</v>
      </c>
      <c r="F103" s="14">
        <f t="shared" si="15"/>
        <v>0.94771785373843564</v>
      </c>
      <c r="G103" s="13">
        <v>1.26281629812527</v>
      </c>
      <c r="H103" s="14">
        <f t="shared" si="16"/>
        <v>0.91249047797529803</v>
      </c>
      <c r="I103" s="13">
        <v>1.0543799995393801</v>
      </c>
      <c r="J103" s="14">
        <f t="shared" si="17"/>
        <v>0.96085314602494698</v>
      </c>
      <c r="K103" s="13">
        <v>0.99882278353166398</v>
      </c>
      <c r="L103" s="14">
        <f t="shared" si="18"/>
        <v>1.0097202987723171</v>
      </c>
      <c r="M103" s="13">
        <v>0.98095447233580102</v>
      </c>
      <c r="N103" s="14">
        <f t="shared" si="19"/>
        <v>0.96605170177555277</v>
      </c>
      <c r="O103" s="13">
        <v>1.13668913156894</v>
      </c>
      <c r="P103" s="12">
        <f t="shared" si="20"/>
        <v>0.96934958126447979</v>
      </c>
    </row>
    <row r="104" spans="1:16" x14ac:dyDescent="0.2">
      <c r="A104" s="11"/>
      <c r="B104" s="15" t="s">
        <v>16</v>
      </c>
      <c r="C104" s="13">
        <v>1.0688200200865201</v>
      </c>
      <c r="D104" s="14">
        <f t="shared" si="14"/>
        <v>0.94697580630251987</v>
      </c>
      <c r="E104" s="13">
        <v>1.0693306766217301</v>
      </c>
      <c r="F104" s="14">
        <f t="shared" si="15"/>
        <v>0.95178086437521692</v>
      </c>
      <c r="G104" s="13">
        <v>1.27238409883878</v>
      </c>
      <c r="H104" s="14">
        <f t="shared" si="16"/>
        <v>0.91940401485251777</v>
      </c>
      <c r="I104" s="13">
        <v>1.0564799575960699</v>
      </c>
      <c r="J104" s="14">
        <f t="shared" si="17"/>
        <v>0.96276683113484318</v>
      </c>
      <c r="K104" s="13">
        <v>0.99724337073032598</v>
      </c>
      <c r="L104" s="14">
        <f t="shared" si="18"/>
        <v>1.008123654010157</v>
      </c>
      <c r="M104" s="13">
        <v>0.98524337082351299</v>
      </c>
      <c r="N104" s="14">
        <f t="shared" si="19"/>
        <v>0.97027544283555422</v>
      </c>
      <c r="O104" s="13">
        <v>1.13905277848134</v>
      </c>
      <c r="P104" s="12">
        <f t="shared" si="20"/>
        <v>0.97136526002937618</v>
      </c>
    </row>
    <row r="105" spans="1:16" x14ac:dyDescent="0.2">
      <c r="A105" s="11"/>
      <c r="B105" s="15" t="s">
        <v>15</v>
      </c>
      <c r="C105" s="13">
        <v>1.07306137886707</v>
      </c>
      <c r="D105" s="14">
        <f t="shared" ref="D105:D120" si="21">C105/D$6</f>
        <v>0.95073365521585174</v>
      </c>
      <c r="E105" s="13">
        <v>1.07389548988492</v>
      </c>
      <c r="F105" s="14">
        <f t="shared" ref="F105:F120" si="22">E105/F$6</f>
        <v>0.95584387501199797</v>
      </c>
      <c r="G105" s="13">
        <v>1.2819518995522801</v>
      </c>
      <c r="H105" s="14">
        <f t="shared" ref="H105:H120" si="23">G105/H$6</f>
        <v>0.92631755172973029</v>
      </c>
      <c r="I105" s="13">
        <v>1.05857991565276</v>
      </c>
      <c r="J105" s="14">
        <f t="shared" ref="J105:J120" si="24">I105/J$6</f>
        <v>0.96468051624473961</v>
      </c>
      <c r="K105" s="13">
        <v>0.99566395792898799</v>
      </c>
      <c r="L105" s="14">
        <f t="shared" ref="L105:L120" si="25">K105/L$6</f>
        <v>1.0065270092479972</v>
      </c>
      <c r="M105" s="13">
        <v>0.98953226931122495</v>
      </c>
      <c r="N105" s="14">
        <f t="shared" ref="N105:N120" si="26">M105/N$6</f>
        <v>0.97449918389555568</v>
      </c>
      <c r="O105" s="13">
        <v>1.14141642539374</v>
      </c>
      <c r="P105" s="12">
        <f t="shared" ref="P105:P120" si="27">O105/P$6</f>
        <v>0.97338093879427245</v>
      </c>
    </row>
    <row r="106" spans="1:16" x14ac:dyDescent="0.2">
      <c r="A106" s="11"/>
      <c r="B106" s="15" t="s">
        <v>14</v>
      </c>
      <c r="C106" s="13">
        <v>1.0764612949374199</v>
      </c>
      <c r="D106" s="14">
        <f t="shared" si="21"/>
        <v>0.95374598488929851</v>
      </c>
      <c r="E106" s="13">
        <v>1.07510368062529</v>
      </c>
      <c r="F106" s="14">
        <f t="shared" si="22"/>
        <v>0.95691925127524369</v>
      </c>
      <c r="G106" s="13">
        <v>1.2875967404239299</v>
      </c>
      <c r="H106" s="14">
        <f t="shared" si="23"/>
        <v>0.9303964217543832</v>
      </c>
      <c r="I106" s="13">
        <v>1.0614310766739501</v>
      </c>
      <c r="J106" s="14">
        <f t="shared" si="24"/>
        <v>0.96727877023118758</v>
      </c>
      <c r="K106" s="13">
        <v>0.99418903188256202</v>
      </c>
      <c r="L106" s="14">
        <f t="shared" si="25"/>
        <v>1.0050359912287661</v>
      </c>
      <c r="M106" s="13">
        <v>0.99449836863946794</v>
      </c>
      <c r="N106" s="14">
        <f t="shared" si="26"/>
        <v>0.9793898376848309</v>
      </c>
      <c r="O106" s="13">
        <v>1.1416791077956501</v>
      </c>
      <c r="P106" s="12">
        <f t="shared" si="27"/>
        <v>0.97360494997659608</v>
      </c>
    </row>
    <row r="107" spans="1:16" x14ac:dyDescent="0.2">
      <c r="A107" s="11"/>
      <c r="B107" s="15" t="s">
        <v>13</v>
      </c>
      <c r="C107" s="13">
        <v>1.0798989878529901</v>
      </c>
      <c r="D107" s="14">
        <f t="shared" si="21"/>
        <v>0.95679178489244499</v>
      </c>
      <c r="E107" s="13">
        <v>1.07632529570723</v>
      </c>
      <c r="F107" s="14">
        <f t="shared" si="22"/>
        <v>0.95800657616364571</v>
      </c>
      <c r="G107" s="13">
        <v>1.2933043017497099</v>
      </c>
      <c r="H107" s="14">
        <f t="shared" si="23"/>
        <v>0.93452061255708829</v>
      </c>
      <c r="I107" s="13">
        <v>1.0643139172620499</v>
      </c>
      <c r="J107" s="14">
        <f t="shared" si="24"/>
        <v>0.96990589370638081</v>
      </c>
      <c r="K107" s="13">
        <v>0.99269771776895299</v>
      </c>
      <c r="L107" s="14">
        <f t="shared" si="25"/>
        <v>1.0035284063426539</v>
      </c>
      <c r="M107" s="13">
        <v>0.99951964684913497</v>
      </c>
      <c r="N107" s="14">
        <f t="shared" si="26"/>
        <v>0.98433483207176387</v>
      </c>
      <c r="O107" s="13">
        <v>1.14194470889092</v>
      </c>
      <c r="P107" s="12">
        <f t="shared" si="27"/>
        <v>0.97383145017206107</v>
      </c>
    </row>
    <row r="108" spans="1:16" x14ac:dyDescent="0.2">
      <c r="A108" s="11"/>
      <c r="B108" s="15" t="s">
        <v>12</v>
      </c>
      <c r="C108" s="13">
        <v>1.0833744576138</v>
      </c>
      <c r="D108" s="14">
        <f t="shared" si="21"/>
        <v>0.95987105522530847</v>
      </c>
      <c r="E108" s="13">
        <v>1.0775603351307199</v>
      </c>
      <c r="F108" s="14">
        <f t="shared" si="22"/>
        <v>0.95910584967718626</v>
      </c>
      <c r="G108" s="13">
        <v>1.29907458352961</v>
      </c>
      <c r="H108" s="14">
        <f t="shared" si="23"/>
        <v>0.93869012413783837</v>
      </c>
      <c r="I108" s="13">
        <v>1.06722843741705</v>
      </c>
      <c r="J108" s="14">
        <f t="shared" si="24"/>
        <v>0.97256188667031063</v>
      </c>
      <c r="K108" s="13">
        <v>0.991190015588162</v>
      </c>
      <c r="L108" s="14">
        <f t="shared" si="25"/>
        <v>1.0020042545896621</v>
      </c>
      <c r="M108" s="13">
        <v>1.00459610394023</v>
      </c>
      <c r="N108" s="14">
        <f t="shared" si="26"/>
        <v>0.98933416705635846</v>
      </c>
      <c r="O108" s="13">
        <v>1.1422132286795299</v>
      </c>
      <c r="P108" s="12">
        <f t="shared" si="27"/>
        <v>0.97406043938065046</v>
      </c>
    </row>
    <row r="109" spans="1:16" x14ac:dyDescent="0.2">
      <c r="A109" s="11"/>
      <c r="B109" s="15" t="s">
        <v>11</v>
      </c>
      <c r="C109" s="13">
        <v>1.0868499273746</v>
      </c>
      <c r="D109" s="14">
        <f t="shared" si="21"/>
        <v>0.96295032555816307</v>
      </c>
      <c r="E109" s="13">
        <v>1.07879537455421</v>
      </c>
      <c r="F109" s="14">
        <f t="shared" si="22"/>
        <v>0.96020512319072704</v>
      </c>
      <c r="G109" s="13">
        <v>1.3048448653095199</v>
      </c>
      <c r="H109" s="14">
        <f t="shared" si="23"/>
        <v>0.94285963571859543</v>
      </c>
      <c r="I109" s="13">
        <v>1.07014295757205</v>
      </c>
      <c r="J109" s="14">
        <f t="shared" si="24"/>
        <v>0.97521787963424045</v>
      </c>
      <c r="K109" s="13">
        <v>0.98968231340737101</v>
      </c>
      <c r="L109" s="14">
        <f t="shared" si="25"/>
        <v>1.0004801028366703</v>
      </c>
      <c r="M109" s="13">
        <v>1.00967256103132</v>
      </c>
      <c r="N109" s="14">
        <f t="shared" si="26"/>
        <v>0.99433350204094806</v>
      </c>
      <c r="O109" s="13">
        <v>1.14248174846815</v>
      </c>
      <c r="P109" s="12">
        <f t="shared" si="27"/>
        <v>0.97428942858924872</v>
      </c>
    </row>
    <row r="110" spans="1:16" x14ac:dyDescent="0.2">
      <c r="A110" s="11"/>
      <c r="B110" s="15" t="s">
        <v>10</v>
      </c>
      <c r="C110" s="13">
        <v>1.0902689489142201</v>
      </c>
      <c r="D110" s="14">
        <f t="shared" si="21"/>
        <v>0.96597958270005813</v>
      </c>
      <c r="E110" s="13">
        <v>1.08412175094343</v>
      </c>
      <c r="F110" s="14">
        <f t="shared" si="22"/>
        <v>0.96494597953624539</v>
      </c>
      <c r="G110" s="13">
        <v>1.31646552623136</v>
      </c>
      <c r="H110" s="14">
        <f t="shared" si="23"/>
        <v>0.95125653592862647</v>
      </c>
      <c r="I110" s="13">
        <v>1.0721683668686</v>
      </c>
      <c r="J110" s="14">
        <f t="shared" si="24"/>
        <v>0.97706362869570629</v>
      </c>
      <c r="K110" s="13">
        <v>0.98830074623396502</v>
      </c>
      <c r="L110" s="14">
        <f t="shared" si="25"/>
        <v>0.99908346226928857</v>
      </c>
      <c r="M110" s="13">
        <v>1.01033944463007</v>
      </c>
      <c r="N110" s="14">
        <f t="shared" si="26"/>
        <v>0.99499025426913723</v>
      </c>
      <c r="O110" s="13">
        <v>1.14592365386471</v>
      </c>
      <c r="P110" s="12">
        <f t="shared" si="27"/>
        <v>0.97722462825136047</v>
      </c>
    </row>
    <row r="111" spans="1:16" x14ac:dyDescent="0.2">
      <c r="A111" s="11"/>
      <c r="B111" s="15" t="s">
        <v>9</v>
      </c>
      <c r="C111" s="13">
        <v>1.0937259595820601</v>
      </c>
      <c r="D111" s="14">
        <f t="shared" si="21"/>
        <v>0.9690424982546425</v>
      </c>
      <c r="E111" s="13">
        <v>1.08950730929254</v>
      </c>
      <c r="F111" s="14">
        <f t="shared" si="22"/>
        <v>0.96973951206338938</v>
      </c>
      <c r="G111" s="13">
        <v>1.3282153056079</v>
      </c>
      <c r="H111" s="14">
        <f t="shared" si="23"/>
        <v>0.95974673502988939</v>
      </c>
      <c r="I111" s="13">
        <v>1.0742162807128799</v>
      </c>
      <c r="J111" s="14">
        <f t="shared" si="24"/>
        <v>0.9789298860800687</v>
      </c>
      <c r="K111" s="13">
        <v>0.98690382831418799</v>
      </c>
      <c r="L111" s="14">
        <f t="shared" si="25"/>
        <v>0.9976713034733804</v>
      </c>
      <c r="M111" s="13">
        <v>1.01101373804659</v>
      </c>
      <c r="N111" s="14">
        <f t="shared" si="26"/>
        <v>0.9956543037443123</v>
      </c>
      <c r="O111" s="13">
        <v>1.1494038026545701</v>
      </c>
      <c r="P111" s="12">
        <f t="shared" si="27"/>
        <v>0.98019244124305571</v>
      </c>
    </row>
    <row r="112" spans="1:16" x14ac:dyDescent="0.2">
      <c r="A112" s="11"/>
      <c r="B112" s="15" t="s">
        <v>8</v>
      </c>
      <c r="C112" s="13">
        <v>1.0972209593781199</v>
      </c>
      <c r="D112" s="14">
        <f t="shared" si="21"/>
        <v>0.9721390722219162</v>
      </c>
      <c r="E112" s="13">
        <v>1.0949520496015199</v>
      </c>
      <c r="F112" s="14">
        <f t="shared" si="22"/>
        <v>0.9745857207721409</v>
      </c>
      <c r="G112" s="13">
        <v>1.3400942034391199</v>
      </c>
      <c r="H112" s="14">
        <f t="shared" si="23"/>
        <v>0.96833023302236965</v>
      </c>
      <c r="I112" s="13">
        <v>1.0762866991049</v>
      </c>
      <c r="J112" s="14">
        <f t="shared" si="24"/>
        <v>0.98081665178733701</v>
      </c>
      <c r="K112" s="13">
        <v>0.98549155964804003</v>
      </c>
      <c r="L112" s="14">
        <f t="shared" si="25"/>
        <v>0.99624362644894615</v>
      </c>
      <c r="M112" s="13">
        <v>1.0116954412808701</v>
      </c>
      <c r="N112" s="14">
        <f t="shared" si="26"/>
        <v>0.99632565046646349</v>
      </c>
      <c r="O112" s="13">
        <v>1.15292219483772</v>
      </c>
      <c r="P112" s="12">
        <f t="shared" si="27"/>
        <v>0.98319286756432533</v>
      </c>
    </row>
    <row r="113" spans="1:16" x14ac:dyDescent="0.2">
      <c r="A113" s="11"/>
      <c r="B113" s="15" t="s">
        <v>7</v>
      </c>
      <c r="C113" s="13">
        <v>1.10071595917418</v>
      </c>
      <c r="D113" s="14">
        <f t="shared" si="21"/>
        <v>0.97523564618919012</v>
      </c>
      <c r="E113" s="13">
        <v>1.10039678991051</v>
      </c>
      <c r="F113" s="14">
        <f t="shared" si="22"/>
        <v>0.97943192948090163</v>
      </c>
      <c r="G113" s="13">
        <v>1.35197310127034</v>
      </c>
      <c r="H113" s="14">
        <f t="shared" si="23"/>
        <v>0.97691373101485002</v>
      </c>
      <c r="I113" s="13">
        <v>1.07835711749693</v>
      </c>
      <c r="J113" s="14">
        <f t="shared" si="24"/>
        <v>0.98270341749461421</v>
      </c>
      <c r="K113" s="13">
        <v>0.98407929098189295</v>
      </c>
      <c r="L113" s="14">
        <f t="shared" si="25"/>
        <v>0.99481594942451268</v>
      </c>
      <c r="M113" s="13">
        <v>1.0123771445151499</v>
      </c>
      <c r="N113" s="14">
        <f t="shared" si="26"/>
        <v>0.99699699718861445</v>
      </c>
      <c r="O113" s="13">
        <v>1.15644058702087</v>
      </c>
      <c r="P113" s="12">
        <f t="shared" si="27"/>
        <v>0.98619329388559507</v>
      </c>
    </row>
    <row r="114" spans="1:16" x14ac:dyDescent="0.2">
      <c r="A114" s="11"/>
      <c r="B114" s="15" t="s">
        <v>6</v>
      </c>
      <c r="C114" s="13">
        <v>1.1076654502807299</v>
      </c>
      <c r="D114" s="14">
        <f t="shared" si="21"/>
        <v>0.98139290355744624</v>
      </c>
      <c r="E114" s="13">
        <v>1.1061423042971701</v>
      </c>
      <c r="F114" s="14">
        <f t="shared" si="22"/>
        <v>0.98454584865367967</v>
      </c>
      <c r="G114" s="13">
        <v>1.35991685726278</v>
      </c>
      <c r="H114" s="14">
        <f t="shared" si="23"/>
        <v>0.98265375964230883</v>
      </c>
      <c r="I114" s="13">
        <v>1.08307623458024</v>
      </c>
      <c r="J114" s="14">
        <f t="shared" si="24"/>
        <v>0.98700393390989094</v>
      </c>
      <c r="K114" s="13">
        <v>0.98535431066684298</v>
      </c>
      <c r="L114" s="14">
        <f t="shared" si="25"/>
        <v>0.99610488003207875</v>
      </c>
      <c r="M114" s="13">
        <v>1.0131353109040999</v>
      </c>
      <c r="N114" s="14">
        <f t="shared" si="26"/>
        <v>0.99774364542859861</v>
      </c>
      <c r="O114" s="13">
        <v>1.1604660113592999</v>
      </c>
      <c r="P114" s="12">
        <f t="shared" si="27"/>
        <v>0.98962610879382162</v>
      </c>
    </row>
    <row r="115" spans="1:16" x14ac:dyDescent="0.2">
      <c r="A115" s="11"/>
      <c r="B115" s="15" t="s">
        <v>5</v>
      </c>
      <c r="C115" s="13">
        <v>1.1146149413872899</v>
      </c>
      <c r="D115" s="14">
        <f t="shared" si="21"/>
        <v>0.98755016092571113</v>
      </c>
      <c r="E115" s="13">
        <v>1.1118878186838299</v>
      </c>
      <c r="F115" s="14">
        <f t="shared" si="22"/>
        <v>0.98965976782645748</v>
      </c>
      <c r="G115" s="13">
        <v>1.36786061325521</v>
      </c>
      <c r="H115" s="14">
        <f t="shared" si="23"/>
        <v>0.98839378826976054</v>
      </c>
      <c r="I115" s="13">
        <v>1.0877953516635399</v>
      </c>
      <c r="J115" s="14">
        <f t="shared" si="24"/>
        <v>0.99130445032515835</v>
      </c>
      <c r="K115" s="13">
        <v>0.98662933035179401</v>
      </c>
      <c r="L115" s="14">
        <f t="shared" si="25"/>
        <v>0.99739381063964594</v>
      </c>
      <c r="M115" s="13">
        <v>1.0138934772930599</v>
      </c>
      <c r="N115" s="14">
        <f t="shared" si="26"/>
        <v>0.99849029366859265</v>
      </c>
      <c r="O115" s="13">
        <v>1.1644914356977301</v>
      </c>
      <c r="P115" s="12">
        <f t="shared" si="27"/>
        <v>0.99305892370204829</v>
      </c>
    </row>
    <row r="116" spans="1:16" x14ac:dyDescent="0.2">
      <c r="A116" s="11"/>
      <c r="B116" s="15" t="s">
        <v>4</v>
      </c>
      <c r="C116" s="13">
        <v>1.1216408005279801</v>
      </c>
      <c r="D116" s="14">
        <f t="shared" si="21"/>
        <v>0.99377508046285123</v>
      </c>
      <c r="E116" s="13">
        <v>1.11769647059123</v>
      </c>
      <c r="F116" s="14">
        <f t="shared" si="22"/>
        <v>0.99482988391322869</v>
      </c>
      <c r="G116" s="13">
        <v>1.3758916632695399</v>
      </c>
      <c r="H116" s="14">
        <f t="shared" si="23"/>
        <v>0.99419689413488022</v>
      </c>
      <c r="I116" s="13">
        <v>1.0925663271763399</v>
      </c>
      <c r="J116" s="14">
        <f t="shared" si="24"/>
        <v>0.99565222516258378</v>
      </c>
      <c r="K116" s="13">
        <v>0.987918361242073</v>
      </c>
      <c r="L116" s="14">
        <f t="shared" si="25"/>
        <v>0.99869690531982247</v>
      </c>
      <c r="M116" s="13">
        <v>1.0146599751808001</v>
      </c>
      <c r="N116" s="14">
        <f t="shared" si="26"/>
        <v>0.99924514683430132</v>
      </c>
      <c r="O116" s="13">
        <v>1.16856109546845</v>
      </c>
      <c r="P116" s="12">
        <f t="shared" si="27"/>
        <v>0.99652946185102409</v>
      </c>
    </row>
    <row r="117" spans="1:16" x14ac:dyDescent="0.2">
      <c r="A117" s="11"/>
      <c r="B117" s="15" t="s">
        <v>3</v>
      </c>
      <c r="C117" s="13">
        <v>1.1286666596686801</v>
      </c>
      <c r="D117" s="14">
        <f t="shared" si="21"/>
        <v>1</v>
      </c>
      <c r="E117" s="13">
        <v>1.1235051224986301</v>
      </c>
      <c r="F117" s="14">
        <f t="shared" si="22"/>
        <v>1</v>
      </c>
      <c r="G117" s="13">
        <v>1.3839227132838701</v>
      </c>
      <c r="H117" s="14">
        <f t="shared" si="23"/>
        <v>1</v>
      </c>
      <c r="I117" s="13">
        <v>1.09733730268913</v>
      </c>
      <c r="J117" s="14">
        <f t="shared" si="24"/>
        <v>1</v>
      </c>
      <c r="K117" s="13">
        <v>0.98920739213235298</v>
      </c>
      <c r="L117" s="14">
        <f t="shared" si="25"/>
        <v>1</v>
      </c>
      <c r="M117" s="13">
        <v>1.0154264730685301</v>
      </c>
      <c r="N117" s="14">
        <f t="shared" si="26"/>
        <v>1</v>
      </c>
      <c r="O117" s="13">
        <v>1.1726307552391699</v>
      </c>
      <c r="P117" s="12">
        <f t="shared" si="27"/>
        <v>1</v>
      </c>
    </row>
    <row r="118" spans="1:16" x14ac:dyDescent="0.2">
      <c r="A118" s="11"/>
      <c r="B118" s="15" t="s">
        <v>2</v>
      </c>
      <c r="C118" s="13">
        <v>1.13260624831898</v>
      </c>
      <c r="D118" s="14">
        <f t="shared" si="21"/>
        <v>1.003490480219781</v>
      </c>
      <c r="E118" s="13">
        <v>1.12906091706043</v>
      </c>
      <c r="F118" s="14">
        <f t="shared" si="22"/>
        <v>1.0049450549450492</v>
      </c>
      <c r="G118" s="13">
        <v>1.3924428258642301</v>
      </c>
      <c r="H118" s="14">
        <f t="shared" si="23"/>
        <v>1.0061564945054937</v>
      </c>
      <c r="I118" s="13">
        <v>1.0999108926885901</v>
      </c>
      <c r="J118" s="14">
        <f t="shared" si="24"/>
        <v>1.0023453043956068</v>
      </c>
      <c r="K118" s="13">
        <v>0.99045011294271601</v>
      </c>
      <c r="L118" s="14">
        <f t="shared" si="25"/>
        <v>1.001256279340659</v>
      </c>
      <c r="M118" s="13">
        <v>1.01642773724352</v>
      </c>
      <c r="N118" s="14">
        <f t="shared" si="26"/>
        <v>1.000986052857145</v>
      </c>
      <c r="O118" s="13">
        <v>1.1761099893481199</v>
      </c>
      <c r="P118" s="12">
        <f t="shared" si="27"/>
        <v>1.0029670329670317</v>
      </c>
    </row>
    <row r="119" spans="1:16" x14ac:dyDescent="0.2">
      <c r="A119" s="11"/>
      <c r="B119" s="15" t="s">
        <v>1</v>
      </c>
      <c r="C119" s="13">
        <v>1.1365896101765001</v>
      </c>
      <c r="D119" s="14">
        <f t="shared" si="21"/>
        <v>1.0070197435531105</v>
      </c>
      <c r="E119" s="13">
        <v>1.1346784426729299</v>
      </c>
      <c r="F119" s="14">
        <f t="shared" si="22"/>
        <v>1.0099450549450553</v>
      </c>
      <c r="G119" s="13">
        <v>1.40105760636215</v>
      </c>
      <c r="H119" s="14">
        <f t="shared" si="23"/>
        <v>1.0123813945054931</v>
      </c>
      <c r="I119" s="13">
        <v>1.1025130781324901</v>
      </c>
      <c r="J119" s="14">
        <f t="shared" si="24"/>
        <v>1.0047166677289439</v>
      </c>
      <c r="K119" s="13">
        <v>0.99170664176208401</v>
      </c>
      <c r="L119" s="14">
        <f t="shared" si="25"/>
        <v>1.0025265173406597</v>
      </c>
      <c r="M119" s="13">
        <v>1.01744012657601</v>
      </c>
      <c r="N119" s="14">
        <f t="shared" si="26"/>
        <v>1.0019830618571475</v>
      </c>
      <c r="O119" s="13">
        <v>1.1796278816138299</v>
      </c>
      <c r="P119" s="12">
        <f t="shared" si="27"/>
        <v>1.0059670329670254</v>
      </c>
    </row>
    <row r="120" spans="1:16" ht="17" thickBot="1" x14ac:dyDescent="0.25">
      <c r="A120" s="11"/>
      <c r="B120" s="10" t="s">
        <v>0</v>
      </c>
      <c r="C120" s="8">
        <v>1.1406167452412499</v>
      </c>
      <c r="D120" s="9">
        <f t="shared" si="21"/>
        <v>1.0105877899999969</v>
      </c>
      <c r="E120" s="8">
        <v>1.1403576993361</v>
      </c>
      <c r="F120" s="9">
        <f t="shared" si="22"/>
        <v>1.0149999999999915</v>
      </c>
      <c r="G120" s="8">
        <v>1.40976705477763</v>
      </c>
      <c r="H120" s="9">
        <f t="shared" si="23"/>
        <v>1.0186746999999983</v>
      </c>
      <c r="I120" s="8">
        <v>1.10514385902082</v>
      </c>
      <c r="J120" s="9">
        <f t="shared" si="24"/>
        <v>1.0071140900000022</v>
      </c>
      <c r="K120" s="8">
        <v>0.99297697859045497</v>
      </c>
      <c r="L120" s="9">
        <f t="shared" si="25"/>
        <v>1.0038107139999997</v>
      </c>
      <c r="M120" s="8">
        <v>1.01846364106599</v>
      </c>
      <c r="N120" s="9">
        <f t="shared" si="26"/>
        <v>1.0029910269999971</v>
      </c>
      <c r="O120" s="8">
        <v>1.1831844320363201</v>
      </c>
      <c r="P120" s="7">
        <f t="shared" si="27"/>
        <v>1.0089999999999979</v>
      </c>
    </row>
    <row r="121" spans="1:16" x14ac:dyDescent="0.2">
      <c r="A121" s="6"/>
      <c r="I121" s="4"/>
      <c r="M121" s="4"/>
    </row>
    <row r="122" spans="1:16" x14ac:dyDescent="0.2">
      <c r="A122" s="6"/>
      <c r="I122" s="4"/>
      <c r="M122" s="4"/>
    </row>
    <row r="123" spans="1:16" x14ac:dyDescent="0.2">
      <c r="E123" s="5"/>
      <c r="I123" s="4"/>
      <c r="M123" s="4"/>
    </row>
    <row r="124" spans="1:16" x14ac:dyDescent="0.2">
      <c r="I124" s="4"/>
      <c r="M124" s="4"/>
    </row>
    <row r="125" spans="1:16" x14ac:dyDescent="0.2">
      <c r="I125" s="4"/>
      <c r="M125" s="4"/>
    </row>
    <row r="126" spans="1:16" x14ac:dyDescent="0.2">
      <c r="I126" s="4"/>
      <c r="M126" s="4"/>
    </row>
    <row r="127" spans="1:16" x14ac:dyDescent="0.2">
      <c r="I127" s="4"/>
      <c r="M127" s="4"/>
    </row>
    <row r="128" spans="1:16" x14ac:dyDescent="0.2">
      <c r="E128" s="3"/>
      <c r="I128" s="4"/>
      <c r="M128" s="4"/>
    </row>
    <row r="129" spans="5:13" x14ac:dyDescent="0.2">
      <c r="E129" s="3"/>
      <c r="I129" s="4"/>
      <c r="M129" s="4"/>
    </row>
    <row r="130" spans="5:13" x14ac:dyDescent="0.2">
      <c r="E130" s="3"/>
    </row>
    <row r="131" spans="5:13" x14ac:dyDescent="0.2">
      <c r="E131" s="3"/>
    </row>
    <row r="132" spans="5:13" x14ac:dyDescent="0.2">
      <c r="E132" s="3"/>
    </row>
    <row r="133" spans="5:13" x14ac:dyDescent="0.2">
      <c r="E133" s="3"/>
    </row>
    <row r="134" spans="5:13" x14ac:dyDescent="0.2">
      <c r="E134" s="3"/>
    </row>
    <row r="135" spans="5:13" x14ac:dyDescent="0.2">
      <c r="E135" s="3"/>
    </row>
    <row r="136" spans="5:13" x14ac:dyDescent="0.2">
      <c r="E136" s="3"/>
    </row>
    <row r="137" spans="5:13" x14ac:dyDescent="0.2">
      <c r="E137" s="3"/>
    </row>
    <row r="138" spans="5:13" x14ac:dyDescent="0.2">
      <c r="E138" s="3"/>
    </row>
    <row r="139" spans="5:13" x14ac:dyDescent="0.2">
      <c r="E139" s="3"/>
    </row>
    <row r="140" spans="5:13" x14ac:dyDescent="0.2">
      <c r="E140" s="3"/>
    </row>
    <row r="141" spans="5:13" x14ac:dyDescent="0.2">
      <c r="E141" s="3"/>
    </row>
    <row r="142" spans="5:13" x14ac:dyDescent="0.2">
      <c r="E142" s="3"/>
    </row>
    <row r="143" spans="5:13" x14ac:dyDescent="0.2">
      <c r="E143" s="3"/>
    </row>
    <row r="144" spans="5:13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</sheetData>
  <pageMargins left="0.7" right="0.7" top="0.75" bottom="0.75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E2FC-F1C1-DD4C-A8A2-9F07FFC8E15F}">
  <dimension ref="A1:H113"/>
  <sheetViews>
    <sheetView tabSelected="1" workbookViewId="0">
      <selection activeCell="H2" sqref="H2"/>
    </sheetView>
  </sheetViews>
  <sheetFormatPr baseColWidth="10" defaultRowHeight="16" x14ac:dyDescent="0.2"/>
  <cols>
    <col min="1" max="1" width="29.6640625" style="27" customWidth="1"/>
  </cols>
  <sheetData>
    <row r="1" spans="1:8" x14ac:dyDescent="0.2">
      <c r="A1" s="27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</row>
    <row r="2" spans="1:8" x14ac:dyDescent="0.2">
      <c r="A2" s="27" t="str">
        <f>Deflators!B9 &amp; "-01"</f>
        <v>1990-01-01</v>
      </c>
      <c r="B2" s="26">
        <f>Deflators!D9</f>
        <v>0.58447496857545456</v>
      </c>
      <c r="C2" s="26">
        <f>Deflators!J9</f>
        <v>0.51579322585944254</v>
      </c>
      <c r="D2" s="26">
        <f>Deflators!F9</f>
        <v>0.51551713602795901</v>
      </c>
      <c r="E2" s="26">
        <f>Deflators!N9</f>
        <v>1.0892356721067431</v>
      </c>
      <c r="F2" s="26">
        <f>Deflators!L9</f>
        <v>0.80422901318198392</v>
      </c>
      <c r="G2" s="26">
        <f>Deflators!P9</f>
        <v>0.28656285444073554</v>
      </c>
      <c r="H2" s="26">
        <f>Deflators!H9</f>
        <v>0.19322953222613012</v>
      </c>
    </row>
    <row r="3" spans="1:8" x14ac:dyDescent="0.2">
      <c r="A3" s="27" t="str">
        <f>Deflators!B10 &amp; "-01"</f>
        <v>1990-04-01</v>
      </c>
      <c r="B3" s="26">
        <f>Deflators!D10</f>
        <v>0.58927192561510378</v>
      </c>
      <c r="C3" s="26">
        <f>Deflators!J10</f>
        <v>0.51990623958172066</v>
      </c>
      <c r="D3" s="26">
        <f>Deflators!F10</f>
        <v>0.52365400918907012</v>
      </c>
      <c r="E3" s="26">
        <f>Deflators!N10</f>
        <v>1.096234119480904</v>
      </c>
      <c r="F3" s="26">
        <f>Deflators!L10</f>
        <v>0.81495543275009941</v>
      </c>
      <c r="G3" s="26">
        <f>Deflators!P10</f>
        <v>0.29128571416758142</v>
      </c>
      <c r="H3" s="26">
        <f>Deflators!H10</f>
        <v>0.19978167410929468</v>
      </c>
    </row>
    <row r="4" spans="1:8" x14ac:dyDescent="0.2">
      <c r="A4" s="27" t="str">
        <f>Deflators!B11 &amp; "-01"</f>
        <v>1990-07-01</v>
      </c>
      <c r="B4" s="26">
        <f>Deflators!D11</f>
        <v>0.59412218217741586</v>
      </c>
      <c r="C4" s="26">
        <f>Deflators!J11</f>
        <v>0.52406495345646797</v>
      </c>
      <c r="D4" s="26">
        <f>Deflators!F11</f>
        <v>0.53188129205197154</v>
      </c>
      <c r="E4" s="26">
        <f>Deflators!N11</f>
        <v>1.1033103273814491</v>
      </c>
      <c r="F4" s="26">
        <f>Deflators!L11</f>
        <v>0.82580103475786082</v>
      </c>
      <c r="G4" s="26">
        <f>Deflators!P11</f>
        <v>0.29606105011361405</v>
      </c>
      <c r="H4" s="26">
        <f>Deflators!H11</f>
        <v>0.20640661756893888</v>
      </c>
    </row>
    <row r="5" spans="1:8" x14ac:dyDescent="0.2">
      <c r="A5" s="27" t="str">
        <f>Deflators!B12 &amp; "-01"</f>
        <v>1990-10-01</v>
      </c>
      <c r="B5" s="26">
        <f>Deflators!D12</f>
        <v>0.59902573826239103</v>
      </c>
      <c r="C5" s="26">
        <f>Deflators!J12</f>
        <v>0.52826936748368525</v>
      </c>
      <c r="D5" s="26">
        <f>Deflators!F12</f>
        <v>0.54019898461666338</v>
      </c>
      <c r="E5" s="26">
        <f>Deflators!N12</f>
        <v>1.1104642958083779</v>
      </c>
      <c r="F5" s="26">
        <f>Deflators!L12</f>
        <v>0.83676581920526882</v>
      </c>
      <c r="G5" s="26">
        <f>Deflators!P12</f>
        <v>0.30088886227883338</v>
      </c>
      <c r="H5" s="26">
        <f>Deflators!H12</f>
        <v>0.21310436260506266</v>
      </c>
    </row>
    <row r="6" spans="1:8" x14ac:dyDescent="0.2">
      <c r="A6" s="27" t="str">
        <f>Deflators!B13 &amp; "-01"</f>
        <v>1991-01-01</v>
      </c>
      <c r="B6" s="26">
        <f>Deflators!D13</f>
        <v>0.60392929434736631</v>
      </c>
      <c r="C6" s="26">
        <f>Deflators!J13</f>
        <v>0.53247378151090263</v>
      </c>
      <c r="D6" s="26">
        <f>Deflators!F13</f>
        <v>0.54851667718135433</v>
      </c>
      <c r="E6" s="26">
        <f>Deflators!N13</f>
        <v>1.1176182642353065</v>
      </c>
      <c r="F6" s="26">
        <f>Deflators!L13</f>
        <v>0.84773060365267605</v>
      </c>
      <c r="G6" s="26">
        <f>Deflators!P13</f>
        <v>0.30571667444405359</v>
      </c>
      <c r="H6" s="26">
        <f>Deflators!H13</f>
        <v>0.21980210764118643</v>
      </c>
    </row>
    <row r="7" spans="1:8" x14ac:dyDescent="0.2">
      <c r="A7" s="27" t="str">
        <f>Deflators!B14 &amp; "-01"</f>
        <v>1991-04-01</v>
      </c>
      <c r="B7" s="26">
        <f>Deflators!D14</f>
        <v>0.60732386595423893</v>
      </c>
      <c r="C7" s="26">
        <f>Deflators!J14</f>
        <v>0.53725520988848174</v>
      </c>
      <c r="D7" s="26">
        <f>Deflators!F14</f>
        <v>0.55304606134343248</v>
      </c>
      <c r="E7" s="26">
        <f>Deflators!N14</f>
        <v>1.1219949080212228</v>
      </c>
      <c r="F7" s="26">
        <f>Deflators!L14</f>
        <v>0.85217171685515625</v>
      </c>
      <c r="G7" s="26">
        <f>Deflators!P14</f>
        <v>0.31189669337047338</v>
      </c>
      <c r="H7" s="26">
        <f>Deflators!H14</f>
        <v>0.22466102119128417</v>
      </c>
    </row>
    <row r="8" spans="1:8" x14ac:dyDescent="0.2">
      <c r="A8" s="27" t="str">
        <f>Deflators!B15 &amp; "-01"</f>
        <v>1991-07-01</v>
      </c>
      <c r="B8" s="26">
        <f>Deflators!D15</f>
        <v>0.61075615502341118</v>
      </c>
      <c r="C8" s="26">
        <f>Deflators!J15</f>
        <v>0.54208976524803465</v>
      </c>
      <c r="D8" s="26">
        <f>Deflators!F15</f>
        <v>0.557625771996201</v>
      </c>
      <c r="E8" s="26">
        <f>Deflators!N15</f>
        <v>1.1264201811825387</v>
      </c>
      <c r="F8" s="26">
        <f>Deflators!L15</f>
        <v>0.85666217575988679</v>
      </c>
      <c r="G8" s="26">
        <f>Deflators!P15</f>
        <v>0.31814537917385272</v>
      </c>
      <c r="H8" s="26">
        <f>Deflators!H15</f>
        <v>0.22957392266971549</v>
      </c>
    </row>
    <row r="9" spans="1:8" x14ac:dyDescent="0.2">
      <c r="A9" s="27" t="str">
        <f>Deflators!B16 &amp; "-01"</f>
        <v>1991-10-01</v>
      </c>
      <c r="B9" s="26">
        <f>Deflators!D16</f>
        <v>0.61422616155488141</v>
      </c>
      <c r="C9" s="26">
        <f>Deflators!J16</f>
        <v>0.54697744758956024</v>
      </c>
      <c r="D9" s="26">
        <f>Deflators!F16</f>
        <v>0.562255809139659</v>
      </c>
      <c r="E9" s="26">
        <f>Deflators!N16</f>
        <v>1.1308940837192549</v>
      </c>
      <c r="F9" s="26">
        <f>Deflators!L16</f>
        <v>0.86120198036686657</v>
      </c>
      <c r="G9" s="26">
        <f>Deflators!P16</f>
        <v>0.3244627318541925</v>
      </c>
      <c r="H9" s="26">
        <f>Deflators!H16</f>
        <v>0.23454081207648184</v>
      </c>
    </row>
    <row r="10" spans="1:8" x14ac:dyDescent="0.2">
      <c r="A10" s="27" t="str">
        <f>Deflators!B17 &amp; "-01"</f>
        <v>1992-01-01</v>
      </c>
      <c r="B10" s="26">
        <f>Deflators!D17</f>
        <v>0.61769616808635164</v>
      </c>
      <c r="C10" s="26">
        <f>Deflators!J17</f>
        <v>0.55186512993108583</v>
      </c>
      <c r="D10" s="26">
        <f>Deflators!F17</f>
        <v>0.56688584628311611</v>
      </c>
      <c r="E10" s="26">
        <f>Deflators!N17</f>
        <v>1.1353679862559709</v>
      </c>
      <c r="F10" s="26">
        <f>Deflators!L17</f>
        <v>0.86574178497384657</v>
      </c>
      <c r="G10" s="26">
        <f>Deflators!P17</f>
        <v>0.33078008453453311</v>
      </c>
      <c r="H10" s="26">
        <f>Deflators!H17</f>
        <v>0.23950770148324743</v>
      </c>
    </row>
    <row r="11" spans="1:8" x14ac:dyDescent="0.2">
      <c r="A11" s="27" t="str">
        <f>Deflators!B18 &amp; "-01"</f>
        <v>1992-04-01</v>
      </c>
      <c r="B11" s="26">
        <f>Deflators!D18</f>
        <v>0.62135024250589344</v>
      </c>
      <c r="C11" s="26">
        <f>Deflators!J18</f>
        <v>0.55753958584722552</v>
      </c>
      <c r="D11" s="26">
        <f>Deflators!F18</f>
        <v>0.57068560307350968</v>
      </c>
      <c r="E11" s="26">
        <f>Deflators!N18</f>
        <v>1.1366027377307588</v>
      </c>
      <c r="F11" s="26">
        <f>Deflators!L18</f>
        <v>0.87074000528269613</v>
      </c>
      <c r="G11" s="26">
        <f>Deflators!P18</f>
        <v>0.34328285447611689</v>
      </c>
      <c r="H11" s="26">
        <f>Deflators!H18</f>
        <v>0.24538036645243053</v>
      </c>
    </row>
    <row r="12" spans="1:8" x14ac:dyDescent="0.2">
      <c r="A12" s="27" t="str">
        <f>Deflators!B19 &amp; "-01"</f>
        <v>1992-07-01</v>
      </c>
      <c r="B12" s="26">
        <f>Deflators!D19</f>
        <v>0.62500431692543612</v>
      </c>
      <c r="C12" s="26">
        <f>Deflators!J19</f>
        <v>0.56321404176336587</v>
      </c>
      <c r="D12" s="26">
        <f>Deflators!F19</f>
        <v>0.57448535986390303</v>
      </c>
      <c r="E12" s="26">
        <f>Deflators!N19</f>
        <v>1.137837489205537</v>
      </c>
      <c r="F12" s="26">
        <f>Deflators!L19</f>
        <v>0.87573822559154646</v>
      </c>
      <c r="G12" s="26">
        <f>Deflators!P19</f>
        <v>0.35578562441770156</v>
      </c>
      <c r="H12" s="26">
        <f>Deflators!H19</f>
        <v>0.25125303142161365</v>
      </c>
    </row>
    <row r="13" spans="1:8" x14ac:dyDescent="0.2">
      <c r="A13" s="27" t="str">
        <f>Deflators!B20 &amp; "-01"</f>
        <v>1992-10-01</v>
      </c>
      <c r="B13" s="26">
        <f>Deflators!D20</f>
        <v>0.62869854600892905</v>
      </c>
      <c r="C13" s="26">
        <f>Deflators!J20</f>
        <v>0.56895085433792436</v>
      </c>
      <c r="D13" s="26">
        <f>Deflators!F20</f>
        <v>0.57832687222342261</v>
      </c>
      <c r="E13" s="26">
        <f>Deflators!N20</f>
        <v>1.139085809377848</v>
      </c>
      <c r="F13" s="26">
        <f>Deflators!L20</f>
        <v>0.88079137139829589</v>
      </c>
      <c r="G13" s="26">
        <f>Deflators!P20</f>
        <v>0.36842578743556631</v>
      </c>
      <c r="H13" s="26">
        <f>Deflators!H20</f>
        <v>0.25719023117067763</v>
      </c>
    </row>
    <row r="14" spans="1:8" x14ac:dyDescent="0.2">
      <c r="A14" s="27" t="str">
        <f>Deflators!B21 &amp; "-01"</f>
        <v>1993-01-01</v>
      </c>
      <c r="B14" s="26">
        <f>Deflators!D21</f>
        <v>0.6323927750924222</v>
      </c>
      <c r="C14" s="26">
        <f>Deflators!J21</f>
        <v>0.57468766691248274</v>
      </c>
      <c r="D14" s="26">
        <f>Deflators!F21</f>
        <v>0.58216838458294129</v>
      </c>
      <c r="E14" s="26">
        <f>Deflators!N21</f>
        <v>1.1403341295501588</v>
      </c>
      <c r="F14" s="26">
        <f>Deflators!L21</f>
        <v>0.8858445172050462</v>
      </c>
      <c r="G14" s="26">
        <f>Deflators!P21</f>
        <v>0.38106595045343195</v>
      </c>
      <c r="H14" s="26">
        <f>Deflators!H21</f>
        <v>0.26312743091974167</v>
      </c>
    </row>
    <row r="15" spans="1:8" x14ac:dyDescent="0.2">
      <c r="A15" s="27" t="str">
        <f>Deflators!B22 &amp; "-01"</f>
        <v>1993-04-01</v>
      </c>
      <c r="B15" s="26">
        <f>Deflators!D22</f>
        <v>0.63571122514268463</v>
      </c>
      <c r="C15" s="26">
        <f>Deflators!J22</f>
        <v>0.57970734347703168</v>
      </c>
      <c r="D15" s="26">
        <f>Deflators!F22</f>
        <v>0.58412122913467013</v>
      </c>
      <c r="E15" s="26">
        <f>Deflators!N22</f>
        <v>1.1406575985360494</v>
      </c>
      <c r="F15" s="26">
        <f>Deflators!L22</f>
        <v>0.88843154330773588</v>
      </c>
      <c r="G15" s="26">
        <f>Deflators!P22</f>
        <v>0.40042258534632158</v>
      </c>
      <c r="H15" s="26">
        <f>Deflators!H22</f>
        <v>0.26960255746169037</v>
      </c>
    </row>
    <row r="16" spans="1:8" x14ac:dyDescent="0.2">
      <c r="A16" s="27" t="str">
        <f>Deflators!B23 &amp; "-01"</f>
        <v>1993-07-01</v>
      </c>
      <c r="B16" s="26">
        <f>Deflators!D23</f>
        <v>0.63906654686017261</v>
      </c>
      <c r="C16" s="26">
        <f>Deflators!J23</f>
        <v>0.58478279422562973</v>
      </c>
      <c r="D16" s="26">
        <f>Deflators!F23</f>
        <v>0.58609577195919627</v>
      </c>
      <c r="E16" s="26">
        <f>Deflators!N23</f>
        <v>1.1409846616217953</v>
      </c>
      <c r="F16" s="26">
        <f>Deflators!L23</f>
        <v>0.89104731414490101</v>
      </c>
      <c r="G16" s="26">
        <f>Deflators!P23</f>
        <v>0.41999429396024412</v>
      </c>
      <c r="H16" s="26">
        <f>Deflators!H23</f>
        <v>0.27614962985410468</v>
      </c>
    </row>
    <row r="17" spans="1:8" x14ac:dyDescent="0.2">
      <c r="A17" s="27" t="str">
        <f>Deflators!B24 &amp; "-01"</f>
        <v>1993-10-01</v>
      </c>
      <c r="B17" s="26">
        <f>Deflators!D24</f>
        <v>0.64245874024488547</v>
      </c>
      <c r="C17" s="26">
        <f>Deflators!J24</f>
        <v>0.58991401915827935</v>
      </c>
      <c r="D17" s="26">
        <f>Deflators!F24</f>
        <v>0.58809201305652048</v>
      </c>
      <c r="E17" s="26">
        <f>Deflators!N24</f>
        <v>1.1413153188073772</v>
      </c>
      <c r="F17" s="26">
        <f>Deflators!L24</f>
        <v>0.8936918297165396</v>
      </c>
      <c r="G17" s="26">
        <f>Deflators!P24</f>
        <v>0.43978107629519875</v>
      </c>
      <c r="H17" s="26">
        <f>Deflators!H24</f>
        <v>0.28276864809698621</v>
      </c>
    </row>
    <row r="18" spans="1:8" x14ac:dyDescent="0.2">
      <c r="A18" s="27" t="str">
        <f>Deflators!B25 &amp; "-01"</f>
        <v>1994-01-01</v>
      </c>
      <c r="B18" s="26">
        <f>Deflators!D25</f>
        <v>0.64585093362959911</v>
      </c>
      <c r="C18" s="26">
        <f>Deflators!J25</f>
        <v>0.59504524409092807</v>
      </c>
      <c r="D18" s="26">
        <f>Deflators!F25</f>
        <v>0.59008825415384369</v>
      </c>
      <c r="E18" s="26">
        <f>Deflators!N25</f>
        <v>1.1416459759929589</v>
      </c>
      <c r="F18" s="26">
        <f>Deflators!L25</f>
        <v>0.89633634528817918</v>
      </c>
      <c r="G18" s="26">
        <f>Deflators!P25</f>
        <v>0.4595678586301527</v>
      </c>
      <c r="H18" s="26">
        <f>Deflators!H25</f>
        <v>0.28938766633986701</v>
      </c>
    </row>
    <row r="19" spans="1:8" x14ac:dyDescent="0.2">
      <c r="A19" s="27" t="str">
        <f>Deflators!B26 &amp; "-01"</f>
        <v>1994-04-01</v>
      </c>
      <c r="B19" s="26">
        <f>Deflators!D26</f>
        <v>0.64917239277358896</v>
      </c>
      <c r="C19" s="26">
        <f>Deflators!J26</f>
        <v>0.5994968288544672</v>
      </c>
      <c r="D19" s="26">
        <f>Deflators!F26</f>
        <v>0.60581358903476723</v>
      </c>
      <c r="E19" s="26">
        <f>Deflators!N26</f>
        <v>1.1401442135639552</v>
      </c>
      <c r="F19" s="26">
        <f>Deflators!L26</f>
        <v>0.89796689637391258</v>
      </c>
      <c r="G19" s="26">
        <f>Deflators!P26</f>
        <v>0.47505905409294774</v>
      </c>
      <c r="H19" s="26">
        <f>Deflators!H26</f>
        <v>0.29585443571456421</v>
      </c>
    </row>
    <row r="20" spans="1:8" x14ac:dyDescent="0.2">
      <c r="A20" s="27" t="str">
        <f>Deflators!B27 &amp; "-01"</f>
        <v>1994-07-01</v>
      </c>
      <c r="B20" s="26">
        <f>Deflators!D27</f>
        <v>0.65253075701917906</v>
      </c>
      <c r="C20" s="26">
        <f>Deflators!J27</f>
        <v>0.60399787567093466</v>
      </c>
      <c r="D20" s="26">
        <f>Deflators!F27</f>
        <v>0.62171364985881206</v>
      </c>
      <c r="E20" s="26">
        <f>Deflators!N27</f>
        <v>1.1386257648857456</v>
      </c>
      <c r="F20" s="26">
        <f>Deflators!L27</f>
        <v>0.89961556469393145</v>
      </c>
      <c r="G20" s="26">
        <f>Deflators!P27</f>
        <v>0.49072237394977414</v>
      </c>
      <c r="H20" s="26">
        <f>Deflators!H27</f>
        <v>0.30239305808231409</v>
      </c>
    </row>
    <row r="21" spans="1:8" x14ac:dyDescent="0.2">
      <c r="A21" s="27" t="str">
        <f>Deflators!B28 &amp; "-01"</f>
        <v>1994-10-01</v>
      </c>
      <c r="B21" s="26">
        <f>Deflators!D28</f>
        <v>0.65592602636636965</v>
      </c>
      <c r="C21" s="26">
        <f>Deflators!J28</f>
        <v>0.60854838454032989</v>
      </c>
      <c r="D21" s="26">
        <f>Deflators!F28</f>
        <v>0.63778843662597773</v>
      </c>
      <c r="E21" s="26">
        <f>Deflators!N28</f>
        <v>1.1370906299583201</v>
      </c>
      <c r="F21" s="26">
        <f>Deflators!L28</f>
        <v>0.90128235024823655</v>
      </c>
      <c r="G21" s="26">
        <f>Deflators!P28</f>
        <v>0.50655781820063095</v>
      </c>
      <c r="H21" s="26">
        <f>Deflators!H28</f>
        <v>0.3090035334431166</v>
      </c>
    </row>
    <row r="22" spans="1:8" x14ac:dyDescent="0.2">
      <c r="A22" s="27" t="str">
        <f>Deflators!B29 &amp; "-01"</f>
        <v>1995-01-01</v>
      </c>
      <c r="B22" s="26">
        <f>Deflators!D29</f>
        <v>0.65932129571356013</v>
      </c>
      <c r="C22" s="26">
        <f>Deflators!J29</f>
        <v>0.6130988934097249</v>
      </c>
      <c r="D22" s="26">
        <f>Deflators!F29</f>
        <v>0.65386322339314451</v>
      </c>
      <c r="E22" s="26">
        <f>Deflators!N29</f>
        <v>1.1355554950308946</v>
      </c>
      <c r="F22" s="26">
        <f>Deflators!L29</f>
        <v>0.90294913580254055</v>
      </c>
      <c r="G22" s="26">
        <f>Deflators!P29</f>
        <v>0.52239326245148776</v>
      </c>
      <c r="H22" s="26">
        <f>Deflators!H29</f>
        <v>0.31561400880391838</v>
      </c>
    </row>
    <row r="23" spans="1:8" x14ac:dyDescent="0.2">
      <c r="A23" s="27" t="str">
        <f>Deflators!B30 &amp; "-01"</f>
        <v>1995-04-01</v>
      </c>
      <c r="B23" s="26">
        <f>Deflators!D30</f>
        <v>0.66228914127034066</v>
      </c>
      <c r="C23" s="26">
        <f>Deflators!J30</f>
        <v>0.61688237567896775</v>
      </c>
      <c r="D23" s="26">
        <f>Deflators!F30</f>
        <v>0.6604454136352429</v>
      </c>
      <c r="E23" s="26">
        <f>Deflators!N30</f>
        <v>1.1341655186907122</v>
      </c>
      <c r="F23" s="26">
        <f>Deflators!L30</f>
        <v>0.90331033695012675</v>
      </c>
      <c r="G23" s="26">
        <f>Deflators!P30</f>
        <v>0.53076727847463412</v>
      </c>
      <c r="H23" s="26">
        <f>Deflators!H30</f>
        <v>0.32150908743401424</v>
      </c>
    </row>
    <row r="24" spans="1:8" x14ac:dyDescent="0.2">
      <c r="A24" s="27" t="str">
        <f>Deflators!B31 &amp; "-01"</f>
        <v>1995-07-01</v>
      </c>
      <c r="B24" s="26">
        <f>Deflators!D31</f>
        <v>0.66528996288886377</v>
      </c>
      <c r="C24" s="26">
        <f>Deflators!J31</f>
        <v>0.6207078966400903</v>
      </c>
      <c r="D24" s="26">
        <f>Deflators!F31</f>
        <v>0.667100739324475</v>
      </c>
      <c r="E24" s="26">
        <f>Deflators!N31</f>
        <v>1.1327600981689709</v>
      </c>
      <c r="F24" s="26">
        <f>Deflators!L31</f>
        <v>0.90367555144379663</v>
      </c>
      <c r="G24" s="26">
        <f>Deflators!P31</f>
        <v>0.53923433912025909</v>
      </c>
      <c r="H24" s="26">
        <f>Deflators!H31</f>
        <v>0.32746966693777657</v>
      </c>
    </row>
    <row r="25" spans="1:8" x14ac:dyDescent="0.2">
      <c r="A25" s="27" t="str">
        <f>Deflators!B32 &amp; "-01"</f>
        <v>1995-10-01</v>
      </c>
      <c r="B25" s="26">
        <f>Deflators!D32</f>
        <v>0.66832376056912857</v>
      </c>
      <c r="C25" s="26">
        <f>Deflators!J32</f>
        <v>0.62457545629309363</v>
      </c>
      <c r="D25" s="26">
        <f>Deflators!F32</f>
        <v>0.67382920046084271</v>
      </c>
      <c r="E25" s="26">
        <f>Deflators!N32</f>
        <v>1.1313392334656802</v>
      </c>
      <c r="F25" s="26">
        <f>Deflators!L32</f>
        <v>0.90404477928355087</v>
      </c>
      <c r="G25" s="26">
        <f>Deflators!P32</f>
        <v>0.54779444438836333</v>
      </c>
      <c r="H25" s="26">
        <f>Deflators!H32</f>
        <v>0.33349574731520759</v>
      </c>
    </row>
    <row r="26" spans="1:8" x14ac:dyDescent="0.2">
      <c r="A26" s="27" t="str">
        <f>Deflators!B33 &amp; "-01"</f>
        <v>1996-01-01</v>
      </c>
      <c r="B26" s="26">
        <f>Deflators!D33</f>
        <v>0.67135755824939325</v>
      </c>
      <c r="C26" s="26">
        <f>Deflators!J33</f>
        <v>0.62844301594609697</v>
      </c>
      <c r="D26" s="26">
        <f>Deflators!F33</f>
        <v>0.68055766159720943</v>
      </c>
      <c r="E26" s="26">
        <f>Deflators!N33</f>
        <v>1.1299183687623797</v>
      </c>
      <c r="F26" s="26">
        <f>Deflators!L33</f>
        <v>0.90441400712330422</v>
      </c>
      <c r="G26" s="26">
        <f>Deflators!P33</f>
        <v>0.55635454965646858</v>
      </c>
      <c r="H26" s="26">
        <f>Deflators!H33</f>
        <v>0.33952182769263861</v>
      </c>
    </row>
    <row r="27" spans="1:8" x14ac:dyDescent="0.2">
      <c r="A27" s="27" t="str">
        <f>Deflators!B34 &amp; "-01"</f>
        <v>1996-04-01</v>
      </c>
      <c r="B27" s="26">
        <f>Deflators!D34</f>
        <v>0.67421443837640127</v>
      </c>
      <c r="C27" s="26">
        <f>Deflators!J34</f>
        <v>0.63451585274292088</v>
      </c>
      <c r="D27" s="26">
        <f>Deflators!F34</f>
        <v>0.68213565898566908</v>
      </c>
      <c r="E27" s="26">
        <f>Deflators!N34</f>
        <v>1.1313325058642425</v>
      </c>
      <c r="F27" s="26">
        <f>Deflators!L34</f>
        <v>0.90348997879436632</v>
      </c>
      <c r="G27" s="26">
        <f>Deflators!P34</f>
        <v>0.55859846129006663</v>
      </c>
      <c r="H27" s="26">
        <f>Deflators!H34</f>
        <v>0.34498887759676433</v>
      </c>
    </row>
    <row r="28" spans="1:8" x14ac:dyDescent="0.2">
      <c r="A28" s="27" t="str">
        <f>Deflators!B35 &amp; "-01"</f>
        <v>1996-07-01</v>
      </c>
      <c r="B28" s="26">
        <f>Deflators!D35</f>
        <v>0.67707131850340929</v>
      </c>
      <c r="C28" s="26">
        <f>Deflators!J35</f>
        <v>0.64058868953974479</v>
      </c>
      <c r="D28" s="26">
        <f>Deflators!F35</f>
        <v>0.68371365637412895</v>
      </c>
      <c r="E28" s="26">
        <f>Deflators!N35</f>
        <v>1.1327466429661153</v>
      </c>
      <c r="F28" s="26">
        <f>Deflators!L35</f>
        <v>0.90256595046542742</v>
      </c>
      <c r="G28" s="26">
        <f>Deflators!P35</f>
        <v>0.56084237292366468</v>
      </c>
      <c r="H28" s="26">
        <f>Deflators!H35</f>
        <v>0.35045592750089005</v>
      </c>
    </row>
    <row r="29" spans="1:8" x14ac:dyDescent="0.2">
      <c r="A29" s="27" t="str">
        <f>Deflators!B36 &amp; "-01"</f>
        <v>1996-10-01</v>
      </c>
      <c r="B29" s="26">
        <f>Deflators!D36</f>
        <v>0.67995959291752728</v>
      </c>
      <c r="C29" s="26">
        <f>Deflators!J36</f>
        <v>0.64672826080686274</v>
      </c>
      <c r="D29" s="26">
        <f>Deflators!F36</f>
        <v>0.6853089943932319</v>
      </c>
      <c r="E29" s="26">
        <f>Deflators!N36</f>
        <v>1.1341763200361281</v>
      </c>
      <c r="F29" s="26">
        <f>Deflators!L36</f>
        <v>0.901631767979029</v>
      </c>
      <c r="G29" s="26">
        <f>Deflators!P36</f>
        <v>0.56311094292686348</v>
      </c>
      <c r="H29" s="26">
        <f>Deflators!H36</f>
        <v>0.3559830548764894</v>
      </c>
    </row>
    <row r="30" spans="1:8" x14ac:dyDescent="0.2">
      <c r="A30" s="27" t="str">
        <f>Deflators!B37 &amp; "-01"</f>
        <v>1997-01-01</v>
      </c>
      <c r="B30" s="26">
        <f>Deflators!D37</f>
        <v>0.68284786733164526</v>
      </c>
      <c r="C30" s="26">
        <f>Deflators!J37</f>
        <v>0.65286783207398169</v>
      </c>
      <c r="D30" s="26">
        <f>Deflators!F37</f>
        <v>0.68690433241233395</v>
      </c>
      <c r="E30" s="26">
        <f>Deflators!N37</f>
        <v>1.1356059971061507</v>
      </c>
      <c r="F30" s="26">
        <f>Deflators!L37</f>
        <v>0.90069758549262946</v>
      </c>
      <c r="G30" s="26">
        <f>Deflators!P37</f>
        <v>0.5653795129300615</v>
      </c>
      <c r="H30" s="26">
        <f>Deflators!H37</f>
        <v>0.3615101822520887</v>
      </c>
    </row>
    <row r="31" spans="1:8" x14ac:dyDescent="0.2">
      <c r="A31" s="27" t="str">
        <f>Deflators!B38 &amp; "-01"</f>
        <v>1997-04-01</v>
      </c>
      <c r="B31" s="26">
        <f>Deflators!D38</f>
        <v>0.68467515060064987</v>
      </c>
      <c r="C31" s="26">
        <f>Deflators!J38</f>
        <v>0.65787664257688971</v>
      </c>
      <c r="D31" s="26">
        <f>Deflators!F38</f>
        <v>0.68886501084713714</v>
      </c>
      <c r="E31" s="26">
        <f>Deflators!N38</f>
        <v>1.1354806376077466</v>
      </c>
      <c r="F31" s="26">
        <f>Deflators!L38</f>
        <v>0.90043752141764366</v>
      </c>
      <c r="G31" s="26">
        <f>Deflators!P38</f>
        <v>0.56413516617781512</v>
      </c>
      <c r="H31" s="26">
        <f>Deflators!H38</f>
        <v>0.36865040529104692</v>
      </c>
    </row>
    <row r="32" spans="1:8" x14ac:dyDescent="0.2">
      <c r="A32" s="27" t="str">
        <f>Deflators!B39 &amp; "-01"</f>
        <v>1997-07-01</v>
      </c>
      <c r="B32" s="26">
        <f>Deflators!D39</f>
        <v>0.68652273701708755</v>
      </c>
      <c r="C32" s="26">
        <f>Deflators!J39</f>
        <v>0.66294110652982929</v>
      </c>
      <c r="D32" s="26">
        <f>Deflators!F39</f>
        <v>0.69084747459788132</v>
      </c>
      <c r="E32" s="26">
        <f>Deflators!N39</f>
        <v>1.1353538852260296</v>
      </c>
      <c r="F32" s="26">
        <f>Deflators!L39</f>
        <v>0.90017456774182514</v>
      </c>
      <c r="G32" s="26">
        <f>Deflators!P39</f>
        <v>0.56287699335054431</v>
      </c>
      <c r="H32" s="26">
        <f>Deflators!H39</f>
        <v>0.37586996414154938</v>
      </c>
    </row>
    <row r="33" spans="1:8" x14ac:dyDescent="0.2">
      <c r="A33" s="27" t="str">
        <f>Deflators!B40 &amp; "-01"</f>
        <v>1997-10-01</v>
      </c>
      <c r="B33" s="26">
        <f>Deflators!D40</f>
        <v>0.68839062658095929</v>
      </c>
      <c r="C33" s="26">
        <f>Deflators!J40</f>
        <v>0.66806122393280221</v>
      </c>
      <c r="D33" s="26">
        <f>Deflators!F40</f>
        <v>0.69285172366456849</v>
      </c>
      <c r="E33" s="26">
        <f>Deflators!N40</f>
        <v>1.1352257399609995</v>
      </c>
      <c r="F33" s="26">
        <f>Deflators!L40</f>
        <v>0.899908724465174</v>
      </c>
      <c r="G33" s="26">
        <f>Deflators!P40</f>
        <v>0.5616049944482473</v>
      </c>
      <c r="H33" s="26">
        <f>Deflators!H40</f>
        <v>0.38316885880359619</v>
      </c>
    </row>
    <row r="34" spans="1:8" x14ac:dyDescent="0.2">
      <c r="A34" s="27" t="str">
        <f>Deflators!B41 &amp; "-01"</f>
        <v>1998-01-01</v>
      </c>
      <c r="B34" s="26">
        <f>Deflators!D41</f>
        <v>0.69025851614483091</v>
      </c>
      <c r="C34" s="26">
        <f>Deflators!J41</f>
        <v>0.67318134133577423</v>
      </c>
      <c r="D34" s="26">
        <f>Deflators!F41</f>
        <v>0.69485597273125554</v>
      </c>
      <c r="E34" s="26">
        <f>Deflators!N41</f>
        <v>1.1350975946959694</v>
      </c>
      <c r="F34" s="26">
        <f>Deflators!L41</f>
        <v>0.89964288118852198</v>
      </c>
      <c r="G34" s="26">
        <f>Deflators!P41</f>
        <v>0.56033299554595106</v>
      </c>
      <c r="H34" s="26">
        <f>Deflators!H41</f>
        <v>0.39046775346564233</v>
      </c>
    </row>
    <row r="35" spans="1:8" x14ac:dyDescent="0.2">
      <c r="A35" s="27" t="str">
        <f>Deflators!B42 &amp; "-01"</f>
        <v>1998-04-01</v>
      </c>
      <c r="B35" s="26">
        <f>Deflators!D42</f>
        <v>0.69286313516463793</v>
      </c>
      <c r="C35" s="26">
        <f>Deflators!J42</f>
        <v>0.67742289157111568</v>
      </c>
      <c r="D35" s="26">
        <f>Deflators!F42</f>
        <v>0.69625947039783598</v>
      </c>
      <c r="E35" s="26">
        <f>Deflators!N42</f>
        <v>1.1314325556650449</v>
      </c>
      <c r="F35" s="26">
        <f>Deflators!L42</f>
        <v>0.89989826812386553</v>
      </c>
      <c r="G35" s="26">
        <f>Deflators!P42</f>
        <v>0.5585805062298177</v>
      </c>
      <c r="H35" s="26">
        <f>Deflators!H42</f>
        <v>0.39342199608178502</v>
      </c>
    </row>
    <row r="36" spans="1:8" x14ac:dyDescent="0.2">
      <c r="A36" s="27" t="str">
        <f>Deflators!B43 &amp; "-01"</f>
        <v>1998-07-01</v>
      </c>
      <c r="B36" s="26">
        <f>Deflators!D43</f>
        <v>0.69549669439577655</v>
      </c>
      <c r="C36" s="26">
        <f>Deflators!J43</f>
        <v>0.68171157014240469</v>
      </c>
      <c r="D36" s="26">
        <f>Deflators!F43</f>
        <v>0.69767856248293325</v>
      </c>
      <c r="E36" s="26">
        <f>Deflators!N43</f>
        <v>1.1277267939782154</v>
      </c>
      <c r="F36" s="26">
        <f>Deflators!L43</f>
        <v>0.90015649269182429</v>
      </c>
      <c r="G36" s="26">
        <f>Deflators!P43</f>
        <v>0.55680854481017183</v>
      </c>
      <c r="H36" s="26">
        <f>Deflators!H43</f>
        <v>0.39640906361588513</v>
      </c>
    </row>
    <row r="37" spans="1:8" x14ac:dyDescent="0.2">
      <c r="A37" s="27" t="str">
        <f>Deflators!B44 &amp; "-01"</f>
        <v>1998-10-01</v>
      </c>
      <c r="B37" s="26">
        <f>Deflators!D44</f>
        <v>0.69815919383824632</v>
      </c>
      <c r="C37" s="26">
        <f>Deflators!J44</f>
        <v>0.68604737704964225</v>
      </c>
      <c r="D37" s="26">
        <f>Deflators!F44</f>
        <v>0.69911324898654803</v>
      </c>
      <c r="E37" s="26">
        <f>Deflators!N44</f>
        <v>1.1239803096354899</v>
      </c>
      <c r="F37" s="26">
        <f>Deflators!L44</f>
        <v>0.90041755489239816</v>
      </c>
      <c r="G37" s="26">
        <f>Deflators!P44</f>
        <v>0.55501711128701348</v>
      </c>
      <c r="H37" s="26">
        <f>Deflators!H44</f>
        <v>0.39942895606794265</v>
      </c>
    </row>
    <row r="38" spans="1:8" x14ac:dyDescent="0.2">
      <c r="A38" s="27" t="str">
        <f>Deflators!B45 &amp; "-01"</f>
        <v>1999-01-01</v>
      </c>
      <c r="B38" s="26">
        <f>Deflators!D45</f>
        <v>0.70082169328071597</v>
      </c>
      <c r="C38" s="26">
        <f>Deflators!J45</f>
        <v>0.69038318395687992</v>
      </c>
      <c r="D38" s="26">
        <f>Deflators!F45</f>
        <v>0.70054793549016381</v>
      </c>
      <c r="E38" s="26">
        <f>Deflators!N45</f>
        <v>1.1202338252927648</v>
      </c>
      <c r="F38" s="26">
        <f>Deflators!L45</f>
        <v>0.90067861709297203</v>
      </c>
      <c r="G38" s="26">
        <f>Deflators!P45</f>
        <v>0.55322567776385589</v>
      </c>
      <c r="H38" s="26">
        <f>Deflators!H45</f>
        <v>0.40244884851999957</v>
      </c>
    </row>
    <row r="39" spans="1:8" x14ac:dyDescent="0.2">
      <c r="A39" s="27" t="str">
        <f>Deflators!B46 &amp; "-01"</f>
        <v>1999-04-01</v>
      </c>
      <c r="B39" s="26">
        <f>Deflators!D46</f>
        <v>0.70475391322221126</v>
      </c>
      <c r="C39" s="26">
        <f>Deflators!J46</f>
        <v>0.69596009368500811</v>
      </c>
      <c r="D39" s="26">
        <f>Deflators!F46</f>
        <v>0.70409026934684893</v>
      </c>
      <c r="E39" s="26">
        <f>Deflators!N46</f>
        <v>1.1164120201741503</v>
      </c>
      <c r="F39" s="26">
        <f>Deflators!L46</f>
        <v>0.90401278075653546</v>
      </c>
      <c r="G39" s="26">
        <f>Deflators!P46</f>
        <v>0.55603775456510818</v>
      </c>
      <c r="H39" s="26">
        <f>Deflators!H46</f>
        <v>0.40606589684825917</v>
      </c>
    </row>
    <row r="40" spans="1:8" x14ac:dyDescent="0.2">
      <c r="A40" s="27" t="str">
        <f>Deflators!B47 &amp; "-01"</f>
        <v>1999-07-01</v>
      </c>
      <c r="B40" s="26">
        <f>Deflators!D47</f>
        <v>0.70872982449639055</v>
      </c>
      <c r="C40" s="26">
        <f>Deflators!J47</f>
        <v>0.70159896907678176</v>
      </c>
      <c r="D40" s="26">
        <f>Deflators!F47</f>
        <v>0.70767196246860853</v>
      </c>
      <c r="E40" s="26">
        <f>Deflators!N47</f>
        <v>1.1125477505542216</v>
      </c>
      <c r="F40" s="26">
        <f>Deflators!L47</f>
        <v>0.90738399068302755</v>
      </c>
      <c r="G40" s="26">
        <f>Deflators!P47</f>
        <v>0.55888107666415199</v>
      </c>
      <c r="H40" s="26">
        <f>Deflators!H47</f>
        <v>0.40972313460238791</v>
      </c>
    </row>
    <row r="41" spans="1:8" x14ac:dyDescent="0.2">
      <c r="A41" s="27" t="str">
        <f>Deflators!B48 &amp; "-01"</f>
        <v>1999-10-01</v>
      </c>
      <c r="B41" s="26">
        <f>Deflators!D48</f>
        <v>0.71274942710325218</v>
      </c>
      <c r="C41" s="26">
        <f>Deflators!J48</f>
        <v>0.70729981013220167</v>
      </c>
      <c r="D41" s="26">
        <f>Deflators!F48</f>
        <v>0.71129301485544261</v>
      </c>
      <c r="E41" s="26">
        <f>Deflators!N48</f>
        <v>1.108641016432979</v>
      </c>
      <c r="F41" s="26">
        <f>Deflators!L48</f>
        <v>0.91079224687244842</v>
      </c>
      <c r="G41" s="26">
        <f>Deflators!P48</f>
        <v>0.56175564406098744</v>
      </c>
      <c r="H41" s="26">
        <f>Deflators!H48</f>
        <v>0.41342056178238634</v>
      </c>
    </row>
    <row r="42" spans="1:8" x14ac:dyDescent="0.2">
      <c r="A42" s="27" t="str">
        <f>Deflators!B49 &amp; "-01"</f>
        <v>2000-01-01</v>
      </c>
      <c r="B42" s="26">
        <f>Deflators!D49</f>
        <v>0.71676902971011458</v>
      </c>
      <c r="C42" s="26">
        <f>Deflators!J49</f>
        <v>0.71300065118762168</v>
      </c>
      <c r="D42" s="26">
        <f>Deflators!F49</f>
        <v>0.7149140672422768</v>
      </c>
      <c r="E42" s="26">
        <f>Deflators!N49</f>
        <v>1.1047342823117361</v>
      </c>
      <c r="F42" s="26">
        <f>Deflators!L49</f>
        <v>0.9142005030618694</v>
      </c>
      <c r="G42" s="26">
        <f>Deflators!P49</f>
        <v>0.56463021145782366</v>
      </c>
      <c r="H42" s="26">
        <f>Deflators!H49</f>
        <v>0.41711798896238417</v>
      </c>
    </row>
    <row r="43" spans="1:8" x14ac:dyDescent="0.2">
      <c r="A43" s="27" t="str">
        <f>Deflators!B50 &amp; "-01"</f>
        <v>2000-04-01</v>
      </c>
      <c r="B43" s="26">
        <f>Deflators!D50</f>
        <v>0.72083032882381803</v>
      </c>
      <c r="C43" s="26">
        <f>Deflators!J50</f>
        <v>0.71891002398566739</v>
      </c>
      <c r="D43" s="26">
        <f>Deflators!F50</f>
        <v>0.71644563972797148</v>
      </c>
      <c r="E43" s="26">
        <f>Deflators!N50</f>
        <v>1.1017006913841219</v>
      </c>
      <c r="F43" s="26">
        <f>Deflators!L50</f>
        <v>0.91651557782964932</v>
      </c>
      <c r="G43" s="26">
        <f>Deflators!P50</f>
        <v>0.56749846298181084</v>
      </c>
      <c r="H43" s="26">
        <f>Deflators!H50</f>
        <v>0.42045289352733312</v>
      </c>
    </row>
    <row r="44" spans="1:8" x14ac:dyDescent="0.2">
      <c r="A44" s="27" t="str">
        <f>Deflators!B51 &amp; "-01"</f>
        <v>2000-07-01</v>
      </c>
      <c r="B44" s="26">
        <f>Deflators!D51</f>
        <v>0.72489162793752238</v>
      </c>
      <c r="C44" s="26">
        <f>Deflators!J51</f>
        <v>0.72481939678371399</v>
      </c>
      <c r="D44" s="26">
        <f>Deflators!F51</f>
        <v>0.71797721221366628</v>
      </c>
      <c r="E44" s="26">
        <f>Deflators!N51</f>
        <v>1.0986671004565174</v>
      </c>
      <c r="F44" s="26">
        <f>Deflators!L51</f>
        <v>0.91883065259743035</v>
      </c>
      <c r="G44" s="26">
        <f>Deflators!P51</f>
        <v>0.57036671450579812</v>
      </c>
      <c r="H44" s="26">
        <f>Deflators!H51</f>
        <v>0.42378779809228218</v>
      </c>
    </row>
    <row r="45" spans="1:8" x14ac:dyDescent="0.2">
      <c r="A45" s="27" t="str">
        <f>Deflators!B52 &amp; "-01"</f>
        <v>2000-10-01</v>
      </c>
      <c r="B45" s="26">
        <f>Deflators!D52</f>
        <v>0.72899755671181643</v>
      </c>
      <c r="C45" s="26">
        <f>Deflators!J52</f>
        <v>0.73079370774437613</v>
      </c>
      <c r="D45" s="26">
        <f>Deflators!F52</f>
        <v>0.7195256151662367</v>
      </c>
      <c r="E45" s="26">
        <f>Deflators!N52</f>
        <v>1.0956001733648699</v>
      </c>
      <c r="F45" s="26">
        <f>Deflators!L52</f>
        <v>0.92117116774727481</v>
      </c>
      <c r="G45" s="26">
        <f>Deflators!P52</f>
        <v>0.57326648527730106</v>
      </c>
      <c r="H45" s="26">
        <f>Deflators!H52</f>
        <v>0.42715934996014282</v>
      </c>
    </row>
    <row r="46" spans="1:8" x14ac:dyDescent="0.2">
      <c r="A46" s="27" t="str">
        <f>Deflators!B53 &amp; "-01"</f>
        <v>2001-01-01</v>
      </c>
      <c r="B46" s="26">
        <f>Deflators!D53</f>
        <v>0.7331034854861096</v>
      </c>
      <c r="C46" s="26">
        <f>Deflators!J53</f>
        <v>0.73676801870503805</v>
      </c>
      <c r="D46" s="26">
        <f>Deflators!F53</f>
        <v>0.72107401811880723</v>
      </c>
      <c r="E46" s="26">
        <f>Deflators!N53</f>
        <v>1.0925332462732225</v>
      </c>
      <c r="F46" s="26">
        <f>Deflators!L53</f>
        <v>0.92351168289711938</v>
      </c>
      <c r="G46" s="26">
        <f>Deflators!P53</f>
        <v>0.57616625604880478</v>
      </c>
      <c r="H46" s="26">
        <f>Deflators!H53</f>
        <v>0.43053090182800341</v>
      </c>
    </row>
    <row r="47" spans="1:8" x14ac:dyDescent="0.2">
      <c r="A47" s="27" t="str">
        <f>Deflators!B54 &amp; "-01"</f>
        <v>2001-04-01</v>
      </c>
      <c r="B47" s="26">
        <f>Deflators!D54</f>
        <v>0.73587845718590306</v>
      </c>
      <c r="C47" s="26">
        <f>Deflators!J54</f>
        <v>0.74285169227746495</v>
      </c>
      <c r="D47" s="26">
        <f>Deflators!F54</f>
        <v>0.72503807032264178</v>
      </c>
      <c r="E47" s="26">
        <f>Deflators!N54</f>
        <v>1.0886044574633893</v>
      </c>
      <c r="F47" s="26">
        <f>Deflators!L54</f>
        <v>0.92293414091896608</v>
      </c>
      <c r="G47" s="26">
        <f>Deflators!P54</f>
        <v>0.57702555765213481</v>
      </c>
      <c r="H47" s="26">
        <f>Deflators!H54</f>
        <v>0.43447540872789725</v>
      </c>
    </row>
    <row r="48" spans="1:8" x14ac:dyDescent="0.2">
      <c r="A48" s="27" t="str">
        <f>Deflators!B55 &amp; "-01"</f>
        <v>2001-07-01</v>
      </c>
      <c r="B48" s="26">
        <f>Deflators!D55</f>
        <v>0.73868426190458203</v>
      </c>
      <c r="C48" s="26">
        <f>Deflators!J55</f>
        <v>0.74900296222291873</v>
      </c>
      <c r="D48" s="26">
        <f>Deflators!F55</f>
        <v>0.72904616755096252</v>
      </c>
      <c r="E48" s="26">
        <f>Deflators!N55</f>
        <v>1.0846320154445492</v>
      </c>
      <c r="F48" s="26">
        <f>Deflators!L55</f>
        <v>0.92235018180772166</v>
      </c>
      <c r="G48" s="26">
        <f>Deflators!P55</f>
        <v>0.57789440705105677</v>
      </c>
      <c r="H48" s="26">
        <f>Deflators!H55</f>
        <v>0.43846374348223399</v>
      </c>
    </row>
    <row r="49" spans="1:8" x14ac:dyDescent="0.2">
      <c r="A49" s="27" t="str">
        <f>Deflators!B56 &amp; "-01"</f>
        <v>2001-10-01</v>
      </c>
      <c r="B49" s="26">
        <f>Deflators!D56</f>
        <v>0.74152089964214818</v>
      </c>
      <c r="C49" s="26">
        <f>Deflators!J56</f>
        <v>0.75522182854139952</v>
      </c>
      <c r="D49" s="26">
        <f>Deflators!F56</f>
        <v>0.73309830980377066</v>
      </c>
      <c r="E49" s="26">
        <f>Deflators!N56</f>
        <v>1.080615920216712</v>
      </c>
      <c r="F49" s="26">
        <f>Deflators!L56</f>
        <v>0.92175980556338721</v>
      </c>
      <c r="G49" s="26">
        <f>Deflators!P56</f>
        <v>0.57877280424557165</v>
      </c>
      <c r="H49" s="26">
        <f>Deflators!H56</f>
        <v>0.44249590609101419</v>
      </c>
    </row>
    <row r="50" spans="1:8" x14ac:dyDescent="0.2">
      <c r="A50" s="27" t="str">
        <f>Deflators!B57 &amp; "-01"</f>
        <v>2002-01-01</v>
      </c>
      <c r="B50" s="26">
        <f>Deflators!D57</f>
        <v>0.74435753737971444</v>
      </c>
      <c r="C50" s="26">
        <f>Deflators!J57</f>
        <v>0.76144069485988042</v>
      </c>
      <c r="D50" s="26">
        <f>Deflators!F57</f>
        <v>0.7371504520565787</v>
      </c>
      <c r="E50" s="26">
        <f>Deflators!N57</f>
        <v>1.0765998249888751</v>
      </c>
      <c r="F50" s="26">
        <f>Deflators!L57</f>
        <v>0.92116942931905266</v>
      </c>
      <c r="G50" s="26">
        <f>Deflators!P57</f>
        <v>0.57965120144008575</v>
      </c>
      <c r="H50" s="26">
        <f>Deflators!H57</f>
        <v>0.44652806869979456</v>
      </c>
    </row>
    <row r="51" spans="1:8" x14ac:dyDescent="0.2">
      <c r="A51" s="27" t="str">
        <f>Deflators!B58 &amp; "-01"</f>
        <v>2002-04-01</v>
      </c>
      <c r="B51" s="26">
        <f>Deflators!D58</f>
        <v>0.7480174325262785</v>
      </c>
      <c r="C51" s="26">
        <f>Deflators!J58</f>
        <v>0.76741372542344066</v>
      </c>
      <c r="D51" s="26">
        <f>Deflators!F58</f>
        <v>0.74153277885139846</v>
      </c>
      <c r="E51" s="26">
        <f>Deflators!N58</f>
        <v>1.0723072825417905</v>
      </c>
      <c r="F51" s="26">
        <f>Deflators!L58</f>
        <v>0.92372908417372368</v>
      </c>
      <c r="G51" s="26">
        <f>Deflators!P58</f>
        <v>0.58337509846645563</v>
      </c>
      <c r="H51" s="26">
        <f>Deflators!H58</f>
        <v>0.45078662313414114</v>
      </c>
    </row>
    <row r="52" spans="1:8" x14ac:dyDescent="0.2">
      <c r="A52" s="27" t="str">
        <f>Deflators!B59 &amp; "-01"</f>
        <v>2002-07-01</v>
      </c>
      <c r="B52" s="26">
        <f>Deflators!D59</f>
        <v>0.7517179931744703</v>
      </c>
      <c r="C52" s="26">
        <f>Deflators!J59</f>
        <v>0.77345312299326197</v>
      </c>
      <c r="D52" s="26">
        <f>Deflators!F59</f>
        <v>0.74596379816615999</v>
      </c>
      <c r="E52" s="26">
        <f>Deflators!N59</f>
        <v>1.0679670451786245</v>
      </c>
      <c r="F52" s="26">
        <f>Deflators!L59</f>
        <v>0.92631717963789051</v>
      </c>
      <c r="G52" s="26">
        <f>Deflators!P59</f>
        <v>0.58714037212645143</v>
      </c>
      <c r="H52" s="26">
        <f>Deflators!H59</f>
        <v>0.45509249483997949</v>
      </c>
    </row>
    <row r="53" spans="1:8" x14ac:dyDescent="0.2">
      <c r="A53" s="27" t="str">
        <f>Deflators!B60 &amp; "-01"</f>
        <v>2002-10-01</v>
      </c>
      <c r="B53" s="26">
        <f>Deflators!D60</f>
        <v>0.75545921932429083</v>
      </c>
      <c r="C53" s="26">
        <f>Deflators!J60</f>
        <v>0.7795588875693461</v>
      </c>
      <c r="D53" s="26">
        <f>Deflators!F60</f>
        <v>0.75044351000086429</v>
      </c>
      <c r="E53" s="26">
        <f>Deflators!N60</f>
        <v>1.0635791128993866</v>
      </c>
      <c r="F53" s="26">
        <f>Deflators!L60</f>
        <v>0.92893371571155414</v>
      </c>
      <c r="G53" s="26">
        <f>Deflators!P60</f>
        <v>0.59094702242007302</v>
      </c>
      <c r="H53" s="26">
        <f>Deflators!H60</f>
        <v>0.45944568381731093</v>
      </c>
    </row>
    <row r="54" spans="1:8" x14ac:dyDescent="0.2">
      <c r="A54" s="27" t="str">
        <f>Deflators!B61 &amp; "-01"</f>
        <v>2003-01-01</v>
      </c>
      <c r="B54" s="26">
        <f>Deflators!D61</f>
        <v>0.75920044547411214</v>
      </c>
      <c r="C54" s="26">
        <f>Deflators!J61</f>
        <v>0.78566465214542935</v>
      </c>
      <c r="D54" s="26">
        <f>Deflators!F61</f>
        <v>0.75492322183556859</v>
      </c>
      <c r="E54" s="26">
        <f>Deflators!N61</f>
        <v>1.0591911806201486</v>
      </c>
      <c r="F54" s="26">
        <f>Deflators!L61</f>
        <v>0.93155025178521866</v>
      </c>
      <c r="G54" s="26">
        <f>Deflators!P61</f>
        <v>0.59475367271369484</v>
      </c>
      <c r="H54" s="26">
        <f>Deflators!H61</f>
        <v>0.46379887279464244</v>
      </c>
    </row>
    <row r="55" spans="1:8" x14ac:dyDescent="0.2">
      <c r="A55" s="27" t="str">
        <f>Deflators!B62 &amp; "-01"</f>
        <v>2003-04-01</v>
      </c>
      <c r="B55" s="26">
        <f>Deflators!D62</f>
        <v>0.76434792650416528</v>
      </c>
      <c r="C55" s="26">
        <f>Deflators!J62</f>
        <v>0.79055375379706883</v>
      </c>
      <c r="D55" s="26">
        <f>Deflators!F62</f>
        <v>0.75959177736756123</v>
      </c>
      <c r="E55" s="26">
        <f>Deflators!N62</f>
        <v>1.0563162767556393</v>
      </c>
      <c r="F55" s="26">
        <f>Deflators!L62</f>
        <v>0.93233912681665154</v>
      </c>
      <c r="G55" s="26">
        <f>Deflators!P62</f>
        <v>0.60495229624564517</v>
      </c>
      <c r="H55" s="26">
        <f>Deflators!H62</f>
        <v>0.47034652594011417</v>
      </c>
    </row>
    <row r="56" spans="1:8" x14ac:dyDescent="0.2">
      <c r="A56" s="27" t="str">
        <f>Deflators!B63 &amp; "-01"</f>
        <v>2003-07-01</v>
      </c>
      <c r="B56" s="26">
        <f>Deflators!D63</f>
        <v>0.76955260176788709</v>
      </c>
      <c r="C56" s="26">
        <f>Deflators!J63</f>
        <v>0.79549717880039417</v>
      </c>
      <c r="D56" s="26">
        <f>Deflators!F63</f>
        <v>0.76431220573879766</v>
      </c>
      <c r="E56" s="26">
        <f>Deflators!N63</f>
        <v>1.0534094295148633</v>
      </c>
      <c r="F56" s="26">
        <f>Deflators!L63</f>
        <v>0.93313676712621207</v>
      </c>
      <c r="G56" s="26">
        <f>Deflators!P63</f>
        <v>0.6152642378168397</v>
      </c>
      <c r="H56" s="26">
        <f>Deflators!H63</f>
        <v>0.47696693078720243</v>
      </c>
    </row>
    <row r="57" spans="1:8" x14ac:dyDescent="0.2">
      <c r="A57" s="27" t="str">
        <f>Deflators!B64 &amp; "-01"</f>
        <v>2003-10-01</v>
      </c>
      <c r="B57" s="26">
        <f>Deflators!D64</f>
        <v>0.77481447126527547</v>
      </c>
      <c r="C57" s="26">
        <f>Deflators!J64</f>
        <v>0.80049492715540338</v>
      </c>
      <c r="D57" s="26">
        <f>Deflators!F64</f>
        <v>0.76908450694927877</v>
      </c>
      <c r="E57" s="26">
        <f>Deflators!N64</f>
        <v>1.0504706388978113</v>
      </c>
      <c r="F57" s="26">
        <f>Deflators!L64</f>
        <v>0.93394317271389926</v>
      </c>
      <c r="G57" s="26">
        <f>Deflators!P64</f>
        <v>0.62568949742727742</v>
      </c>
      <c r="H57" s="26">
        <f>Deflators!H64</f>
        <v>0.48366008733590704</v>
      </c>
    </row>
    <row r="58" spans="1:8" x14ac:dyDescent="0.2">
      <c r="A58" s="27" t="str">
        <f>Deflators!B65 &amp; "-01"</f>
        <v>2004-01-01</v>
      </c>
      <c r="B58" s="26">
        <f>Deflators!D65</f>
        <v>0.78007634076266308</v>
      </c>
      <c r="C58" s="26">
        <f>Deflators!J65</f>
        <v>0.8054926755104137</v>
      </c>
      <c r="D58" s="26">
        <f>Deflators!F65</f>
        <v>0.77385680815975999</v>
      </c>
      <c r="E58" s="26">
        <f>Deflators!N65</f>
        <v>1.0475318482807594</v>
      </c>
      <c r="F58" s="26">
        <f>Deflators!L65</f>
        <v>0.93474957830158745</v>
      </c>
      <c r="G58" s="26">
        <f>Deflators!P65</f>
        <v>0.63611475703771514</v>
      </c>
      <c r="H58" s="26">
        <f>Deflators!H65</f>
        <v>0.49035324388461093</v>
      </c>
    </row>
    <row r="59" spans="1:8" x14ac:dyDescent="0.2">
      <c r="A59" s="27" t="str">
        <f>Deflators!B66 &amp; "-01"</f>
        <v>2004-04-01</v>
      </c>
      <c r="B59" s="26">
        <f>Deflators!D66</f>
        <v>0.78631705977735578</v>
      </c>
      <c r="C59" s="26">
        <f>Deflators!J66</f>
        <v>0.8103811691864623</v>
      </c>
      <c r="D59" s="26">
        <f>Deflators!F66</f>
        <v>0.77894720704087939</v>
      </c>
      <c r="E59" s="26">
        <f>Deflators!N66</f>
        <v>1.0448296211199801</v>
      </c>
      <c r="F59" s="26">
        <f>Deflators!L66</f>
        <v>0.93635364809531341</v>
      </c>
      <c r="G59" s="26">
        <f>Deflators!P66</f>
        <v>0.64228715962265404</v>
      </c>
      <c r="H59" s="26">
        <f>Deflators!H66</f>
        <v>0.49551884446181932</v>
      </c>
    </row>
    <row r="60" spans="1:8" x14ac:dyDescent="0.2">
      <c r="A60" s="27" t="str">
        <f>Deflators!B67 &amp; "-01"</f>
        <v>2004-07-01</v>
      </c>
      <c r="B60" s="26">
        <f>Deflators!D67</f>
        <v>0.79255777879204758</v>
      </c>
      <c r="C60" s="26">
        <f>Deflators!J67</f>
        <v>0.81526966286251179</v>
      </c>
      <c r="D60" s="26">
        <f>Deflators!F67</f>
        <v>0.78403760592199978</v>
      </c>
      <c r="E60" s="26">
        <f>Deflators!N67</f>
        <v>1.0421273939592011</v>
      </c>
      <c r="F60" s="26">
        <f>Deflators!L67</f>
        <v>0.93795771788903848</v>
      </c>
      <c r="G60" s="26">
        <f>Deflators!P67</f>
        <v>0.64845956220759271</v>
      </c>
      <c r="H60" s="26">
        <f>Deflators!H67</f>
        <v>0.50068444503902776</v>
      </c>
    </row>
    <row r="61" spans="1:8" x14ac:dyDescent="0.2">
      <c r="A61" s="27" t="str">
        <f>Deflators!B68 &amp; "-01"</f>
        <v>2004-10-01</v>
      </c>
      <c r="B61" s="26">
        <f>Deflators!D68</f>
        <v>0.79886707713657068</v>
      </c>
      <c r="C61" s="26">
        <f>Deflators!J68</f>
        <v>0.82021187624928693</v>
      </c>
      <c r="D61" s="26">
        <f>Deflators!F68</f>
        <v>0.78918394325236296</v>
      </c>
      <c r="E61" s="26">
        <f>Deflators!N68</f>
        <v>1.0393954719944554</v>
      </c>
      <c r="F61" s="26">
        <f>Deflators!L68</f>
        <v>0.93957941482335572</v>
      </c>
      <c r="G61" s="26">
        <f>Deflators!P68</f>
        <v>0.65469979339236539</v>
      </c>
      <c r="H61" s="26">
        <f>Deflators!H68</f>
        <v>0.50590681045774422</v>
      </c>
    </row>
    <row r="62" spans="1:8" x14ac:dyDescent="0.2">
      <c r="A62" s="27" t="str">
        <f>Deflators!B69 &amp; "-01"</f>
        <v>2005-01-01</v>
      </c>
      <c r="B62" s="26">
        <f>Deflators!D69</f>
        <v>0.80517637548109466</v>
      </c>
      <c r="C62" s="26">
        <f>Deflators!J69</f>
        <v>0.82515408963606218</v>
      </c>
      <c r="D62" s="26">
        <f>Deflators!F69</f>
        <v>0.79433028058272526</v>
      </c>
      <c r="E62" s="26">
        <f>Deflators!N69</f>
        <v>1.0366635500297001</v>
      </c>
      <c r="F62" s="26">
        <f>Deflators!L69</f>
        <v>0.94120111175767196</v>
      </c>
      <c r="G62" s="26">
        <f>Deflators!P69</f>
        <v>0.66094002457713807</v>
      </c>
      <c r="H62" s="26">
        <f>Deflators!H69</f>
        <v>0.51112917587646001</v>
      </c>
    </row>
    <row r="63" spans="1:8" x14ac:dyDescent="0.2">
      <c r="A63" s="27" t="str">
        <f>Deflators!B70 &amp; "-01"</f>
        <v>2005-04-01</v>
      </c>
      <c r="B63" s="26">
        <f>Deflators!D70</f>
        <v>0.81127595042652967</v>
      </c>
      <c r="C63" s="26">
        <f>Deflators!J70</f>
        <v>0.83109323603600116</v>
      </c>
      <c r="D63" s="26">
        <f>Deflators!F70</f>
        <v>0.80025941427683367</v>
      </c>
      <c r="E63" s="26">
        <f>Deflators!N70</f>
        <v>1.0344055533225418</v>
      </c>
      <c r="F63" s="26">
        <f>Deflators!L70</f>
        <v>0.9460649434525864</v>
      </c>
      <c r="G63" s="26">
        <f>Deflators!P70</f>
        <v>0.66734140031881384</v>
      </c>
      <c r="H63" s="26">
        <f>Deflators!H70</f>
        <v>0.5192236778405146</v>
      </c>
    </row>
    <row r="64" spans="1:8" x14ac:dyDescent="0.2">
      <c r="A64" s="27" t="str">
        <f>Deflators!B71 &amp; "-01"</f>
        <v>2005-07-01</v>
      </c>
      <c r="B64" s="26">
        <f>Deflators!D71</f>
        <v>0.8174432984269131</v>
      </c>
      <c r="C64" s="26">
        <f>Deflators!J71</f>
        <v>0.83709837295149592</v>
      </c>
      <c r="D64" s="26">
        <f>Deflators!F71</f>
        <v>0.80625442723421004</v>
      </c>
      <c r="E64" s="26">
        <f>Deflators!N71</f>
        <v>1.032122467763078</v>
      </c>
      <c r="F64" s="26">
        <f>Deflators!L71</f>
        <v>0.95098281772188942</v>
      </c>
      <c r="G64" s="26">
        <f>Deflators!P71</f>
        <v>0.67381390245761974</v>
      </c>
      <c r="H64" s="26">
        <f>Deflators!H71</f>
        <v>0.52740811871528015</v>
      </c>
    </row>
    <row r="65" spans="1:8" x14ac:dyDescent="0.2">
      <c r="A65" s="27" t="str">
        <f>Deflators!B72 &amp; "-01"</f>
        <v>2005-10-01</v>
      </c>
      <c r="B65" s="26">
        <f>Deflators!D72</f>
        <v>0.82367841948224652</v>
      </c>
      <c r="C65" s="26">
        <f>Deflators!J72</f>
        <v>0.84316950038254468</v>
      </c>
      <c r="D65" s="26">
        <f>Deflators!F72</f>
        <v>0.81231531945485436</v>
      </c>
      <c r="E65" s="26">
        <f>Deflators!N72</f>
        <v>1.0298142933513086</v>
      </c>
      <c r="F65" s="26">
        <f>Deflators!L72</f>
        <v>0.95595473456557989</v>
      </c>
      <c r="G65" s="26">
        <f>Deflators!P72</f>
        <v>0.68035753099355556</v>
      </c>
      <c r="H65" s="26">
        <f>Deflators!H72</f>
        <v>0.53568249850075822</v>
      </c>
    </row>
    <row r="66" spans="1:8" x14ac:dyDescent="0.2">
      <c r="A66" s="27" t="str">
        <f>Deflators!B73 &amp; "-01"</f>
        <v>2006-01-01</v>
      </c>
      <c r="B66" s="26">
        <f>Deflators!D73</f>
        <v>0.82991354053757893</v>
      </c>
      <c r="C66" s="26">
        <f>Deflators!J73</f>
        <v>0.84924062781359355</v>
      </c>
      <c r="D66" s="26">
        <f>Deflators!F73</f>
        <v>0.81837621167549868</v>
      </c>
      <c r="E66" s="26">
        <f>Deflators!N73</f>
        <v>1.0275061189395494</v>
      </c>
      <c r="F66" s="26">
        <f>Deflators!L73</f>
        <v>0.96092665140927047</v>
      </c>
      <c r="G66" s="26">
        <f>Deflators!P73</f>
        <v>0.68690115952949049</v>
      </c>
      <c r="H66" s="26">
        <f>Deflators!H73</f>
        <v>0.54395687828623551</v>
      </c>
    </row>
    <row r="67" spans="1:8" x14ac:dyDescent="0.2">
      <c r="A67" s="27" t="str">
        <f>Deflators!B74 &amp; "-01"</f>
        <v>2006-04-01</v>
      </c>
      <c r="B67" s="26">
        <f>Deflators!D74</f>
        <v>0.83535959861445486</v>
      </c>
      <c r="C67" s="26">
        <f>Deflators!J74</f>
        <v>0.85503067040782754</v>
      </c>
      <c r="D67" s="26">
        <f>Deflators!F74</f>
        <v>0.82358171169586747</v>
      </c>
      <c r="E67" s="26">
        <f>Deflators!N74</f>
        <v>1.0256576809642735</v>
      </c>
      <c r="F67" s="26">
        <f>Deflators!L74</f>
        <v>0.96664797022665117</v>
      </c>
      <c r="G67" s="26">
        <f>Deflators!P74</f>
        <v>0.70012074476538633</v>
      </c>
      <c r="H67" s="26">
        <f>Deflators!H74</f>
        <v>0.55167751774886742</v>
      </c>
    </row>
    <row r="68" spans="1:8" x14ac:dyDescent="0.2">
      <c r="A68" s="27" t="str">
        <f>Deflators!B75 &amp; "-01"</f>
        <v>2006-07-01</v>
      </c>
      <c r="B68" s="26">
        <f>Deflators!D75</f>
        <v>0.84086616844774065</v>
      </c>
      <c r="C68" s="26">
        <f>Deflators!J75</f>
        <v>0.86088504680866329</v>
      </c>
      <c r="D68" s="26">
        <f>Deflators!F75</f>
        <v>0.82884505060535085</v>
      </c>
      <c r="E68" s="26">
        <f>Deflators!N75</f>
        <v>1.0237887047892729</v>
      </c>
      <c r="F68" s="26">
        <f>Deflators!L75</f>
        <v>0.97243285925311362</v>
      </c>
      <c r="G68" s="26">
        <f>Deflators!P75</f>
        <v>0.71348721428168016</v>
      </c>
      <c r="H68" s="26">
        <f>Deflators!H75</f>
        <v>0.55948394209441754</v>
      </c>
    </row>
    <row r="69" spans="1:8" x14ac:dyDescent="0.2">
      <c r="A69" s="27" t="str">
        <f>Deflators!B76 &amp; "-01"</f>
        <v>2006-10-01</v>
      </c>
      <c r="B69" s="26">
        <f>Deflators!D76</f>
        <v>0.84643325003743553</v>
      </c>
      <c r="C69" s="26">
        <f>Deflators!J76</f>
        <v>0.86680375701610257</v>
      </c>
      <c r="D69" s="26">
        <f>Deflators!F76</f>
        <v>0.83416622840394983</v>
      </c>
      <c r="E69" s="26">
        <f>Deflators!N76</f>
        <v>1.0218991904145471</v>
      </c>
      <c r="F69" s="26">
        <f>Deflators!L76</f>
        <v>0.97828131848865774</v>
      </c>
      <c r="G69" s="26">
        <f>Deflators!P76</f>
        <v>0.72700056807837377</v>
      </c>
      <c r="H69" s="26">
        <f>Deflators!H76</f>
        <v>0.56737615132288521</v>
      </c>
    </row>
    <row r="70" spans="1:8" x14ac:dyDescent="0.2">
      <c r="A70" s="27" t="str">
        <f>Deflators!B77 &amp; "-01"</f>
        <v>2007-01-01</v>
      </c>
      <c r="B70" s="26">
        <f>Deflators!D77</f>
        <v>0.8520003316271304</v>
      </c>
      <c r="C70" s="26">
        <f>Deflators!J77</f>
        <v>0.87272246722354174</v>
      </c>
      <c r="D70" s="26">
        <f>Deflators!F77</f>
        <v>0.83948740620254891</v>
      </c>
      <c r="E70" s="26">
        <f>Deflators!N77</f>
        <v>1.0200096760398314</v>
      </c>
      <c r="F70" s="26">
        <f>Deflators!L77</f>
        <v>0.98412977772420285</v>
      </c>
      <c r="G70" s="26">
        <f>Deflators!P77</f>
        <v>0.74051392187506659</v>
      </c>
      <c r="H70" s="26">
        <f>Deflators!H77</f>
        <v>0.57526836055135366</v>
      </c>
    </row>
    <row r="71" spans="1:8" x14ac:dyDescent="0.2">
      <c r="A71" s="27" t="str">
        <f>Deflators!B78 &amp; "-01"</f>
        <v>2007-04-01</v>
      </c>
      <c r="B71" s="26">
        <f>Deflators!D78</f>
        <v>0.8561213315202445</v>
      </c>
      <c r="C71" s="26">
        <f>Deflators!J78</f>
        <v>0.87882229182904892</v>
      </c>
      <c r="D71" s="26">
        <f>Deflators!F78</f>
        <v>0.84532966082770034</v>
      </c>
      <c r="E71" s="26">
        <f>Deflators!N78</f>
        <v>1.0175424784006963</v>
      </c>
      <c r="F71" s="26">
        <f>Deflators!L78</f>
        <v>0.98904920287325993</v>
      </c>
      <c r="G71" s="26">
        <f>Deflators!P78</f>
        <v>0.75480617787054038</v>
      </c>
      <c r="H71" s="26">
        <f>Deflators!H78</f>
        <v>0.58755892780054375</v>
      </c>
    </row>
    <row r="72" spans="1:8" x14ac:dyDescent="0.2">
      <c r="A72" s="27" t="str">
        <f>Deflators!B79 &amp; "-01"</f>
        <v>2007-07-01</v>
      </c>
      <c r="B72" s="26">
        <f>Deflators!D79</f>
        <v>0.86028812030106094</v>
      </c>
      <c r="C72" s="26">
        <f>Deflators!J79</f>
        <v>0.88498989226350744</v>
      </c>
      <c r="D72" s="26">
        <f>Deflators!F79</f>
        <v>0.85123682939313172</v>
      </c>
      <c r="E72" s="26">
        <f>Deflators!N79</f>
        <v>1.0150478674544647</v>
      </c>
      <c r="F72" s="26">
        <f>Deflators!L79</f>
        <v>0.99402328830175191</v>
      </c>
      <c r="G72" s="26">
        <f>Deflators!P79</f>
        <v>0.76925723671040913</v>
      </c>
      <c r="H72" s="26">
        <f>Deflators!H79</f>
        <v>0.59998605690805862</v>
      </c>
    </row>
    <row r="73" spans="1:8" x14ac:dyDescent="0.2">
      <c r="A73" s="27" t="str">
        <f>Deflators!B80 &amp; "-01"</f>
        <v>2007-10-01</v>
      </c>
      <c r="B73" s="26">
        <f>Deflators!D80</f>
        <v>0.86450069796957707</v>
      </c>
      <c r="C73" s="26">
        <f>Deflators!J80</f>
        <v>0.89122526852691553</v>
      </c>
      <c r="D73" s="26">
        <f>Deflators!F80</f>
        <v>0.85720891189884296</v>
      </c>
      <c r="E73" s="26">
        <f>Deflators!N80</f>
        <v>1.012525843201127</v>
      </c>
      <c r="F73" s="26">
        <f>Deflators!L80</f>
        <v>0.99905203400967768</v>
      </c>
      <c r="G73" s="26">
        <f>Deflators!P80</f>
        <v>0.78386709839467117</v>
      </c>
      <c r="H73" s="26">
        <f>Deflators!H80</f>
        <v>0.61254974787389771</v>
      </c>
    </row>
    <row r="74" spans="1:8" x14ac:dyDescent="0.2">
      <c r="A74" s="27" t="str">
        <f>Deflators!B81 &amp; "-01"</f>
        <v>2008-01-01</v>
      </c>
      <c r="B74" s="26">
        <f>Deflators!D81</f>
        <v>0.86871327563809408</v>
      </c>
      <c r="C74" s="26">
        <f>Deflators!J81</f>
        <v>0.8974606447903235</v>
      </c>
      <c r="D74" s="26">
        <f>Deflators!F81</f>
        <v>0.86318099440455331</v>
      </c>
      <c r="E74" s="26">
        <f>Deflators!N81</f>
        <v>1.0100038189477893</v>
      </c>
      <c r="F74" s="26">
        <f>Deflators!L81</f>
        <v>1.0040807797176035</v>
      </c>
      <c r="G74" s="26">
        <f>Deflators!P81</f>
        <v>0.79847696007893321</v>
      </c>
      <c r="H74" s="26">
        <f>Deflators!H81</f>
        <v>0.6251134388397368</v>
      </c>
    </row>
    <row r="75" spans="1:8" x14ac:dyDescent="0.2">
      <c r="A75" s="27" t="str">
        <f>Deflators!B82 &amp; "-01"</f>
        <v>2008-04-01</v>
      </c>
      <c r="B75" s="26">
        <f>Deflators!D82</f>
        <v>0.87035359057340322</v>
      </c>
      <c r="C75" s="26">
        <f>Deflators!J82</f>
        <v>0.8991968973558272</v>
      </c>
      <c r="D75" s="26">
        <f>Deflators!F82</f>
        <v>0.86644594651344808</v>
      </c>
      <c r="E75" s="26">
        <f>Deflators!N82</f>
        <v>1.0084706496507003</v>
      </c>
      <c r="F75" s="26">
        <f>Deflators!L82</f>
        <v>1.0049841205646746</v>
      </c>
      <c r="G75" s="26">
        <f>Deflators!P82</f>
        <v>0.79821113415996403</v>
      </c>
      <c r="H75" s="26">
        <f>Deflators!H82</f>
        <v>0.63453810791535625</v>
      </c>
    </row>
    <row r="76" spans="1:8" x14ac:dyDescent="0.2">
      <c r="A76" s="27" t="str">
        <f>Deflators!B83 &amp; "-01"</f>
        <v>2008-07-01</v>
      </c>
      <c r="B76" s="26">
        <f>Deflators!D83</f>
        <v>0.87199390550871236</v>
      </c>
      <c r="C76" s="26">
        <f>Deflators!J83</f>
        <v>0.90093314992133111</v>
      </c>
      <c r="D76" s="26">
        <f>Deflators!F83</f>
        <v>0.86971089862234208</v>
      </c>
      <c r="E76" s="26">
        <f>Deflators!N83</f>
        <v>1.0069374803536015</v>
      </c>
      <c r="F76" s="26">
        <f>Deflators!L83</f>
        <v>1.0058874614117459</v>
      </c>
      <c r="G76" s="26">
        <f>Deflators!P83</f>
        <v>0.79794530824099485</v>
      </c>
      <c r="H76" s="26">
        <f>Deflators!H83</f>
        <v>0.64396277699097582</v>
      </c>
    </row>
    <row r="77" spans="1:8" x14ac:dyDescent="0.2">
      <c r="A77" s="27" t="str">
        <f>Deflators!B84 &amp; "-01"</f>
        <v>2008-10-01</v>
      </c>
      <c r="B77" s="26">
        <f>Deflators!D84</f>
        <v>0.8736522458828706</v>
      </c>
      <c r="C77" s="26">
        <f>Deflators!J84</f>
        <v>0.90268848218535758</v>
      </c>
      <c r="D77" s="26">
        <f>Deflators!F84</f>
        <v>0.87301172932583926</v>
      </c>
      <c r="E77" s="26">
        <f>Deflators!N84</f>
        <v>1.005387463042251</v>
      </c>
      <c r="F77" s="26">
        <f>Deflators!L84</f>
        <v>1.0068007290813126</v>
      </c>
      <c r="G77" s="26">
        <f>Deflators!P84</f>
        <v>0.79767656115808139</v>
      </c>
      <c r="H77" s="26">
        <f>Deflators!H84</f>
        <v>0.65349101385863551</v>
      </c>
    </row>
    <row r="78" spans="1:8" x14ac:dyDescent="0.2">
      <c r="A78" s="27" t="str">
        <f>Deflators!B85 &amp; "-01"</f>
        <v>2009-01-01</v>
      </c>
      <c r="B78" s="26">
        <f>Deflators!D85</f>
        <v>0.87531058625702896</v>
      </c>
      <c r="C78" s="26">
        <f>Deflators!J85</f>
        <v>0.90444381444938304</v>
      </c>
      <c r="D78" s="26">
        <f>Deflators!F85</f>
        <v>0.87631256002933755</v>
      </c>
      <c r="E78" s="26">
        <f>Deflators!N85</f>
        <v>1.00383744573091</v>
      </c>
      <c r="F78" s="26">
        <f>Deflators!L85</f>
        <v>1.0077139967508795</v>
      </c>
      <c r="G78" s="26">
        <f>Deflators!P85</f>
        <v>0.79740781407516725</v>
      </c>
      <c r="H78" s="26">
        <f>Deflators!H85</f>
        <v>0.6630192507262952</v>
      </c>
    </row>
    <row r="79" spans="1:8" x14ac:dyDescent="0.2">
      <c r="A79" s="27" t="str">
        <f>Deflators!B86 &amp; "-01"</f>
        <v>2009-04-01</v>
      </c>
      <c r="B79" s="26">
        <f>Deflators!D86</f>
        <v>0.87794662475405816</v>
      </c>
      <c r="C79" s="26">
        <f>Deflators!J86</f>
        <v>0.90613359789649084</v>
      </c>
      <c r="D79" s="26">
        <f>Deflators!F86</f>
        <v>0.87970519958523741</v>
      </c>
      <c r="E79" s="26">
        <f>Deflators!N86</f>
        <v>0.99914522592855282</v>
      </c>
      <c r="F79" s="26">
        <f>Deflators!L86</f>
        <v>1.008502140890539</v>
      </c>
      <c r="G79" s="26">
        <f>Deflators!P86</f>
        <v>0.8110620592236909</v>
      </c>
      <c r="H79" s="26">
        <f>Deflators!H86</f>
        <v>0.67770637615284623</v>
      </c>
    </row>
    <row r="80" spans="1:8" x14ac:dyDescent="0.2">
      <c r="A80" s="27" t="str">
        <f>Deflators!B87 &amp; "-01"</f>
        <v>2009-07-01</v>
      </c>
      <c r="B80" s="26">
        <f>Deflators!D87</f>
        <v>0.88061195256772118</v>
      </c>
      <c r="C80" s="26">
        <f>Deflators!J87</f>
        <v>0.90784215671523372</v>
      </c>
      <c r="D80" s="26">
        <f>Deflators!F87</f>
        <v>0.88313553513620391</v>
      </c>
      <c r="E80" s="26">
        <f>Deflators!N87</f>
        <v>0.9944008703506233</v>
      </c>
      <c r="F80" s="26">
        <f>Deflators!L87</f>
        <v>1.0092990421873063</v>
      </c>
      <c r="G80" s="26">
        <f>Deflators!P87</f>
        <v>0.82486801820719802</v>
      </c>
      <c r="H80" s="26">
        <f>Deflators!H87</f>
        <v>0.6925566918619146</v>
      </c>
    </row>
    <row r="81" spans="1:8" x14ac:dyDescent="0.2">
      <c r="A81" s="27" t="str">
        <f>Deflators!B88 &amp; "-01"</f>
        <v>2009-10-01</v>
      </c>
      <c r="B81" s="26">
        <f>Deflators!D88</f>
        <v>0.88330656969801791</v>
      </c>
      <c r="C81" s="26">
        <f>Deflators!J88</f>
        <v>0.90956949090561157</v>
      </c>
      <c r="D81" s="26">
        <f>Deflators!F88</f>
        <v>0.88660356668223517</v>
      </c>
      <c r="E81" s="26">
        <f>Deflators!N88</f>
        <v>0.98960437899710174</v>
      </c>
      <c r="F81" s="26">
        <f>Deflators!L88</f>
        <v>1.0101047006411812</v>
      </c>
      <c r="G81" s="26">
        <f>Deflators!P88</f>
        <v>0.83882569102568871</v>
      </c>
      <c r="H81" s="26">
        <f>Deflators!H88</f>
        <v>0.70757019785350039</v>
      </c>
    </row>
    <row r="82" spans="1:8" x14ac:dyDescent="0.2">
      <c r="A82" s="27" t="str">
        <f>Deflators!B89 &amp; "-01"</f>
        <v>2010-01-01</v>
      </c>
      <c r="B82" s="26">
        <f>Deflators!D89</f>
        <v>0.88600118682831464</v>
      </c>
      <c r="C82" s="26">
        <f>Deflators!J89</f>
        <v>0.91129682509598864</v>
      </c>
      <c r="D82" s="26">
        <f>Deflators!F89</f>
        <v>0.89007159822826643</v>
      </c>
      <c r="E82" s="26">
        <f>Deflators!N89</f>
        <v>0.98480788764359017</v>
      </c>
      <c r="F82" s="26">
        <f>Deflators!L89</f>
        <v>1.0109103590950552</v>
      </c>
      <c r="G82" s="26">
        <f>Deflators!P89</f>
        <v>0.85278336384417941</v>
      </c>
      <c r="H82" s="26">
        <f>Deflators!H89</f>
        <v>0.72258370384508608</v>
      </c>
    </row>
    <row r="83" spans="1:8" x14ac:dyDescent="0.2">
      <c r="A83" s="27" t="str">
        <f>Deflators!B90 &amp; "-01"</f>
        <v>2010-04-01</v>
      </c>
      <c r="B83" s="26">
        <f>Deflators!D90</f>
        <v>0.89051169682056897</v>
      </c>
      <c r="C83" s="26">
        <f>Deflators!J90</f>
        <v>0.91499921385340521</v>
      </c>
      <c r="D83" s="26">
        <f>Deflators!F90</f>
        <v>0.89448547415395108</v>
      </c>
      <c r="E83" s="26">
        <f>Deflators!N90</f>
        <v>0.98074223043387476</v>
      </c>
      <c r="F83" s="26">
        <f>Deflators!L90</f>
        <v>1.0117635615551992</v>
      </c>
      <c r="G83" s="26">
        <f>Deflators!P90</f>
        <v>0.8699253283019428</v>
      </c>
      <c r="H83" s="26">
        <f>Deflators!H90</f>
        <v>0.73779902606967396</v>
      </c>
    </row>
    <row r="84" spans="1:8" x14ac:dyDescent="0.2">
      <c r="A84" s="27" t="str">
        <f>Deflators!B91 &amp; "-01"</f>
        <v>2010-07-01</v>
      </c>
      <c r="B84" s="26">
        <f>Deflators!D91</f>
        <v>0.89507232359051458</v>
      </c>
      <c r="C84" s="26">
        <f>Deflators!J91</f>
        <v>0.91874274026368319</v>
      </c>
      <c r="D84" s="26">
        <f>Deflators!F91</f>
        <v>0.89894839314547192</v>
      </c>
      <c r="E84" s="26">
        <f>Deflators!N91</f>
        <v>0.9766313992551624</v>
      </c>
      <c r="F84" s="26">
        <f>Deflators!L91</f>
        <v>1.012626244042681</v>
      </c>
      <c r="G84" s="26">
        <f>Deflators!P91</f>
        <v>0.88725775903146487</v>
      </c>
      <c r="H84" s="26">
        <f>Deflators!H91</f>
        <v>0.7531834074300966</v>
      </c>
    </row>
    <row r="85" spans="1:8" x14ac:dyDescent="0.2">
      <c r="A85" s="27" t="str">
        <f>Deflators!B92 &amp; "-01"</f>
        <v>2010-10-01</v>
      </c>
      <c r="B85" s="26">
        <f>Deflators!D92</f>
        <v>0.89968306713815116</v>
      </c>
      <c r="C85" s="26">
        <f>Deflators!J92</f>
        <v>0.92252740432682268</v>
      </c>
      <c r="D85" s="26">
        <f>Deflators!F92</f>
        <v>0.90346035520283774</v>
      </c>
      <c r="E85" s="26">
        <f>Deflators!N92</f>
        <v>0.97247539410745321</v>
      </c>
      <c r="F85" s="26">
        <f>Deflators!L92</f>
        <v>1.0134984065574901</v>
      </c>
      <c r="G85" s="26">
        <f>Deflators!P92</f>
        <v>0.90478065603273705</v>
      </c>
      <c r="H85" s="26">
        <f>Deflators!H92</f>
        <v>0.76873684792633989</v>
      </c>
    </row>
    <row r="86" spans="1:8" x14ac:dyDescent="0.2">
      <c r="A86" s="27" t="str">
        <f>Deflators!B93 &amp; "-01"</f>
        <v>2011-01-01</v>
      </c>
      <c r="B86" s="26">
        <f>Deflators!D93</f>
        <v>0.90429381068578796</v>
      </c>
      <c r="C86" s="26">
        <f>Deflators!J93</f>
        <v>0.92631206838995317</v>
      </c>
      <c r="D86" s="26">
        <f>Deflators!F93</f>
        <v>0.90797231726020355</v>
      </c>
      <c r="E86" s="26">
        <f>Deflators!N93</f>
        <v>0.96831938895974501</v>
      </c>
      <c r="F86" s="26">
        <f>Deflators!L93</f>
        <v>1.0143705690723095</v>
      </c>
      <c r="G86" s="26">
        <f>Deflators!P93</f>
        <v>0.92230355303400913</v>
      </c>
      <c r="H86" s="26">
        <f>Deflators!H93</f>
        <v>0.78429028842259019</v>
      </c>
    </row>
    <row r="87" spans="1:8" x14ac:dyDescent="0.2">
      <c r="A87" s="27" t="str">
        <f>Deflators!B94 &amp; "-01"</f>
        <v>2011-04-01</v>
      </c>
      <c r="B87" s="26">
        <f>Deflators!D94</f>
        <v>0.90840115364363772</v>
      </c>
      <c r="C87" s="26">
        <f>Deflators!J94</f>
        <v>0.93063512386115121</v>
      </c>
      <c r="D87" s="26">
        <f>Deflators!F94</f>
        <v>0.91147266350486855</v>
      </c>
      <c r="E87" s="26">
        <f>Deflators!N94</f>
        <v>0.96650121474450434</v>
      </c>
      <c r="F87" s="26">
        <f>Deflators!L94</f>
        <v>1.0139353155935298</v>
      </c>
      <c r="G87" s="26">
        <f>Deflators!P94</f>
        <v>0.92774447623923306</v>
      </c>
      <c r="H87" s="26">
        <f>Deflators!H94</f>
        <v>0.79963433428333208</v>
      </c>
    </row>
    <row r="88" spans="1:8" x14ac:dyDescent="0.2">
      <c r="A88" s="27" t="str">
        <f>Deflators!B95 &amp; "-01"</f>
        <v>2011-07-01</v>
      </c>
      <c r="B88" s="26">
        <f>Deflators!D95</f>
        <v>0.91255413374546523</v>
      </c>
      <c r="C88" s="26">
        <f>Deflators!J95</f>
        <v>0.93500621328202982</v>
      </c>
      <c r="D88" s="26">
        <f>Deflators!F95</f>
        <v>0.91501190248557451</v>
      </c>
      <c r="E88" s="26">
        <f>Deflators!N95</f>
        <v>0.96466283859353796</v>
      </c>
      <c r="F88" s="26">
        <f>Deflators!L95</f>
        <v>1.0134952259649823</v>
      </c>
      <c r="G88" s="26">
        <f>Deflators!P95</f>
        <v>0.93324585414673489</v>
      </c>
      <c r="H88" s="26">
        <f>Deflators!H95</f>
        <v>0.81514886954252463</v>
      </c>
    </row>
    <row r="89" spans="1:8" x14ac:dyDescent="0.2">
      <c r="A89" s="27" t="str">
        <f>Deflators!B96 &amp; "-01"</f>
        <v>2011-10-01</v>
      </c>
      <c r="B89" s="26">
        <f>Deflators!D96</f>
        <v>0.91675275099127018</v>
      </c>
      <c r="C89" s="26">
        <f>Deflators!J96</f>
        <v>0.93942533665258909</v>
      </c>
      <c r="D89" s="26">
        <f>Deflators!F96</f>
        <v>0.91859003420233931</v>
      </c>
      <c r="E89" s="26">
        <f>Deflators!N96</f>
        <v>0.96280426050684809</v>
      </c>
      <c r="F89" s="26">
        <f>Deflators!L96</f>
        <v>1.0130503001866771</v>
      </c>
      <c r="G89" s="26">
        <f>Deflators!P96</f>
        <v>0.93880768675652326</v>
      </c>
      <c r="H89" s="26">
        <f>Deflators!H96</f>
        <v>0.83083389420016773</v>
      </c>
    </row>
    <row r="90" spans="1:8" x14ac:dyDescent="0.2">
      <c r="A90" s="27" t="str">
        <f>Deflators!B97 &amp; "-01"</f>
        <v>2012-01-01</v>
      </c>
      <c r="B90" s="26">
        <f>Deflators!D97</f>
        <v>0.92095136823707513</v>
      </c>
      <c r="C90" s="26">
        <f>Deflators!J97</f>
        <v>0.94384446002314826</v>
      </c>
      <c r="D90" s="26">
        <f>Deflators!F97</f>
        <v>0.922168165919104</v>
      </c>
      <c r="E90" s="26">
        <f>Deflators!N97</f>
        <v>0.96094568242015721</v>
      </c>
      <c r="F90" s="26">
        <f>Deflators!L97</f>
        <v>1.0126053744083714</v>
      </c>
      <c r="G90" s="26">
        <f>Deflators!P97</f>
        <v>0.94436951936631175</v>
      </c>
      <c r="H90" s="26">
        <f>Deflators!H97</f>
        <v>0.84651891885781105</v>
      </c>
    </row>
    <row r="91" spans="1:8" x14ac:dyDescent="0.2">
      <c r="A91" s="27" t="str">
        <f>Deflators!B98 &amp; "-01"</f>
        <v>2012-04-01</v>
      </c>
      <c r="B91" s="26">
        <f>Deflators!D98</f>
        <v>0.92464940681304864</v>
      </c>
      <c r="C91" s="26">
        <f>Deflators!J98</f>
        <v>0.9471372971507892</v>
      </c>
      <c r="D91" s="26">
        <f>Deflators!F98</f>
        <v>0.92653322110515723</v>
      </c>
      <c r="E91" s="26">
        <f>Deflators!N98</f>
        <v>0.96014912608385672</v>
      </c>
      <c r="F91" s="26">
        <f>Deflators!L98</f>
        <v>1.0126690618238023</v>
      </c>
      <c r="G91" s="26">
        <f>Deflators!P98</f>
        <v>0.949594419380409</v>
      </c>
      <c r="H91" s="26">
        <f>Deflators!H98</f>
        <v>0.85953985693772794</v>
      </c>
    </row>
    <row r="92" spans="1:8" x14ac:dyDescent="0.2">
      <c r="A92" s="27" t="str">
        <f>Deflators!B99 &amp; "-01"</f>
        <v>2012-07-01</v>
      </c>
      <c r="B92" s="26">
        <f>Deflators!D99</f>
        <v>0.92834744538902225</v>
      </c>
      <c r="C92" s="26">
        <f>Deflators!J99</f>
        <v>0.95043013427843004</v>
      </c>
      <c r="D92" s="26">
        <f>Deflators!F99</f>
        <v>0.93089827629121935</v>
      </c>
      <c r="E92" s="26">
        <f>Deflators!N99</f>
        <v>0.95935256974755623</v>
      </c>
      <c r="F92" s="26">
        <f>Deflators!L99</f>
        <v>1.0127327492392433</v>
      </c>
      <c r="G92" s="26">
        <f>Deflators!P99</f>
        <v>0.95481931939451459</v>
      </c>
      <c r="H92" s="26">
        <f>Deflators!H99</f>
        <v>0.87256079501764494</v>
      </c>
    </row>
    <row r="93" spans="1:8" x14ac:dyDescent="0.2">
      <c r="A93" s="27" t="str">
        <f>Deflators!B100 &amp; "-01"</f>
        <v>2012-10-01</v>
      </c>
      <c r="B93" s="26">
        <f>Deflators!D100</f>
        <v>0.93208612175155303</v>
      </c>
      <c r="C93" s="26">
        <f>Deflators!J100</f>
        <v>0.95375915642945674</v>
      </c>
      <c r="D93" s="26">
        <f>Deflators!F100</f>
        <v>0.9353112991166902</v>
      </c>
      <c r="E93" s="26">
        <f>Deflators!N100</f>
        <v>0.95854726004492274</v>
      </c>
      <c r="F93" s="26">
        <f>Deflators!L100</f>
        <v>1.012797136516377</v>
      </c>
      <c r="G93" s="26">
        <f>Deflators!P100</f>
        <v>0.96010163589229114</v>
      </c>
      <c r="H93" s="26">
        <f>Deflators!H100</f>
        <v>0.88572482032920374</v>
      </c>
    </row>
    <row r="94" spans="1:8" x14ac:dyDescent="0.2">
      <c r="A94" s="27" t="str">
        <f>Deflators!B101 &amp; "-01"</f>
        <v>2013-01-01</v>
      </c>
      <c r="B94" s="26">
        <f>Deflators!D101</f>
        <v>0.93582479811407515</v>
      </c>
      <c r="C94" s="26">
        <f>Deflators!J101</f>
        <v>0.95708817858048345</v>
      </c>
      <c r="D94" s="26">
        <f>Deflators!F101</f>
        <v>0.93972432194215239</v>
      </c>
      <c r="E94" s="26">
        <f>Deflators!N101</f>
        <v>0.95774195034228826</v>
      </c>
      <c r="F94" s="26">
        <f>Deflators!L101</f>
        <v>1.0128615237935208</v>
      </c>
      <c r="G94" s="26">
        <f>Deflators!P101</f>
        <v>0.96538395239006769</v>
      </c>
      <c r="H94" s="26">
        <f>Deflators!H101</f>
        <v>0.89888884564076976</v>
      </c>
    </row>
    <row r="95" spans="1:8" x14ac:dyDescent="0.2">
      <c r="A95" s="27" t="str">
        <f>Deflators!B102 &amp; "-01"</f>
        <v>2013-04-01</v>
      </c>
      <c r="B95" s="26">
        <f>Deflators!D102</f>
        <v>0.93950095465971806</v>
      </c>
      <c r="C95" s="26">
        <f>Deflators!J102</f>
        <v>0.95896026184015726</v>
      </c>
      <c r="D95" s="26">
        <f>Deflators!F102</f>
        <v>0.94369900626075065</v>
      </c>
      <c r="E95" s="26">
        <f>Deflators!N102</f>
        <v>0.96187387094446353</v>
      </c>
      <c r="F95" s="26">
        <f>Deflators!L102</f>
        <v>1.0112995887001028</v>
      </c>
      <c r="G95" s="26">
        <f>Deflators!P102</f>
        <v>0.96735581205137988</v>
      </c>
      <c r="H95" s="26">
        <f>Deflators!H102</f>
        <v>0.90565208823804644</v>
      </c>
    </row>
    <row r="96" spans="1:8" x14ac:dyDescent="0.2">
      <c r="A96" s="27" t="str">
        <f>Deflators!B103 &amp; "-01"</f>
        <v>2013-07-01</v>
      </c>
      <c r="B96" s="26">
        <f>Deflators!D103</f>
        <v>0.94321795738919667</v>
      </c>
      <c r="C96" s="26">
        <f>Deflators!J103</f>
        <v>0.96085314602494698</v>
      </c>
      <c r="D96" s="26">
        <f>Deflators!F103</f>
        <v>0.94771785373843564</v>
      </c>
      <c r="E96" s="26">
        <f>Deflators!N103</f>
        <v>0.96605170177555277</v>
      </c>
      <c r="F96" s="26">
        <f>Deflators!L103</f>
        <v>1.0097202987723171</v>
      </c>
      <c r="G96" s="26">
        <f>Deflators!P103</f>
        <v>0.96934958126447979</v>
      </c>
      <c r="H96" s="26">
        <f>Deflators!H103</f>
        <v>0.91249047797529803</v>
      </c>
    </row>
    <row r="97" spans="1:8" x14ac:dyDescent="0.2">
      <c r="A97" s="27" t="str">
        <f>Deflators!B104 &amp; "-01"</f>
        <v>2013-10-01</v>
      </c>
      <c r="B97" s="26">
        <f>Deflators!D104</f>
        <v>0.94697580630251987</v>
      </c>
      <c r="C97" s="26">
        <f>Deflators!J104</f>
        <v>0.96276683113484318</v>
      </c>
      <c r="D97" s="26">
        <f>Deflators!F104</f>
        <v>0.95178086437521692</v>
      </c>
      <c r="E97" s="26">
        <f>Deflators!N104</f>
        <v>0.97027544283555422</v>
      </c>
      <c r="F97" s="26">
        <f>Deflators!L104</f>
        <v>1.008123654010157</v>
      </c>
      <c r="G97" s="26">
        <f>Deflators!P104</f>
        <v>0.97136526002937618</v>
      </c>
      <c r="H97" s="26">
        <f>Deflators!H104</f>
        <v>0.91940401485251777</v>
      </c>
    </row>
    <row r="98" spans="1:8" x14ac:dyDescent="0.2">
      <c r="A98" s="27" t="str">
        <f>Deflators!B105 &amp; "-01"</f>
        <v>2014-01-01</v>
      </c>
      <c r="B98" s="26">
        <f>Deflators!D105</f>
        <v>0.95073365521585174</v>
      </c>
      <c r="C98" s="26">
        <f>Deflators!J105</f>
        <v>0.96468051624473961</v>
      </c>
      <c r="D98" s="26">
        <f>Deflators!F105</f>
        <v>0.95584387501199797</v>
      </c>
      <c r="E98" s="26">
        <f>Deflators!N105</f>
        <v>0.97449918389555568</v>
      </c>
      <c r="F98" s="26">
        <f>Deflators!L105</f>
        <v>1.0065270092479972</v>
      </c>
      <c r="G98" s="26">
        <f>Deflators!P105</f>
        <v>0.97338093879427245</v>
      </c>
      <c r="H98" s="26">
        <f>Deflators!H105</f>
        <v>0.92631755172973029</v>
      </c>
    </row>
    <row r="99" spans="1:8" x14ac:dyDescent="0.2">
      <c r="A99" s="27" t="str">
        <f>Deflators!B106 &amp; "-01"</f>
        <v>2014-04-01</v>
      </c>
      <c r="B99" s="26">
        <f>Deflators!D106</f>
        <v>0.95374598488929851</v>
      </c>
      <c r="C99" s="26">
        <f>Deflators!J106</f>
        <v>0.96727877023118758</v>
      </c>
      <c r="D99" s="26">
        <f>Deflators!F106</f>
        <v>0.95691925127524369</v>
      </c>
      <c r="E99" s="26">
        <f>Deflators!N106</f>
        <v>0.9793898376848309</v>
      </c>
      <c r="F99" s="26">
        <f>Deflators!L106</f>
        <v>1.0050359912287661</v>
      </c>
      <c r="G99" s="26">
        <f>Deflators!P106</f>
        <v>0.97360494997659608</v>
      </c>
      <c r="H99" s="26">
        <f>Deflators!H106</f>
        <v>0.9303964217543832</v>
      </c>
    </row>
    <row r="100" spans="1:8" x14ac:dyDescent="0.2">
      <c r="A100" s="27" t="str">
        <f>Deflators!B107 &amp; "-01"</f>
        <v>2014-07-01</v>
      </c>
      <c r="B100" s="26">
        <f>Deflators!D107</f>
        <v>0.95679178489244499</v>
      </c>
      <c r="C100" s="26">
        <f>Deflators!J107</f>
        <v>0.96990589370638081</v>
      </c>
      <c r="D100" s="26">
        <f>Deflators!F107</f>
        <v>0.95800657616364571</v>
      </c>
      <c r="E100" s="26">
        <f>Deflators!N107</f>
        <v>0.98433483207176387</v>
      </c>
      <c r="F100" s="26">
        <f>Deflators!L107</f>
        <v>1.0035284063426539</v>
      </c>
      <c r="G100" s="26">
        <f>Deflators!P107</f>
        <v>0.97383145017206107</v>
      </c>
      <c r="H100" s="26">
        <f>Deflators!H107</f>
        <v>0.93452061255708829</v>
      </c>
    </row>
    <row r="101" spans="1:8" x14ac:dyDescent="0.2">
      <c r="A101" s="27" t="str">
        <f>Deflators!B108 &amp; "-01"</f>
        <v>2014-10-01</v>
      </c>
      <c r="B101" s="26">
        <f>Deflators!D108</f>
        <v>0.95987105522530847</v>
      </c>
      <c r="C101" s="26">
        <f>Deflators!J108</f>
        <v>0.97256188667031063</v>
      </c>
      <c r="D101" s="26">
        <f>Deflators!F108</f>
        <v>0.95910584967718626</v>
      </c>
      <c r="E101" s="26">
        <f>Deflators!N108</f>
        <v>0.98933416705635846</v>
      </c>
      <c r="F101" s="26">
        <f>Deflators!L108</f>
        <v>1.0020042545896621</v>
      </c>
      <c r="G101" s="26">
        <f>Deflators!P108</f>
        <v>0.97406043938065046</v>
      </c>
      <c r="H101" s="26">
        <f>Deflators!H108</f>
        <v>0.93869012413783837</v>
      </c>
    </row>
    <row r="102" spans="1:8" x14ac:dyDescent="0.2">
      <c r="A102" s="27" t="str">
        <f>Deflators!B109 &amp; "-01"</f>
        <v>2015-01-01</v>
      </c>
      <c r="B102" s="26">
        <f>Deflators!D109</f>
        <v>0.96295032555816307</v>
      </c>
      <c r="C102" s="26">
        <f>Deflators!J109</f>
        <v>0.97521787963424045</v>
      </c>
      <c r="D102" s="26">
        <f>Deflators!F109</f>
        <v>0.96020512319072704</v>
      </c>
      <c r="E102" s="26">
        <f>Deflators!N109</f>
        <v>0.99433350204094806</v>
      </c>
      <c r="F102" s="26">
        <f>Deflators!L109</f>
        <v>1.0004801028366703</v>
      </c>
      <c r="G102" s="26">
        <f>Deflators!P109</f>
        <v>0.97428942858924872</v>
      </c>
      <c r="H102" s="26">
        <f>Deflators!H109</f>
        <v>0.94285963571859543</v>
      </c>
    </row>
    <row r="103" spans="1:8" x14ac:dyDescent="0.2">
      <c r="A103" s="27" t="str">
        <f>Deflators!B110 &amp; "-01"</f>
        <v>2015-04-01</v>
      </c>
      <c r="B103" s="26">
        <f>Deflators!D110</f>
        <v>0.96597958270005813</v>
      </c>
      <c r="C103" s="26">
        <f>Deflators!J110</f>
        <v>0.97706362869570629</v>
      </c>
      <c r="D103" s="26">
        <f>Deflators!F110</f>
        <v>0.96494597953624539</v>
      </c>
      <c r="E103" s="26">
        <f>Deflators!N110</f>
        <v>0.99499025426913723</v>
      </c>
      <c r="F103" s="26">
        <f>Deflators!L110</f>
        <v>0.99908346226928857</v>
      </c>
      <c r="G103" s="26">
        <f>Deflators!P110</f>
        <v>0.97722462825136047</v>
      </c>
      <c r="H103" s="26">
        <f>Deflators!H110</f>
        <v>0.95125653592862647</v>
      </c>
    </row>
    <row r="104" spans="1:8" x14ac:dyDescent="0.2">
      <c r="A104" s="27" t="str">
        <f>Deflators!B111 &amp; "-01"</f>
        <v>2015-07-01</v>
      </c>
      <c r="B104" s="26">
        <f>Deflators!D111</f>
        <v>0.9690424982546425</v>
      </c>
      <c r="C104" s="26">
        <f>Deflators!J111</f>
        <v>0.9789298860800687</v>
      </c>
      <c r="D104" s="26">
        <f>Deflators!F111</f>
        <v>0.96973951206338938</v>
      </c>
      <c r="E104" s="26">
        <f>Deflators!N111</f>
        <v>0.9956543037443123</v>
      </c>
      <c r="F104" s="26">
        <f>Deflators!L111</f>
        <v>0.9976713034733804</v>
      </c>
      <c r="G104" s="26">
        <f>Deflators!P111</f>
        <v>0.98019244124305571</v>
      </c>
      <c r="H104" s="26">
        <f>Deflators!H111</f>
        <v>0.95974673502988939</v>
      </c>
    </row>
    <row r="105" spans="1:8" x14ac:dyDescent="0.2">
      <c r="A105" s="27" t="str">
        <f>Deflators!B112 &amp; "-01"</f>
        <v>2015-10-01</v>
      </c>
      <c r="B105" s="26">
        <f>Deflators!D112</f>
        <v>0.9721390722219162</v>
      </c>
      <c r="C105" s="26">
        <f>Deflators!J112</f>
        <v>0.98081665178733701</v>
      </c>
      <c r="D105" s="26">
        <f>Deflators!F112</f>
        <v>0.9745857207721409</v>
      </c>
      <c r="E105" s="26">
        <f>Deflators!N112</f>
        <v>0.99632565046646349</v>
      </c>
      <c r="F105" s="26">
        <f>Deflators!L112</f>
        <v>0.99624362644894615</v>
      </c>
      <c r="G105" s="26">
        <f>Deflators!P112</f>
        <v>0.98319286756432533</v>
      </c>
      <c r="H105" s="26">
        <f>Deflators!H112</f>
        <v>0.96833023302236965</v>
      </c>
    </row>
    <row r="106" spans="1:8" x14ac:dyDescent="0.2">
      <c r="A106" s="27" t="str">
        <f>Deflators!B113 &amp; "-01"</f>
        <v>2016-01-01</v>
      </c>
      <c r="B106" s="26">
        <f>Deflators!D113</f>
        <v>0.97523564618919012</v>
      </c>
      <c r="C106" s="26">
        <f>Deflators!J113</f>
        <v>0.98270341749461421</v>
      </c>
      <c r="D106" s="26">
        <f>Deflators!F113</f>
        <v>0.97943192948090163</v>
      </c>
      <c r="E106" s="26">
        <f>Deflators!N113</f>
        <v>0.99699699718861445</v>
      </c>
      <c r="F106" s="26">
        <f>Deflators!L113</f>
        <v>0.99481594942451268</v>
      </c>
      <c r="G106" s="26">
        <f>Deflators!P113</f>
        <v>0.98619329388559507</v>
      </c>
      <c r="H106" s="26">
        <f>Deflators!H113</f>
        <v>0.97691373101485002</v>
      </c>
    </row>
    <row r="107" spans="1:8" x14ac:dyDescent="0.2">
      <c r="A107" s="27" t="str">
        <f>Deflators!B114 &amp; "-01"</f>
        <v>2016-04-01</v>
      </c>
      <c r="B107" s="26">
        <f>Deflators!D114</f>
        <v>0.98139290355744624</v>
      </c>
      <c r="C107" s="26">
        <f>Deflators!J114</f>
        <v>0.98700393390989094</v>
      </c>
      <c r="D107" s="26">
        <f>Deflators!F114</f>
        <v>0.98454584865367967</v>
      </c>
      <c r="E107" s="26">
        <f>Deflators!N114</f>
        <v>0.99774364542859861</v>
      </c>
      <c r="F107" s="26">
        <f>Deflators!L114</f>
        <v>0.99610488003207875</v>
      </c>
      <c r="G107" s="26">
        <f>Deflators!P114</f>
        <v>0.98962610879382162</v>
      </c>
      <c r="H107" s="26">
        <f>Deflators!H114</f>
        <v>0.98265375964230883</v>
      </c>
    </row>
    <row r="108" spans="1:8" x14ac:dyDescent="0.2">
      <c r="A108" s="27" t="str">
        <f>Deflators!B115 &amp; "-01"</f>
        <v>2016-07-01</v>
      </c>
      <c r="B108" s="26">
        <f>Deflators!D115</f>
        <v>0.98755016092571113</v>
      </c>
      <c r="C108" s="26">
        <f>Deflators!J115</f>
        <v>0.99130445032515835</v>
      </c>
      <c r="D108" s="26">
        <f>Deflators!F115</f>
        <v>0.98965976782645748</v>
      </c>
      <c r="E108" s="26">
        <f>Deflators!N115</f>
        <v>0.99849029366859265</v>
      </c>
      <c r="F108" s="26">
        <f>Deflators!L115</f>
        <v>0.99739381063964594</v>
      </c>
      <c r="G108" s="26">
        <f>Deflators!P115</f>
        <v>0.99305892370204829</v>
      </c>
      <c r="H108" s="26">
        <f>Deflators!H115</f>
        <v>0.98839378826976054</v>
      </c>
    </row>
    <row r="109" spans="1:8" x14ac:dyDescent="0.2">
      <c r="A109" s="27" t="str">
        <f>Deflators!B116 &amp; "-01"</f>
        <v>2016-10-01</v>
      </c>
      <c r="B109" s="26">
        <f>Deflators!D116</f>
        <v>0.99377508046285123</v>
      </c>
      <c r="C109" s="26">
        <f>Deflators!J116</f>
        <v>0.99565222516258378</v>
      </c>
      <c r="D109" s="26">
        <f>Deflators!F116</f>
        <v>0.99482988391322869</v>
      </c>
      <c r="E109" s="26">
        <f>Deflators!N116</f>
        <v>0.99924514683430132</v>
      </c>
      <c r="F109" s="26">
        <f>Deflators!L116</f>
        <v>0.99869690531982247</v>
      </c>
      <c r="G109" s="26">
        <f>Deflators!P116</f>
        <v>0.99652946185102409</v>
      </c>
      <c r="H109" s="26">
        <f>Deflators!H116</f>
        <v>0.99419689413488022</v>
      </c>
    </row>
    <row r="110" spans="1:8" x14ac:dyDescent="0.2">
      <c r="A110" s="27" t="str">
        <f>Deflators!B117 &amp; "-01"</f>
        <v>2017-01-01</v>
      </c>
      <c r="B110" s="26">
        <f>Deflators!D117</f>
        <v>1</v>
      </c>
      <c r="C110" s="26">
        <f>Deflators!J117</f>
        <v>1</v>
      </c>
      <c r="D110" s="26">
        <f>Deflators!F117</f>
        <v>1</v>
      </c>
      <c r="E110" s="26">
        <f>Deflators!N117</f>
        <v>1</v>
      </c>
      <c r="F110" s="26">
        <f>Deflators!L117</f>
        <v>1</v>
      </c>
      <c r="G110" s="26">
        <f>Deflators!P117</f>
        <v>1</v>
      </c>
      <c r="H110" s="26">
        <f>Deflators!H117</f>
        <v>1</v>
      </c>
    </row>
    <row r="111" spans="1:8" x14ac:dyDescent="0.2">
      <c r="A111" s="27" t="str">
        <f>Deflators!B118 &amp; "-01"</f>
        <v>2017-04-01</v>
      </c>
      <c r="B111" s="26">
        <f>Deflators!D118</f>
        <v>1.003490480219781</v>
      </c>
      <c r="C111" s="26">
        <f>Deflators!J118</f>
        <v>1.0023453043956068</v>
      </c>
      <c r="D111" s="26">
        <f>Deflators!F118</f>
        <v>1.0049450549450492</v>
      </c>
      <c r="E111" s="26">
        <f>Deflators!N118</f>
        <v>1.000986052857145</v>
      </c>
      <c r="F111" s="26">
        <f>Deflators!L118</f>
        <v>1.001256279340659</v>
      </c>
      <c r="G111" s="26">
        <f>Deflators!P118</f>
        <v>1.0029670329670317</v>
      </c>
      <c r="H111" s="26">
        <f>Deflators!H118</f>
        <v>1.0061564945054937</v>
      </c>
    </row>
    <row r="112" spans="1:8" x14ac:dyDescent="0.2">
      <c r="A112" s="27" t="str">
        <f>Deflators!B119 &amp; "-01"</f>
        <v>2017-07-01</v>
      </c>
      <c r="B112" s="26">
        <f>Deflators!D119</f>
        <v>1.0070197435531105</v>
      </c>
      <c r="C112" s="26">
        <f>Deflators!J119</f>
        <v>1.0047166677289439</v>
      </c>
      <c r="D112" s="26">
        <f>Deflators!F119</f>
        <v>1.0099450549450553</v>
      </c>
      <c r="E112" s="26">
        <f>Deflators!N119</f>
        <v>1.0019830618571475</v>
      </c>
      <c r="F112" s="26">
        <f>Deflators!L119</f>
        <v>1.0025265173406597</v>
      </c>
      <c r="G112" s="26">
        <f>Deflators!P119</f>
        <v>1.0059670329670254</v>
      </c>
      <c r="H112" s="26">
        <f>Deflators!H119</f>
        <v>1.0123813945054931</v>
      </c>
    </row>
    <row r="113" spans="1:8" x14ac:dyDescent="0.2">
      <c r="A113" s="27" t="str">
        <f>Deflators!B120 &amp; "-01"</f>
        <v>2017-10-01</v>
      </c>
      <c r="B113" s="26">
        <f>Deflators!D120</f>
        <v>1.0105877899999969</v>
      </c>
      <c r="C113" s="26">
        <f>Deflators!J120</f>
        <v>1.0071140900000022</v>
      </c>
      <c r="D113" s="26">
        <f>Deflators!F120</f>
        <v>1.0149999999999915</v>
      </c>
      <c r="E113" s="26">
        <f>Deflators!N120</f>
        <v>1.0029910269999971</v>
      </c>
      <c r="F113" s="26">
        <f>Deflators!L120</f>
        <v>1.0038107139999997</v>
      </c>
      <c r="G113" s="26">
        <f>Deflators!P120</f>
        <v>1.0089999999999979</v>
      </c>
      <c r="H113" s="26">
        <f>Deflators!H120</f>
        <v>1.0186746999999983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Deflators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Melliger</dc:creator>
  <cp:lastModifiedBy>Marc Melliger</cp:lastModifiedBy>
  <dcterms:created xsi:type="dcterms:W3CDTF">2018-03-07T10:45:49Z</dcterms:created>
  <dcterms:modified xsi:type="dcterms:W3CDTF">2018-06-18T08:48:19Z</dcterms:modified>
</cp:coreProperties>
</file>