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cha\Desktop\Homework\"/>
    </mc:Choice>
  </mc:AlternateContent>
  <xr:revisionPtr revIDLastSave="0" documentId="13_ncr:1_{286FDD0E-C2D7-44C8-AC1B-2E1AED221241}" xr6:coauthVersionLast="40" xr6:coauthVersionMax="40" xr10:uidLastSave="{00000000-0000-0000-0000-000000000000}"/>
  <bookViews>
    <workbookView xWindow="-108" yWindow="-108" windowWidth="23256" windowHeight="12576" activeTab="4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definedNames>
    <definedName name="_xlnm._FilterDatabase" localSheetId="0" hidden="1">Sheet1!$A$1:$T$4115</definedName>
  </definedNames>
  <calcPr calcId="191029"/>
  <pivotCaches>
    <pivotCache cacheId="0" r:id="rId6"/>
    <pivotCache cacheId="1" r:id="rId7"/>
    <pivotCache cacheId="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2" i="5" l="1"/>
  <c r="C2" i="5"/>
  <c r="B2" i="5"/>
  <c r="G28" i="2" l="1"/>
  <c r="G29" i="2"/>
  <c r="G30" i="2"/>
  <c r="G31" i="2"/>
  <c r="G32" i="2"/>
  <c r="G33" i="2"/>
  <c r="G34" i="2"/>
  <c r="G35" i="2"/>
  <c r="G27" i="2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<sst xmlns="http://schemas.openxmlformats.org/spreadsheetml/2006/main" count="24836" uniqueCount="8401">
  <si>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</si>
  <si>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</si>
  <si>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</si>
  <si>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</si>
  <si>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</si>
  <si>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</si>
  <si>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</si>
  <si>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</si>
  <si>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</si>
  <si>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</si>
  <si>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</si>
  <si>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</si>
  <si>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</si>
  <si>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</si>
  <si>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</si>
  <si>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</si>
  <si>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</si>
  <si>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</si>
  <si>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</si>
  <si>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</si>
  <si>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</si>
  <si>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</si>
  <si>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</si>
  <si>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</si>
  <si>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</si>
  <si>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</si>
  <si>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</si>
  <si>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</si>
  <si>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</si>
  <si>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</si>
  <si>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</si>
  <si>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</si>
  <si>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</si>
  <si>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</si>
  <si>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</si>
  <si>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</si>
  <si>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</si>
  <si>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</si>
  <si>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</si>
  <si>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</si>
  <si>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</si>
  <si>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</si>
  <si>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</si>
  <si>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</si>
  <si>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</si>
  <si>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</si>
  <si>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</si>
  <si>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</si>
  <si>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</si>
  <si>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</si>
  <si>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</si>
  <si>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</si>
  <si>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</si>
  <si>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</si>
  <si>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</si>
  <si>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</si>
  <si>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</si>
  <si>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</si>
  <si>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</si>
  <si>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</si>
  <si>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</si>
  <si>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</si>
  <si>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</si>
  <si>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</si>
  <si>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</si>
  <si>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</si>
  <si>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</si>
  <si>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</si>
  <si>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</si>
  <si>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</si>
  <si>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</si>
  <si>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</si>
  <si>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</si>
  <si>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</si>
  <si>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</si>
  <si>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</si>
  <si>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</si>
  <si>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</si>
  <si>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</si>
  <si>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</si>
  <si>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</si>
  <si>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</si>
  <si>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</si>
  <si>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</si>
  <si>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</si>
  <si>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</si>
  <si>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</si>
  <si>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</si>
  <si>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</si>
  <si>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</si>
  <si>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</si>
  <si>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</si>
  <si>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</si>
  <si>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</si>
  <si>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</si>
  <si>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</si>
  <si>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</si>
  <si>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</si>
  <si>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</si>
  <si>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</si>
  <si>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</si>
  <si>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</si>
  <si>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</si>
  <si>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</si>
  <si>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</si>
  <si>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</si>
  <si>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</si>
  <si>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</si>
  <si>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</si>
  <si>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</si>
  <si>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</si>
  <si>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</si>
  <si>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</si>
  <si>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</si>
  <si>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</si>
  <si>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</si>
  <si>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</si>
  <si>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</si>
  <si>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</si>
  <si>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</si>
  <si>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</si>
  <si>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</si>
  <si>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</si>
  <si>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</si>
  <si>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</si>
  <si>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</si>
  <si>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</si>
  <si>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</si>
  <si>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</si>
  <si>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</si>
  <si>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</si>
  <si>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</si>
  <si>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</si>
  <si>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</si>
  <si>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</si>
  <si>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</si>
  <si>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</si>
  <si>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</si>
  <si>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</si>
  <si>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</si>
  <si>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</si>
  <si>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</si>
  <si>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</si>
  <si>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</si>
  <si>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</si>
  <si>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</si>
  <si>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</si>
  <si>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</si>
  <si>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</si>
  <si>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</si>
  <si>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</si>
  <si>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</si>
  <si>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</si>
  <si>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</si>
  <si>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</si>
  <si>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</si>
  <si>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</si>
  <si>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</si>
  <si>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</si>
  <si>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</si>
  <si>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</si>
  <si>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</si>
  <si>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</si>
  <si>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</si>
  <si>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</si>
  <si>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</si>
  <si>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</si>
  <si>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</si>
  <si>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</si>
  <si>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</si>
  <si>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</si>
  <si>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</si>
  <si>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</si>
  <si>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</si>
  <si>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</si>
  <si>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</si>
  <si>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</si>
  <si>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</si>
  <si>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</si>
  <si>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</si>
  <si>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</si>
  <si>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</si>
  <si>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</si>
  <si>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</si>
  <si>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</si>
  <si>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</si>
  <si>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</si>
  <si>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</si>
  <si>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</si>
  <si>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</si>
  <si>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</si>
  <si>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</si>
  <si>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</si>
  <si>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</si>
  <si>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</si>
  <si>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</si>
  <si>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</si>
  <si>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</si>
  <si>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</si>
  <si>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</si>
  <si>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</si>
  <si>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</si>
  <si>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</si>
  <si>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</si>
  <si>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</si>
  <si>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</si>
  <si>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</si>
  <si>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</si>
  <si>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</si>
  <si>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</si>
  <si>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</si>
  <si>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</si>
  <si>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</si>
  <si>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</si>
  <si>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</si>
  <si>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</si>
  <si>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</si>
  <si>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</si>
  <si>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</si>
  <si>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</si>
  <si>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</si>
  <si>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</si>
  <si>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</si>
  <si>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</si>
  <si>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</si>
  <si>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</si>
  <si>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</si>
  <si>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</si>
  <si>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</si>
  <si>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</si>
  <si>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</si>
  <si>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</si>
  <si>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</si>
  <si>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</si>
  <si>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</si>
  <si>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</si>
  <si>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</si>
  <si>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</si>
  <si>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</si>
  <si>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</si>
  <si>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</si>
  <si>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</si>
  <si>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</si>
  <si>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</si>
  <si>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</si>
  <si>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</si>
  <si>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</si>
  <si>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</si>
  <si>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</si>
  <si>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</si>
  <si>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</si>
  <si>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</si>
  <si>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</si>
  <si>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</si>
  <si>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</si>
  <si>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</si>
  <si>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</si>
  <si>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</si>
  <si>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</si>
  <si>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</si>
  <si>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</si>
  <si>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</si>
  <si>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</si>
  <si>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</si>
  <si>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</si>
  <si>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</si>
  <si>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</si>
  <si>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</si>
  <si>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</si>
  <si>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</si>
  <si>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</si>
  <si>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</si>
  <si>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</si>
  <si>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</si>
  <si>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</si>
  <si>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</si>
  <si>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</si>
  <si>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</si>
  <si>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</si>
  <si>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</si>
  <si>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</si>
  <si>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</si>
  <si>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</si>
  <si>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</si>
  <si>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</si>
  <si>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</si>
  <si>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</si>
  <si>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</si>
  <si>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</si>
  <si>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</si>
  <si>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</si>
  <si>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</si>
  <si>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</si>
  <si>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</si>
  <si>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</si>
  <si>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</si>
  <si>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</si>
  <si>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</si>
  <si>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</si>
  <si>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</si>
  <si>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</si>
  <si>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</si>
  <si>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</si>
  <si>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</si>
  <si>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</si>
  <si>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</si>
  <si>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</si>
  <si>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</si>
  <si>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</si>
  <si>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</si>
  <si>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</si>
  <si>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</si>
  <si>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</si>
  <si>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</si>
  <si>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</si>
  <si>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</si>
  <si>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</si>
  <si>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</si>
  <si>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</si>
  <si>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</si>
  <si>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</si>
  <si>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</si>
  <si>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</si>
  <si>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</si>
  <si>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</si>
  <si>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</si>
  <si>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</si>
  <si>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</si>
  <si>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</si>
  <si>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</si>
  <si>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</si>
  <si>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</si>
  <si>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</si>
  <si>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</si>
  <si>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</si>
  <si>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</si>
  <si>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</si>
  <si>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</si>
  <si>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</si>
  <si>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</si>
  <si>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</si>
  <si>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</si>
  <si>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</si>
  <si>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</si>
  <si>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</si>
  <si>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</si>
  <si>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</si>
  <si>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</si>
  <si>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</si>
  <si>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</si>
  <si>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</si>
  <si>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</si>
  <si>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</si>
  <si>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</si>
  <si>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</si>
  <si>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</si>
  <si>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</si>
  <si>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</si>
  <si>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</si>
  <si>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</si>
  <si>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</si>
  <si>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</si>
  <si>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</si>
  <si>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</si>
  <si>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</si>
  <si>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</si>
  <si>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</si>
  <si>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</si>
  <si>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</si>
  <si>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</si>
  <si>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</si>
  <si>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</si>
  <si>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</si>
  <si>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</si>
  <si>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</si>
  <si>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</si>
  <si>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</si>
  <si>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</si>
  <si>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</si>
  <si>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</si>
  <si>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</si>
  <si>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</si>
  <si>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</si>
  <si>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</si>
  <si>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</si>
  <si>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</si>
  <si>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</si>
  <si>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</si>
  <si>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</si>
  <si>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</si>
  <si>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</si>
  <si>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</si>
  <si>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</si>
  <si>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</si>
  <si>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</si>
  <si>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</si>
  <si>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</si>
  <si>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</si>
  <si>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</si>
  <si>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</si>
  <si>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</si>
  <si>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</si>
  <si>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</si>
  <si>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</si>
  <si>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</si>
  <si>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</si>
  <si>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</si>
  <si>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</si>
  <si>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</si>
  <si>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</si>
  <si>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</si>
  <si>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</si>
  <si>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</si>
  <si>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</si>
  <si>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</si>
  <si>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</si>
  <si>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</si>
  <si>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</si>
  <si>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</si>
  <si>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</si>
  <si>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</si>
  <si>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</si>
  <si>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</si>
  <si>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</si>
  <si>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</si>
  <si>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</si>
  <si>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</si>
  <si>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</si>
  <si>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</si>
  <si>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</si>
  <si>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</si>
  <si>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</si>
  <si>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</si>
  <si>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</si>
  <si>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</si>
  <si>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</si>
  <si>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</si>
  <si>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</si>
  <si>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</si>
  <si>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</si>
  <si>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</si>
  <si>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</si>
  <si>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</si>
  <si>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</si>
  <si>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</si>
  <si>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</si>
  <si>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</si>
  <si>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</si>
  <si>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</si>
  <si>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</si>
  <si>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</si>
  <si>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</si>
  <si>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</si>
  <si>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</si>
  <si>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</si>
  <si>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</si>
  <si>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</si>
  <si>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</si>
  <si>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</si>
  <si>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</si>
  <si>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</si>
  <si>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</si>
  <si>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</si>
  <si>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</si>
  <si>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</si>
  <si>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</si>
  <si>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</si>
  <si>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</si>
  <si>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</si>
  <si>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</si>
  <si>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</si>
  <si>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</si>
  <si>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</si>
  <si>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</si>
  <si>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</si>
  <si>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</si>
  <si>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</si>
  <si>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</si>
  <si>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</si>
  <si>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</si>
  <si>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</si>
  <si>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</si>
  <si>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</si>
  <si>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</si>
  <si>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</si>
  <si>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</si>
  <si>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</si>
  <si>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</si>
  <si>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</si>
  <si>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</si>
  <si>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</si>
  <si>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</si>
  <si>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</si>
  <si>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</si>
  <si>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</si>
  <si>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</si>
  <si>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</si>
  <si>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</si>
  <si>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</si>
  <si>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</si>
  <si>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</si>
  <si>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</si>
  <si>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</si>
  <si>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</si>
  <si>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</si>
  <si>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</si>
  <si>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</si>
  <si>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</si>
  <si>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</si>
  <si>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</si>
  <si>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</si>
  <si>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</si>
  <si>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</si>
  <si>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</si>
  <si>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</si>
  <si>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</si>
  <si>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</si>
  <si>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</si>
  <si>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</si>
  <si>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</si>
  <si>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</si>
  <si>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</si>
  <si>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</si>
  <si>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</si>
  <si>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</si>
  <si>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</si>
  <si>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</si>
  <si>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</si>
  <si>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</si>
  <si>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</si>
  <si>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</si>
  <si>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</si>
  <si>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</si>
  <si>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</si>
  <si>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</si>
  <si>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</si>
  <si>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</si>
  <si>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</si>
  <si>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</si>
  <si>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</si>
  <si>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</si>
  <si>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</si>
  <si>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</si>
  <si>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</si>
  <si>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</si>
  <si>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</si>
  <si>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</si>
  <si>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</si>
  <si>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</si>
  <si>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</si>
  <si>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</si>
  <si>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</si>
  <si>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</si>
  <si>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</si>
  <si>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</si>
  <si>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</si>
  <si>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</si>
  <si>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</si>
  <si>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</si>
  <si>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</si>
  <si>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</si>
  <si>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</si>
  <si>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</si>
  <si>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</si>
  <si>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</si>
  <si>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</si>
  <si>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</si>
  <si>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</si>
  <si>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</si>
  <si>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</si>
  <si>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</si>
  <si>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</si>
  <si>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</si>
  <si>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</si>
  <si>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</si>
  <si>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</si>
  <si>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</si>
  <si>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</si>
  <si>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</si>
  <si>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</si>
  <si>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</si>
  <si>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</si>
  <si>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</si>
  <si>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</si>
  <si>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</si>
  <si>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</si>
  <si>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</si>
  <si>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</si>
  <si>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</si>
  <si>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</si>
  <si>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</si>
  <si>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</si>
  <si>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</si>
  <si>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</si>
  <si>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</si>
  <si>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</si>
  <si>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</si>
  <si>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</si>
  <si>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</si>
  <si>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</si>
  <si>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</si>
  <si>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</si>
  <si>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</si>
  <si>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</si>
  <si>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</si>
  <si>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</si>
  <si>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</si>
  <si>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</si>
  <si>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</si>
  <si>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</si>
  <si>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</si>
  <si>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</si>
  <si>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</si>
  <si>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</si>
  <si>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</si>
  <si>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</si>
  <si>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</si>
  <si>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</si>
  <si>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</si>
  <si>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</si>
  <si>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</si>
  <si>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</si>
  <si>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</si>
  <si>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</si>
  <si>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</si>
  <si>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</si>
  <si>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</si>
  <si>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</si>
  <si>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</si>
  <si>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</si>
  <si>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</si>
  <si>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</si>
  <si>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</si>
  <si>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</si>
  <si>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</si>
  <si>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</si>
  <si>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</si>
  <si>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</si>
  <si>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</si>
  <si>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</si>
  <si>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</si>
  <si>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</si>
  <si>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</si>
  <si>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</si>
  <si>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</si>
  <si>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</si>
  <si>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</si>
  <si>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</si>
  <si>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</si>
  <si>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</si>
  <si>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</si>
  <si>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</si>
  <si>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</si>
  <si>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</si>
  <si>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</si>
  <si>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</si>
  <si>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</si>
  <si>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</si>
  <si>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</si>
  <si>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</si>
  <si>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</si>
  <si>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</si>
  <si>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</si>
  <si>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</si>
  <si>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</si>
  <si>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</si>
  <si>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</si>
  <si>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</si>
  <si>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</si>
  <si>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</si>
  <si>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</si>
  <si>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</si>
  <si>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</si>
  <si>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</si>
  <si>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</si>
  <si>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</si>
  <si>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</si>
  <si>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</si>
  <si>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</si>
  <si>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</si>
  <si>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</si>
  <si>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</si>
  <si>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</si>
  <si>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</si>
  <si>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</si>
  <si>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</si>
  <si>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</si>
  <si>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</si>
  <si>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</si>
  <si>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</si>
  <si>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</si>
  <si>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</si>
  <si>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</si>
  <si>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</si>
  <si>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</si>
  <si>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</si>
  <si>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</si>
  <si>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</si>
  <si>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</si>
  <si>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</si>
  <si>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</si>
  <si>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</si>
  <si>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</si>
  <si>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</si>
  <si>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</si>
  <si>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</si>
  <si>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</si>
  <si>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</si>
  <si>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</si>
  <si>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</si>
  <si>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</si>
  <si>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</si>
  <si>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</si>
  <si>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</si>
  <si>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</si>
  <si>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</si>
  <si>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</si>
  <si>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</si>
  <si>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</si>
  <si>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</si>
  <si>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</si>
  <si>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</si>
  <si>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</si>
  <si>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</si>
  <si>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</si>
  <si>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</si>
  <si>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</si>
  <si>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</si>
  <si>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</si>
  <si>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</si>
  <si>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</si>
  <si>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</si>
  <si>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</si>
  <si>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</si>
  <si>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</si>
  <si>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</si>
  <si>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</si>
  <si>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</si>
  <si>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</si>
  <si>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</si>
  <si>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</si>
  <si>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</si>
  <si>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</si>
  <si>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</si>
  <si>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</si>
  <si>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</si>
  <si>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</si>
  <si>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</si>
  <si>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</si>
  <si>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</si>
  <si>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</si>
  <si>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</si>
  <si>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</si>
  <si>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</si>
  <si>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</si>
  <si>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</si>
  <si>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</si>
  <si>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</si>
  <si>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</si>
  <si>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</si>
  <si>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</si>
  <si>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</si>
  <si>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</si>
  <si>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</si>
  <si>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</si>
  <si>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</si>
  <si>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</si>
  <si>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</si>
  <si>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</si>
  <si>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</si>
  <si>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</si>
  <si>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</si>
  <si>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</si>
  <si>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</si>
  <si>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</si>
  <si>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</si>
  <si>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</si>
  <si>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</si>
  <si>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</si>
  <si>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</si>
  <si>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</si>
  <si>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</si>
  <si>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</si>
  <si>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</si>
  <si>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</si>
  <si>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</si>
  <si>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</si>
  <si>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</si>
  <si>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</si>
  <si>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</si>
  <si>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</si>
  <si>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</si>
  <si>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</si>
  <si>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</si>
  <si>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</si>
  <si>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</si>
  <si>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</si>
  <si>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</si>
  <si>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</si>
  <si>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</si>
  <si>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</si>
  <si>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</si>
  <si>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</si>
  <si>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</si>
  <si>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</si>
  <si>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</si>
  <si>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</si>
  <si>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</si>
  <si>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</si>
  <si>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</si>
  <si>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</si>
  <si>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</si>
  <si>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</si>
  <si>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</si>
  <si>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</si>
  <si>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</si>
  <si>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</si>
  <si>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</si>
  <si>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</si>
  <si>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</si>
  <si>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</si>
  <si>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</si>
  <si>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</si>
  <si>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</si>
  <si>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</si>
  <si>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</si>
  <si>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</si>
  <si>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</si>
  <si>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</si>
  <si>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</si>
  <si>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</si>
  <si>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</si>
  <si>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</si>
  <si>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</si>
  <si>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</si>
  <si>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</si>
  <si>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</si>
  <si>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</si>
  <si>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</si>
  <si>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</si>
  <si>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</si>
  <si>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</si>
  <si>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</si>
  <si>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</si>
  <si>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</si>
  <si>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</si>
  <si>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</si>
  <si>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</si>
  <si>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</si>
  <si>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</si>
  <si>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</si>
  <si>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</si>
  <si>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</si>
  <si>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</si>
  <si>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</si>
  <si>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</si>
  <si>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</si>
  <si>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</si>
  <si>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</si>
  <si>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</si>
  <si>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</si>
  <si>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</si>
  <si>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</si>
  <si>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</si>
  <si>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</si>
  <si>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</si>
  <si>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</si>
  <si>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</si>
  <si>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</si>
  <si>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</si>
  <si>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</si>
  <si>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</si>
  <si>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</si>
  <si>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</si>
  <si>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</si>
  <si>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</si>
  <si>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</si>
  <si>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</si>
  <si>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</si>
  <si>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</si>
  <si>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</si>
  <si>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</si>
  <si>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</si>
  <si>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</si>
  <si>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</si>
  <si>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</si>
  <si>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</si>
  <si>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</si>
  <si>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</si>
  <si>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</si>
  <si>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</si>
  <si>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</si>
  <si>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</si>
  <si>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</si>
  <si>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</si>
  <si>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</si>
  <si>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</si>
  <si>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</si>
  <si>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</si>
  <si>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</si>
  <si>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</si>
  <si>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</si>
  <si>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</si>
  <si>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</si>
  <si>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</si>
  <si>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</si>
  <si>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</si>
  <si>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</si>
  <si>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</si>
  <si>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</si>
  <si>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</si>
  <si>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</si>
  <si>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</si>
  <si>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</si>
  <si>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</si>
  <si>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</si>
  <si>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</si>
  <si>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</si>
  <si>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</si>
  <si>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</si>
  <si>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</si>
  <si>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</si>
  <si>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</si>
  <si>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</si>
  <si>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</si>
  <si>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</si>
  <si>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</si>
  <si>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</si>
  <si>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</si>
  <si>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</si>
  <si>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</si>
  <si>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</si>
  <si>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</si>
  <si>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</si>
  <si>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</si>
  <si>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</si>
  <si>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</si>
  <si>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</si>
  <si>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</si>
  <si>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</si>
  <si>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</si>
  <si>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</si>
  <si>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</si>
  <si>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</si>
  <si>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</si>
  <si>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</si>
  <si>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</si>
  <si>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</si>
  <si>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</si>
  <si>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</si>
  <si>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</si>
  <si>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</si>
  <si>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</si>
  <si>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</si>
  <si>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</si>
  <si>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</si>
  <si>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</si>
  <si>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</si>
  <si>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</si>
  <si>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</si>
  <si>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</si>
  <si>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</si>
  <si>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</si>
  <si>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</si>
  <si>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</si>
  <si>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</si>
  <si>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</si>
  <si>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</si>
  <si>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</si>
  <si>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</si>
  <si>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</si>
  <si>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</si>
  <si>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</si>
  <si>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</si>
  <si>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</si>
  <si>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</si>
  <si>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</si>
  <si>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</si>
  <si>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</si>
  <si>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</si>
  <si>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</si>
  <si>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</si>
  <si>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</si>
  <si>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</si>
  <si>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</si>
  <si>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</si>
  <si>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</si>
  <si>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</si>
  <si>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</si>
  <si>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</si>
  <si>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</si>
  <si>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</si>
  <si>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</si>
  <si>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</si>
  <si>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</si>
  <si>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</si>
  <si>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</si>
  <si>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</si>
  <si>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</si>
  <si>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</si>
  <si>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</si>
  <si>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</si>
  <si>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</si>
  <si>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</si>
  <si>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</si>
  <si>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</si>
  <si>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</si>
  <si>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</si>
  <si>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</si>
  <si>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</si>
  <si>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</si>
  <si>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</si>
  <si>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</si>
  <si>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</si>
  <si>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</si>
  <si>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</si>
  <si>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</si>
  <si>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</si>
  <si>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</si>
  <si>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</si>
  <si>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</si>
  <si>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</si>
  <si>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</si>
  <si>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</si>
  <si>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</si>
  <si>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</si>
  <si>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</si>
  <si>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</si>
  <si>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</si>
  <si>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</si>
  <si>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</si>
  <si>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</si>
  <si>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</si>
  <si>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</si>
  <si>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</si>
  <si>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</si>
  <si>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</si>
  <si>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</si>
  <si>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</si>
  <si>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</si>
  <si>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</si>
  <si>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</si>
  <si>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</si>
  <si>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</si>
  <si>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</si>
  <si>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</si>
  <si>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</si>
  <si>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</si>
  <si>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</si>
  <si>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</si>
  <si>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</si>
  <si>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</si>
  <si>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</si>
  <si>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</si>
  <si>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</si>
  <si>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</si>
  <si>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</si>
  <si>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</si>
  <si>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</si>
  <si>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</si>
  <si>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</si>
  <si>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</si>
  <si>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</si>
  <si>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</si>
  <si>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</si>
  <si>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</si>
  <si>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</si>
  <si>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</si>
  <si>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</si>
  <si>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</si>
  <si>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</si>
  <si>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</si>
  <si>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</si>
  <si>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</si>
  <si>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</si>
  <si>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</si>
  <si>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</si>
  <si>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</si>
  <si>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</si>
  <si>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</si>
  <si>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</si>
  <si>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</si>
  <si>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</si>
  <si>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</si>
  <si>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</si>
  <si>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</si>
  <si>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</si>
  <si>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</si>
  <si>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</si>
  <si>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</si>
  <si>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</si>
  <si>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</si>
  <si>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</si>
  <si>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</si>
  <si>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</si>
  <si>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</si>
  <si>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</si>
  <si>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</si>
  <si>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</si>
  <si>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</si>
  <si>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</si>
  <si>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</si>
  <si>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</si>
  <si>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</si>
  <si>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</si>
  <si>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</si>
  <si>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</si>
  <si>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</si>
  <si>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</si>
  <si>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</si>
  <si>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</si>
  <si>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</si>
  <si>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</si>
  <si>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</si>
  <si>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</si>
  <si>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</si>
  <si>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</si>
  <si>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</si>
  <si>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</si>
  <si>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</si>
  <si>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</si>
  <si>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</si>
  <si>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</si>
  <si>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</si>
  <si>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</si>
  <si>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</si>
  <si>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</si>
  <si>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</si>
  <si>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</si>
  <si>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</si>
  <si>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</si>
  <si>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</si>
  <si>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</si>
  <si>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</si>
  <si>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</si>
  <si>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</si>
  <si>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</si>
  <si>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</si>
  <si>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</si>
  <si>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</si>
  <si>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</si>
  <si>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</si>
  <si>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</si>
  <si>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</si>
  <si>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</si>
  <si>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</si>
  <si>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</si>
  <si>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</si>
  <si>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</si>
  <si>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</si>
  <si>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</si>
  <si>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</si>
  <si>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</si>
  <si>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</si>
  <si>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</si>
  <si>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</si>
  <si>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</si>
  <si>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</si>
  <si>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</si>
  <si>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</si>
  <si>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</si>
  <si>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</si>
  <si>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</si>
  <si>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</si>
  <si>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</si>
  <si>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</si>
  <si>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</si>
  <si>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</si>
  <si>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</si>
  <si>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</si>
  <si>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</si>
  <si>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</si>
  <si>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</si>
  <si>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</si>
  <si>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</si>
  <si>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</si>
  <si>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</si>
  <si>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</si>
  <si>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</si>
  <si>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</si>
  <si>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</si>
  <si>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</si>
  <si>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</si>
  <si>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</si>
  <si>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</si>
  <si>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</si>
  <si>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</si>
  <si>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</si>
  <si>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</si>
  <si>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</si>
  <si>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</si>
  <si>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</si>
  <si>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</si>
  <si>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</si>
  <si>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</si>
  <si>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</si>
  <si>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</si>
  <si>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</si>
  <si>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</si>
  <si>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</si>
  <si>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</si>
  <si>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</si>
  <si>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</si>
  <si>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</si>
  <si>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</si>
  <si>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</si>
  <si>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</si>
  <si>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</si>
  <si>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</si>
  <si>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</si>
  <si>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</si>
  <si>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</si>
  <si>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</si>
  <si>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</si>
  <si>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</si>
  <si>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</si>
  <si>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</si>
  <si>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</si>
  <si>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</si>
  <si>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</si>
  <si>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</si>
  <si>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</si>
  <si>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</si>
  <si>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</si>
  <si>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</si>
  <si>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</si>
  <si>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</si>
  <si>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</si>
  <si>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</si>
  <si>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</si>
  <si>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</si>
  <si>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</si>
  <si>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</si>
  <si>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</si>
  <si>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</si>
  <si>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</si>
  <si>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</si>
  <si>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</si>
  <si>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</si>
  <si>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</si>
  <si>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</si>
  <si>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</si>
  <si>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</si>
  <si>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</si>
  <si>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</si>
  <si>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</si>
  <si>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</si>
  <si>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</si>
  <si>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</si>
  <si>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</si>
  <si>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</si>
  <si>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</si>
  <si>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</si>
  <si>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</si>
  <si>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</si>
  <si>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</si>
  <si>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</si>
  <si>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</si>
  <si>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</si>
  <si>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</si>
  <si>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</si>
  <si>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</si>
  <si>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</si>
  <si>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</si>
  <si>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</si>
  <si>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</si>
  <si>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</si>
  <si>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</si>
  <si>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</si>
  <si>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</si>
  <si>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</si>
  <si>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</si>
  <si>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</si>
  <si>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</si>
  <si>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</si>
  <si>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</si>
  <si>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</si>
  <si>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</si>
  <si>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</si>
  <si>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</si>
  <si>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</si>
  <si>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</si>
  <si>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</si>
  <si>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</si>
  <si>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</si>
  <si>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</si>
  <si>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</si>
  <si>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</si>
  <si>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</si>
  <si>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</si>
  <si>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</si>
  <si>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</si>
  <si>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</si>
  <si>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</si>
  <si>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</si>
  <si>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</si>
  <si>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</si>
  <si>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</si>
  <si>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</si>
  <si>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</si>
  <si>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</si>
  <si>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</si>
  <si>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</si>
  <si>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</si>
  <si>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</si>
  <si>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</si>
  <si>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</si>
  <si>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</si>
  <si>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</si>
  <si>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</si>
  <si>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</si>
  <si>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</si>
  <si>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</si>
  <si>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</si>
  <si>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</si>
  <si>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</si>
  <si>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</si>
  <si>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</si>
  <si>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</si>
  <si>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</si>
  <si>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</si>
  <si>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</si>
  <si>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</si>
  <si>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</si>
  <si>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</si>
  <si>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</si>
  <si>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</si>
  <si>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</si>
  <si>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</si>
  <si>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</si>
  <si>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</si>
  <si>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</si>
  <si>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</si>
  <si>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</si>
  <si>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</si>
  <si>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</si>
  <si>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</si>
  <si>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</si>
  <si>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</si>
  <si>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</si>
  <si>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</si>
  <si>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</si>
  <si>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</si>
  <si>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</si>
  <si>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</si>
  <si>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</si>
  <si>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</si>
  <si>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</si>
  <si>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</si>
  <si>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</si>
  <si>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</si>
  <si>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</si>
  <si>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</si>
  <si>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</si>
  <si>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</si>
  <si>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</si>
  <si>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</si>
  <si>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</si>
  <si>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</si>
  <si>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</si>
  <si>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</si>
  <si>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</si>
  <si>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</si>
  <si>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</si>
  <si>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</si>
  <si>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</si>
  <si>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</si>
  <si>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</si>
  <si>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</si>
  <si>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</si>
  <si>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</si>
  <si>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</si>
  <si>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</si>
  <si>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</si>
  <si>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</si>
  <si>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</si>
  <si>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</si>
  <si>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</si>
  <si>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</si>
  <si>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</si>
  <si>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</si>
  <si>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</si>
  <si>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</si>
  <si>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</si>
  <si>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</si>
  <si>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</si>
  <si>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</si>
  <si>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</si>
  <si>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</si>
  <si>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</si>
  <si>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</si>
  <si>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</si>
  <si>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</si>
  <si>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</si>
  <si>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</si>
  <si>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</si>
  <si>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</si>
  <si>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</si>
  <si>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</si>
  <si>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</si>
  <si>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</si>
  <si>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</si>
  <si>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</si>
  <si>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</si>
  <si>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</si>
  <si>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</si>
  <si>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</si>
  <si>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</si>
  <si>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</si>
  <si>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</si>
  <si>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</si>
  <si>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</si>
  <si>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</si>
  <si>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</si>
  <si>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</si>
  <si>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</si>
  <si>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</si>
  <si>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</si>
  <si>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</si>
  <si>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</si>
  <si>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</si>
  <si>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</si>
  <si>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</si>
  <si>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</si>
  <si>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</si>
  <si>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</si>
  <si>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</si>
  <si>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</si>
  <si>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</si>
  <si>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</si>
  <si>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</si>
  <si>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</si>
  <si>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</si>
  <si>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</si>
  <si>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</si>
  <si>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</si>
  <si>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</si>
  <si>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</si>
  <si>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</si>
  <si>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</si>
  <si>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</si>
  <si>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</si>
  <si>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</si>
  <si>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</si>
  <si>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</si>
  <si>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</si>
  <si>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</si>
  <si>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</si>
  <si>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</si>
  <si>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</si>
  <si>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</si>
  <si>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</si>
  <si>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</si>
  <si>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</si>
  <si>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</si>
  <si>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</si>
  <si>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</si>
  <si>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</si>
  <si>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</si>
  <si>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</si>
  <si>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</si>
  <si>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</si>
  <si>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</si>
  <si>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</si>
  <si>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</si>
  <si>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</si>
  <si>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</si>
  <si>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</si>
  <si>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</si>
  <si>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</si>
  <si>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</si>
  <si>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</si>
  <si>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</si>
  <si>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</si>
  <si>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</si>
  <si>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</si>
  <si>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</si>
  <si>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</si>
  <si>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</si>
  <si>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</si>
  <si>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</si>
  <si>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</si>
  <si>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</si>
  <si>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</si>
  <si>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</si>
  <si>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</si>
  <si>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</si>
  <si>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</si>
  <si>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</si>
  <si>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</si>
  <si>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</si>
  <si>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</si>
  <si>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</si>
  <si>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</si>
  <si>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</si>
  <si>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</si>
  <si>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</si>
  <si>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</si>
  <si>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</si>
  <si>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</si>
  <si>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</si>
  <si>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</si>
  <si>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</si>
  <si>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</si>
  <si>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</si>
  <si>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</si>
  <si>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</si>
  <si>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</si>
  <si>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</si>
  <si>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</si>
  <si>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</si>
  <si>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</si>
  <si>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</si>
  <si>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</si>
  <si>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</si>
  <si>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</si>
  <si>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</si>
  <si>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</si>
  <si>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</si>
  <si>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</si>
  <si>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</si>
  <si>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</si>
  <si>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</si>
  <si>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</si>
  <si>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</si>
  <si>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</si>
  <si>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</si>
  <si>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</si>
  <si>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</si>
  <si>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</si>
  <si>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</si>
  <si>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</si>
  <si>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</si>
  <si>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</si>
  <si>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</si>
  <si>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</si>
  <si>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</si>
  <si>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</si>
  <si>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</si>
  <si>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</si>
  <si>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</si>
  <si>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</si>
  <si>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</si>
  <si>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</si>
  <si>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</si>
  <si>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</si>
  <si>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</si>
  <si>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</si>
  <si>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</si>
  <si>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</si>
  <si>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</si>
  <si>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</si>
  <si>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</si>
  <si>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</si>
  <si>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</si>
  <si>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</si>
  <si>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</si>
  <si>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</si>
  <si>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</si>
  <si>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</si>
  <si>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</si>
  <si>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</si>
  <si>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</si>
  <si>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</si>
  <si>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</si>
  <si>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</si>
  <si>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</si>
  <si>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</si>
  <si>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</si>
  <si>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</si>
  <si>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</si>
  <si>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</si>
  <si>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</si>
  <si>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</si>
  <si>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</si>
  <si>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</si>
  <si>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</si>
  <si>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</si>
  <si>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</si>
  <si>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</si>
  <si>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</si>
  <si>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</si>
  <si>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</si>
  <si>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</si>
  <si>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</si>
  <si>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</si>
  <si>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</si>
  <si>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</si>
  <si>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</si>
  <si>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</si>
  <si>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</si>
  <si>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</si>
  <si>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</si>
  <si>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</si>
  <si>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</si>
  <si>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</si>
  <si>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</si>
  <si>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</si>
  <si>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</si>
  <si>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</si>
  <si>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</si>
  <si>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</si>
  <si>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</si>
  <si>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</si>
  <si>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</si>
  <si>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</si>
  <si>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</si>
  <si>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</si>
  <si>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</si>
  <si>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</si>
  <si>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</si>
  <si>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</si>
  <si>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</si>
  <si>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</si>
  <si>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</si>
  <si>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</si>
  <si>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</si>
  <si>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</si>
  <si>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</si>
  <si>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</si>
  <si>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</si>
  <si>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</si>
  <si>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</si>
  <si>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</si>
  <si>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</si>
  <si>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</si>
  <si>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</si>
  <si>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</si>
  <si>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</si>
  <si>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</si>
  <si>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</si>
  <si>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</si>
  <si>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</si>
  <si>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</si>
  <si>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</si>
  <si>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</si>
  <si>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</si>
  <si>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</si>
  <si>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</si>
  <si>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</si>
  <si>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</si>
  <si>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</si>
  <si>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</si>
  <si>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</si>
  <si>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</si>
  <si>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</si>
  <si>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</si>
  <si>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</si>
  <si>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</si>
  <si>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</si>
  <si>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</si>
  <si>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</si>
  <si>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</si>
  <si>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</si>
  <si>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</si>
  <si>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</si>
  <si>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</si>
  <si>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</si>
  <si>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</si>
  <si>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</si>
  <si>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</si>
  <si>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</si>
  <si>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</si>
  <si>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</si>
  <si>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</si>
  <si>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</si>
  <si>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</si>
  <si>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</si>
  <si>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</si>
  <si>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</si>
  <si>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</si>
  <si>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</si>
  <si>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</si>
  <si>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</si>
  <si>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</si>
  <si>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</si>
  <si>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</si>
  <si>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</si>
  <si>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</si>
  <si>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</si>
  <si>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</si>
  <si>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</si>
  <si>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</si>
  <si>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</si>
  <si>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</si>
  <si>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</si>
  <si>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</si>
  <si>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</si>
  <si>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</si>
  <si>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</si>
  <si>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</si>
  <si>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</si>
  <si>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</si>
  <si>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</si>
  <si>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</si>
  <si>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</si>
  <si>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</si>
  <si>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</si>
  <si>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</si>
  <si>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</si>
  <si>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</si>
  <si>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</si>
  <si>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</si>
  <si>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</si>
  <si>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</si>
  <si>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</si>
  <si>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</si>
  <si>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</si>
  <si>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</si>
  <si>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</si>
  <si>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</si>
  <si>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</si>
  <si>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</si>
  <si>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</si>
  <si>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</si>
  <si>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</si>
  <si>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</si>
  <si>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</si>
  <si>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</si>
  <si>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</si>
  <si>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</si>
  <si>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</si>
  <si>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</si>
  <si>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</si>
  <si>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</si>
  <si>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</si>
  <si>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</si>
  <si>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</si>
  <si>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</si>
  <si>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</si>
  <si>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</si>
  <si>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</si>
  <si>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</si>
  <si>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</si>
  <si>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</si>
  <si>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</si>
  <si>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</si>
  <si>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</si>
  <si>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</si>
  <si>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</si>
  <si>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</si>
  <si>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</si>
  <si>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</si>
  <si>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</si>
  <si>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</si>
  <si>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</si>
  <si>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</si>
  <si>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</si>
  <si>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</si>
  <si>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</si>
  <si>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</si>
  <si>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</si>
  <si>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</si>
  <si>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</si>
  <si>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</si>
  <si>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</si>
  <si>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</si>
  <si>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</si>
  <si>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</si>
  <si>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</si>
  <si>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</si>
  <si>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</si>
  <si>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</si>
  <si>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</si>
  <si>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</si>
  <si>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</si>
  <si>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</si>
  <si>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</si>
  <si>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</si>
  <si>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</si>
  <si>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</si>
  <si>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</si>
  <si>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</si>
  <si>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</si>
  <si>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</si>
  <si>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</si>
  <si>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</si>
  <si>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</si>
  <si>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</si>
  <si>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</si>
  <si>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</si>
  <si>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</si>
  <si>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</si>
  <si>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</si>
  <si>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</si>
  <si>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</si>
  <si>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</si>
  <si>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</si>
  <si>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</si>
  <si>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</si>
  <si>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</si>
  <si>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</si>
  <si>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</si>
  <si>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</si>
  <si>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</si>
  <si>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</si>
  <si>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</si>
  <si>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</si>
  <si>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</si>
  <si>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</si>
  <si>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</si>
  <si>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</si>
  <si>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</si>
  <si>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</si>
  <si>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</si>
  <si>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</si>
  <si>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</si>
  <si>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</si>
  <si>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</si>
  <si>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</si>
  <si>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</si>
  <si>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</si>
  <si>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</si>
  <si>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</si>
  <si>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</si>
  <si>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</si>
  <si>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</si>
  <si>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</si>
  <si>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</si>
  <si>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</si>
  <si>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</si>
  <si>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</si>
  <si>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</si>
  <si>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</si>
  <si>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</si>
  <si>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</si>
  <si>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</si>
  <si>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</si>
  <si>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</si>
  <si>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</si>
  <si>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</si>
  <si>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</si>
  <si>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</si>
  <si>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</si>
  <si>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</si>
  <si>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</si>
  <si>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</si>
  <si>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</si>
  <si>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</si>
  <si>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</si>
  <si>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</si>
  <si>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</si>
  <si>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</si>
  <si>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</si>
  <si>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</si>
  <si>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</si>
  <si>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</si>
  <si>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</si>
  <si>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</si>
  <si>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</si>
  <si>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</si>
  <si>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</si>
  <si>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</si>
  <si>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</si>
  <si>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</si>
  <si>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</si>
  <si>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</si>
  <si>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</si>
  <si>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</si>
  <si>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</si>
  <si>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</si>
  <si>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</si>
  <si>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</si>
  <si>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</si>
  <si>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</si>
  <si>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</si>
  <si>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</si>
  <si>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</si>
  <si>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</si>
  <si>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</si>
  <si>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</si>
  <si>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</si>
  <si>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</si>
  <si>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</si>
  <si>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</si>
  <si>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</si>
  <si>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</si>
  <si>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</si>
  <si>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</si>
  <si>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</si>
  <si>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</si>
  <si>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</si>
  <si>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</si>
  <si>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</si>
  <si>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</si>
  <si>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</si>
  <si>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</si>
  <si>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</si>
  <si>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</si>
  <si>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</si>
  <si>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</si>
  <si>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</si>
  <si>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</si>
  <si>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</si>
  <si>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</si>
  <si>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</si>
  <si>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</si>
  <si>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</si>
  <si>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</si>
  <si>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</si>
  <si>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</si>
  <si>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</si>
  <si>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</si>
  <si>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</si>
  <si>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</si>
  <si>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</si>
  <si>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</si>
  <si>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</si>
  <si>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</si>
  <si>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</si>
  <si>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</si>
  <si>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</si>
  <si>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</si>
  <si>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</si>
  <si>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</si>
  <si>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</si>
  <si>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</si>
  <si>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</si>
  <si>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</si>
  <si>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</si>
  <si>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</si>
  <si>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</si>
  <si>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</si>
  <si>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</si>
  <si>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</si>
  <si>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</si>
  <si>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</si>
  <si>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</si>
  <si>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</si>
  <si>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</si>
  <si>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</si>
  <si>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</si>
  <si>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</si>
  <si>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</si>
  <si>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</si>
  <si>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</si>
  <si>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</si>
  <si>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</si>
  <si>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</si>
  <si>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</si>
  <si>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</si>
  <si>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</si>
  <si>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</si>
  <si>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</si>
  <si>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</si>
  <si>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</si>
  <si>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</si>
  <si>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</si>
  <si>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</si>
  <si>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</si>
  <si>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</si>
  <si>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</si>
  <si>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</si>
  <si>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</si>
  <si>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</si>
  <si>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</si>
  <si>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</si>
  <si>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</si>
  <si>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</si>
  <si>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</si>
  <si>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</si>
  <si>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</si>
  <si>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</si>
  <si>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</si>
  <si>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</si>
  <si>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</si>
  <si>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</si>
  <si>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</si>
  <si>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</si>
  <si>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</si>
  <si>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</si>
  <si>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</si>
  <si>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</si>
  <si>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</si>
  <si>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</si>
  <si>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</si>
  <si>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</si>
  <si>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</si>
  <si>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</si>
  <si>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</si>
  <si>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</si>
  <si>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</si>
  <si>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</si>
  <si>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</si>
  <si>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</si>
  <si>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</si>
  <si>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</si>
  <si>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</si>
  <si>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</si>
  <si>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</si>
  <si>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</si>
  <si>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</si>
  <si>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</si>
  <si>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</si>
  <si>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</si>
  <si>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</si>
  <si>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</si>
  <si>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</si>
  <si>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</si>
  <si>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</si>
  <si>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</si>
  <si>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</si>
  <si>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</si>
  <si>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</si>
  <si>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</si>
  <si>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</si>
  <si>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</si>
  <si>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</si>
  <si>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</si>
  <si>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</si>
  <si>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</si>
  <si>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</si>
  <si>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</si>
  <si>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</si>
  <si>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</si>
  <si>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</si>
  <si>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</si>
  <si>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</si>
  <si>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</si>
  <si>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</si>
  <si>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</si>
  <si>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</si>
  <si>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</si>
  <si>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</si>
  <si>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</si>
  <si>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</si>
  <si>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</si>
  <si>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</si>
  <si>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</si>
  <si>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</si>
  <si>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</si>
  <si>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</si>
  <si>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</si>
  <si>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</si>
  <si>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</si>
  <si>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</si>
  <si>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</si>
  <si>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</si>
  <si>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</si>
  <si>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</si>
  <si>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</si>
  <si>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</si>
  <si>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</si>
  <si>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</si>
  <si>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</si>
  <si>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</si>
  <si>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</si>
  <si>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</si>
  <si>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</si>
  <si>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</si>
  <si>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</si>
  <si>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</si>
  <si>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</si>
  <si>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</si>
  <si>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</si>
  <si>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</si>
  <si>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</si>
  <si>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</si>
  <si>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</si>
  <si>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</si>
  <si>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</si>
  <si>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</si>
  <si>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</si>
  <si>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</si>
  <si>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</si>
  <si>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</si>
  <si>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</si>
  <si>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</si>
  <si>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</si>
  <si>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</si>
  <si>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</si>
  <si>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</si>
  <si>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</si>
  <si>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</si>
  <si>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</si>
  <si>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</si>
  <si>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</si>
  <si>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</si>
  <si>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</si>
  <si>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</si>
  <si>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</si>
  <si>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</si>
  <si>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</si>
  <si>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</si>
  <si>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</si>
  <si>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</si>
  <si>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</si>
  <si>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</si>
  <si>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</si>
  <si>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</si>
  <si>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</si>
  <si>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</si>
  <si>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</si>
  <si>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</si>
  <si>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</si>
  <si>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</si>
  <si>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</si>
  <si>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</si>
  <si>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</si>
  <si>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</si>
  <si>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</si>
  <si>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</si>
  <si>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</si>
  <si>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</si>
  <si>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</si>
  <si>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</si>
  <si>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</si>
  <si>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</si>
  <si>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</si>
  <si>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</si>
  <si>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</si>
  <si>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</si>
  <si>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</si>
  <si>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</si>
  <si>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</si>
  <si>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</si>
  <si>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</si>
  <si>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</si>
  <si>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</si>
  <si>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</si>
  <si>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</si>
  <si>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</si>
  <si>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</si>
  <si>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</si>
  <si>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</si>
  <si>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</si>
  <si>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</si>
  <si>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</si>
  <si>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</si>
  <si>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</si>
  <si>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</si>
  <si>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</si>
  <si>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</si>
  <si>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</si>
  <si>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</si>
  <si>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</si>
  <si>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</si>
  <si>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</si>
  <si>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</si>
  <si>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</si>
  <si>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</si>
  <si>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</si>
  <si>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</si>
  <si>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</si>
  <si>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</si>
  <si>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</si>
  <si>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</si>
  <si>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</si>
  <si>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</si>
  <si>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</si>
  <si>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</si>
  <si>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</si>
  <si>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</si>
  <si>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</si>
  <si>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</si>
  <si>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</si>
  <si>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</si>
  <si>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</si>
  <si>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</si>
  <si>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</si>
  <si>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</si>
  <si>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</si>
  <si>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</si>
  <si>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</si>
  <si>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</si>
  <si>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</si>
  <si>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</si>
  <si>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</si>
  <si>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</si>
  <si>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</si>
  <si>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</si>
  <si>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</si>
  <si>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</si>
  <si>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</si>
  <si>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</si>
  <si>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</si>
  <si>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</si>
  <si>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</si>
  <si>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</si>
  <si>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</si>
  <si>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</si>
  <si>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</si>
  <si>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</si>
  <si>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</si>
  <si>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</si>
  <si>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</si>
  <si>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</si>
  <si>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</si>
  <si>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</si>
  <si>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</si>
  <si>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</si>
  <si>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</si>
  <si>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</si>
  <si>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</si>
  <si>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</si>
  <si>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</si>
  <si>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</si>
  <si>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</si>
  <si>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</si>
  <si>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</si>
  <si>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</si>
  <si>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</si>
  <si>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</si>
  <si>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</si>
  <si>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</si>
  <si>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</si>
  <si>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</si>
  <si>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</si>
  <si>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</si>
  <si>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</si>
  <si>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</si>
  <si>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</si>
  <si>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</si>
  <si>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</si>
  <si>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</si>
  <si>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</si>
  <si>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</si>
  <si>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</si>
  <si>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</si>
  <si>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</si>
  <si>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</si>
  <si>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</si>
  <si>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</si>
  <si>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</si>
  <si>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</si>
  <si>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</si>
  <si>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</si>
  <si>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</si>
  <si>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</si>
  <si>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</si>
  <si>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</si>
  <si>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</si>
  <si>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</si>
  <si>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</si>
  <si>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</si>
  <si>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</si>
  <si>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</si>
  <si>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</si>
  <si>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</si>
  <si>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</si>
  <si>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</si>
  <si>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</si>
  <si>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</si>
  <si>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</si>
  <si>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</si>
  <si>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</si>
  <si>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</si>
  <si>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</si>
  <si>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</si>
  <si>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</si>
  <si>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</si>
  <si>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</si>
  <si>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</si>
  <si>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</si>
  <si>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</si>
  <si>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</si>
  <si>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</si>
  <si>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</si>
  <si>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</si>
  <si>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</si>
  <si>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</si>
  <si>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</si>
  <si>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</si>
  <si>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</si>
  <si>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</si>
  <si>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</si>
  <si>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</si>
  <si>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</si>
  <si>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</si>
  <si>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</si>
  <si>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</si>
  <si>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</si>
  <si>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</si>
  <si>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</si>
  <si>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</si>
  <si>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</si>
  <si>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</si>
  <si>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</si>
  <si>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</si>
  <si>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</si>
  <si>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</si>
  <si>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</si>
  <si>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</si>
  <si>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</si>
  <si>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</si>
  <si>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</si>
  <si>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</si>
  <si>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</si>
  <si>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</si>
  <si>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</si>
  <si>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</si>
  <si>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</si>
  <si>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</si>
  <si>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</si>
  <si>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</si>
  <si>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</si>
  <si>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</si>
  <si>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</si>
  <si>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</si>
  <si>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</si>
  <si>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</si>
  <si>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</si>
  <si>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</si>
  <si>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</si>
  <si>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</si>
  <si>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</si>
  <si>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</si>
  <si>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</si>
  <si>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</si>
  <si>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</si>
  <si>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</si>
  <si>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</si>
  <si>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</si>
  <si>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</si>
  <si>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</si>
  <si>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</si>
  <si>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</si>
  <si>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</si>
  <si>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</si>
  <si>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</si>
  <si>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</si>
  <si>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</si>
  <si>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</si>
  <si>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</si>
  <si>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</si>
  <si>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</si>
  <si>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</si>
  <si>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</si>
  <si>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</si>
  <si>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</si>
  <si>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</si>
  <si>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</si>
  <si>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</si>
  <si>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</si>
  <si>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</si>
  <si>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</si>
  <si>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</si>
  <si>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</si>
  <si>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</si>
  <si>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</si>
  <si>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</si>
  <si>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</si>
  <si>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</si>
  <si>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</si>
  <si>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</si>
  <si>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</si>
  <si>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</si>
  <si>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</si>
  <si>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</si>
  <si>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</si>
  <si>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</si>
  <si>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</si>
  <si>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</si>
  <si>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</si>
  <si>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</si>
  <si>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</si>
  <si>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</si>
  <si>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</si>
  <si>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</si>
  <si>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</si>
  <si>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</si>
  <si>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</si>
  <si>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</si>
  <si>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</si>
  <si>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</si>
  <si>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</si>
  <si>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</si>
  <si>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</si>
  <si>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</si>
  <si>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</si>
  <si>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</si>
  <si>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</si>
  <si>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</si>
  <si>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</si>
  <si>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</si>
  <si>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</si>
  <si>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</si>
  <si>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</si>
  <si>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</si>
  <si>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</si>
  <si>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</si>
  <si>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</si>
  <si>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</si>
  <si>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</si>
  <si>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</si>
  <si>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</si>
  <si>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</si>
  <si>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</si>
  <si>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</si>
  <si>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</si>
  <si>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</si>
  <si>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</si>
  <si>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</si>
  <si>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</si>
  <si>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</si>
  <si>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</si>
  <si>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</si>
  <si>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</si>
  <si>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</si>
  <si>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</si>
  <si>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</si>
  <si>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</si>
  <si>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</si>
  <si>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</si>
  <si>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</si>
  <si>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</si>
  <si>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</si>
  <si>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</si>
  <si>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</si>
  <si>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</si>
  <si>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</si>
  <si>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</si>
  <si>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</si>
  <si>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</si>
  <si>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</si>
  <si>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</si>
  <si>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</si>
  <si>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</si>
  <si>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</si>
  <si>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</si>
  <si>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</si>
  <si>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</si>
  <si>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</si>
  <si>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</si>
  <si>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</si>
  <si>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</si>
  <si>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</si>
  <si>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</si>
  <si>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</si>
  <si>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</si>
  <si>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</si>
  <si>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</si>
  <si>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</si>
  <si>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</si>
  <si>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</si>
  <si>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</si>
  <si>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</si>
  <si>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</si>
  <si>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</si>
  <si>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</si>
  <si>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</si>
  <si>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</si>
  <si>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</si>
  <si>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</si>
  <si>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</si>
  <si>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</si>
  <si>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</si>
  <si>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</si>
  <si>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</si>
  <si>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</si>
  <si>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</si>
  <si>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</si>
  <si>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</si>
  <si>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</si>
  <si>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</si>
  <si>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</si>
  <si>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</si>
  <si>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</si>
  <si>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</si>
  <si>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</si>
  <si>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</si>
  <si>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</si>
  <si>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</si>
  <si>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</si>
  <si>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</si>
  <si>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</si>
  <si>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</si>
  <si>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</si>
  <si>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</si>
  <si>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</si>
  <si>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</si>
  <si>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</si>
  <si>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</si>
  <si>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</si>
  <si>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</si>
  <si>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</si>
  <si>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</si>
  <si>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</si>
  <si>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</si>
  <si>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</si>
  <si>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</si>
  <si>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</si>
  <si>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</si>
  <si>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</si>
  <si>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</si>
  <si>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</si>
  <si>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</si>
  <si>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</si>
  <si>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</si>
  <si>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</si>
  <si>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</si>
  <si>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</si>
  <si>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</si>
  <si>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</si>
  <si>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</si>
  <si>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</si>
  <si>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</si>
  <si>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</si>
  <si>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</si>
  <si>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</si>
  <si>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</si>
  <si>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</si>
  <si>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</si>
  <si>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</si>
  <si>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</si>
  <si>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</si>
  <si>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</si>
  <si>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</si>
  <si>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</si>
  <si>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</si>
  <si>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</si>
  <si>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</si>
  <si>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</si>
  <si>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</si>
  <si>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</si>
  <si>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</si>
  <si>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</si>
  <si>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</si>
  <si>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</si>
  <si>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</si>
  <si>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</si>
  <si>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</si>
  <si>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</si>
  <si>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</si>
  <si>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</si>
  <si>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</si>
  <si>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</si>
  <si>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</si>
  <si>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</si>
  <si>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</si>
  <si>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</si>
  <si>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</si>
  <si>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</si>
  <si>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</si>
  <si>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</si>
  <si>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</si>
  <si>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</si>
  <si>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</si>
  <si>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</si>
  <si>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</si>
  <si>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</si>
  <si>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</si>
  <si>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</si>
  <si>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</si>
  <si>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</si>
  <si>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</si>
  <si>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</si>
  <si>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</si>
  <si>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</si>
  <si>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</si>
  <si>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</si>
  <si>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</si>
  <si>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</si>
  <si>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</si>
  <si>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</si>
  <si>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</si>
  <si>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</si>
  <si>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</si>
  <si>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</si>
  <si>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</si>
  <si>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</si>
  <si>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</si>
  <si>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</si>
  <si>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</si>
  <si>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</si>
  <si>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</si>
  <si>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</si>
  <si>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</si>
  <si>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</si>
  <si>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</si>
  <si>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</si>
  <si>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</si>
  <si>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</si>
  <si>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</si>
  <si>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</si>
  <si>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</si>
  <si>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</si>
  <si>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</si>
  <si>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</si>
  <si>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</si>
  <si>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</si>
  <si>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</si>
  <si>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</si>
  <si>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</si>
  <si>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</si>
  <si>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</si>
  <si>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</si>
  <si>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</si>
  <si>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</si>
  <si>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</si>
  <si>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</si>
  <si>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</si>
  <si>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</si>
  <si>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</si>
  <si>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</si>
  <si>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</si>
  <si>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</si>
  <si>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</si>
  <si>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</si>
  <si>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</si>
  <si>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</si>
  <si>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</si>
  <si>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</si>
  <si>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</si>
  <si>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</si>
  <si>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</si>
  <si>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</si>
  <si>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</si>
  <si>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</si>
  <si>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</si>
  <si>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</si>
  <si>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</si>
  <si>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</si>
  <si>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</si>
  <si>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</si>
  <si>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</si>
  <si>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</si>
  <si>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</si>
  <si>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</si>
  <si>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</si>
  <si>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</si>
  <si>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</si>
  <si>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</si>
  <si>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</si>
  <si>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</si>
  <si>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</si>
  <si>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</si>
  <si>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</si>
  <si>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</si>
  <si>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</si>
  <si>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</si>
  <si>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</si>
  <si>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</si>
  <si>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</si>
  <si>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</si>
  <si>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</si>
  <si>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</si>
  <si>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</si>
  <si>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</si>
  <si>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</si>
  <si>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</si>
  <si>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</si>
  <si>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</si>
  <si>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</si>
  <si>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</si>
  <si>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</si>
  <si>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</si>
  <si>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</si>
  <si>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</si>
  <si>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</si>
  <si>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</si>
  <si>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</si>
  <si>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</si>
  <si>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</si>
  <si>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</si>
  <si>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</si>
  <si>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</si>
  <si>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</si>
  <si>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</si>
  <si>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</si>
  <si>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</si>
  <si>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</si>
  <si>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</si>
  <si>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</si>
  <si>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</si>
  <si>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</si>
  <si>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</si>
  <si>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</si>
  <si>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</si>
  <si>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</si>
  <si>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</si>
  <si>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</si>
  <si>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</si>
  <si>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</si>
  <si>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</si>
  <si>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</si>
  <si>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</si>
  <si>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</si>
  <si>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</si>
  <si>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</si>
  <si>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</si>
  <si>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</si>
  <si>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</si>
  <si>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</si>
  <si>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</si>
  <si>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</si>
  <si>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</si>
  <si>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</si>
  <si>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</si>
  <si>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</si>
  <si>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</si>
  <si>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</si>
  <si>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</si>
  <si>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</si>
  <si>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</si>
  <si>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</si>
  <si>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</si>
  <si>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</si>
  <si>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</si>
  <si>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</si>
  <si>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</si>
  <si>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</si>
  <si>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</si>
  <si>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</si>
  <si>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</si>
  <si>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</si>
  <si>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</si>
  <si>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</si>
  <si>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</si>
  <si>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</si>
  <si>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</si>
  <si>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</si>
  <si>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</si>
  <si>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</si>
  <si>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</si>
  <si>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</si>
  <si>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</si>
  <si>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</si>
  <si>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</si>
  <si>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</si>
  <si>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</si>
  <si>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</si>
  <si>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</si>
  <si>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</si>
  <si>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</si>
  <si>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</si>
  <si>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</si>
  <si>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</si>
  <si>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</si>
  <si>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</si>
  <si>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</si>
  <si>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</si>
  <si>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</si>
  <si>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</si>
  <si>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</si>
  <si>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</si>
  <si>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</si>
  <si>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</si>
  <si>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</si>
  <si>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</si>
  <si>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</si>
  <si>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</si>
  <si>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</si>
  <si>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</si>
  <si>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</si>
  <si>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</si>
  <si>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</si>
  <si>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</si>
  <si>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</si>
  <si>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</si>
  <si>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</si>
  <si>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</si>
  <si>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</si>
  <si>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</si>
  <si>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</si>
  <si>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</si>
  <si>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</si>
  <si>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</si>
  <si>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</si>
  <si>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</si>
  <si>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</si>
  <si>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</si>
  <si>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</si>
  <si>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</si>
  <si>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</si>
  <si>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</si>
  <si>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</si>
  <si>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</si>
  <si>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</si>
  <si>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</si>
  <si>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</si>
  <si>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</si>
  <si>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</si>
  <si>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</si>
  <si>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</si>
  <si>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</si>
  <si>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</si>
  <si>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</si>
  <si>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</si>
  <si>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</si>
  <si>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</si>
  <si>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</si>
  <si>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</si>
  <si>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</si>
  <si>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</si>
  <si>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</si>
  <si>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</si>
  <si>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</si>
  <si>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</si>
  <si>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</si>
  <si>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</si>
  <si>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</si>
  <si>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</si>
  <si>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</si>
  <si>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</si>
  <si>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</si>
  <si>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</si>
  <si>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</si>
  <si>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</si>
  <si>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</si>
  <si>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</si>
  <si>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</si>
  <si>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</si>
  <si>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</si>
  <si>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</si>
  <si>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</si>
  <si>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</si>
  <si>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</si>
  <si>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</si>
  <si>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</si>
  <si>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</si>
  <si>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</si>
  <si>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</si>
  <si>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</si>
  <si>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</si>
  <si>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</si>
  <si>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</si>
  <si>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</si>
  <si>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</si>
  <si>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</si>
  <si>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</si>
  <si>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</si>
  <si>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</si>
  <si>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</si>
  <si>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</si>
  <si>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</si>
  <si>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</si>
  <si>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</si>
  <si>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</si>
  <si>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</si>
  <si>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</si>
  <si>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</si>
  <si>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</si>
  <si>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</si>
  <si>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</si>
  <si>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</si>
  <si>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</si>
  <si>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</si>
  <si>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</si>
  <si>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</si>
  <si>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</si>
  <si>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</si>
  <si>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</si>
  <si>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</si>
  <si>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</si>
  <si>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</si>
  <si>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</si>
  <si>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</si>
  <si>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</si>
  <si>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</si>
  <si>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</si>
  <si>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</si>
  <si>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</si>
  <si>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</si>
  <si>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</si>
  <si>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</si>
  <si>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</si>
  <si>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</si>
  <si>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</si>
  <si>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</si>
  <si>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</si>
  <si>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</si>
  <si>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</si>
  <si>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</si>
  <si>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</si>
  <si>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</si>
  <si>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</si>
  <si>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</si>
  <si>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</si>
  <si>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</si>
  <si>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</si>
  <si>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</si>
  <si>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</si>
  <si>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</si>
  <si>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</si>
  <si>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</si>
  <si>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</si>
  <si>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</si>
  <si>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</si>
  <si>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</si>
  <si>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</si>
  <si>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</si>
  <si>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</si>
  <si>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</si>
  <si>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</si>
  <si>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</si>
  <si>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</si>
  <si>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</si>
  <si>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</si>
  <si>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</si>
  <si>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</si>
  <si>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</si>
  <si>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</si>
  <si>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</si>
  <si>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</si>
  <si>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</si>
  <si>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</si>
  <si>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</si>
  <si>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</si>
  <si>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</si>
  <si>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</si>
  <si>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</si>
  <si>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</si>
  <si>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</si>
  <si>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</si>
  <si>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</si>
  <si>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</si>
  <si>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</si>
  <si>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</si>
  <si>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</si>
  <si>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</si>
  <si>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</si>
  <si>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</si>
  <si>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</si>
  <si>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</si>
  <si>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</si>
  <si>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</si>
  <si>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</si>
  <si>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</si>
  <si>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</si>
  <si>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</si>
  <si>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</si>
  <si>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</si>
  <si>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</si>
  <si>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</si>
  <si>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</si>
  <si>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</si>
  <si>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</si>
  <si>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</si>
  <si>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</si>
  <si>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</si>
  <si>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</si>
  <si>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</si>
  <si>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</si>
  <si>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</si>
  <si>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</si>
  <si>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</si>
  <si>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</si>
  <si>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</si>
  <si>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</si>
  <si>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</si>
  <si>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</si>
  <si>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</si>
  <si>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</si>
  <si>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</si>
  <si>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</si>
  <si>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</si>
  <si>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</si>
  <si>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</si>
  <si>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</si>
  <si>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</si>
  <si>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</si>
  <si>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</si>
  <si>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</si>
  <si>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</si>
  <si>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</si>
  <si>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</si>
  <si>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</si>
  <si>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</si>
  <si>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</si>
  <si>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</si>
  <si>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</si>
  <si>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</si>
  <si>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</si>
  <si>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</si>
  <si>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</si>
  <si>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</si>
  <si>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</si>
  <si>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</si>
  <si>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</si>
  <si>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</si>
  <si>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</si>
  <si>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</si>
  <si>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</si>
  <si>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</si>
  <si>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</si>
  <si>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</si>
  <si>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</si>
  <si>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</si>
  <si>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</si>
  <si>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</si>
  <si>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</si>
  <si>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</si>
  <si>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</si>
  <si>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</si>
  <si>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</si>
  <si>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</si>
  <si>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</si>
  <si>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</si>
  <si>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</si>
  <si>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</si>
  <si>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</si>
  <si>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</si>
  <si>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</si>
  <si>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</si>
  <si>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</si>
  <si>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</si>
  <si>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</si>
  <si>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</si>
  <si>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</si>
  <si>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</si>
  <si>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</si>
  <si>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</si>
  <si>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</si>
  <si>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</si>
  <si>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</si>
  <si>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</si>
  <si>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</si>
  <si>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</si>
  <si>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</si>
  <si>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</si>
  <si>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</si>
  <si>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</si>
  <si>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</si>
  <si>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</si>
  <si>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</si>
  <si>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</si>
  <si>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</si>
  <si>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</si>
  <si>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</si>
  <si>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</si>
  <si>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</si>
  <si>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</si>
  <si>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</si>
  <si>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</si>
  <si>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</si>
  <si>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</si>
  <si>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</si>
  <si>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</si>
  <si>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</si>
  <si>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</si>
  <si>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</si>
  <si>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</si>
  <si>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</si>
  <si>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</si>
  <si>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</si>
  <si>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</si>
  <si>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</si>
  <si>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</si>
  <si>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</si>
  <si>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</si>
  <si>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</si>
  <si>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</si>
  <si>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</si>
  <si>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</si>
  <si>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</si>
  <si>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</si>
  <si>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</si>
  <si>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</si>
  <si>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</si>
  <si>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</si>
  <si>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</si>
  <si>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</si>
  <si>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</si>
  <si>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</si>
  <si>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</si>
  <si>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</si>
  <si>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</si>
  <si>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</si>
  <si>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</si>
  <si>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</si>
  <si>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</si>
  <si>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</si>
  <si>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</si>
  <si>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</si>
  <si>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</si>
  <si>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</si>
  <si>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</si>
  <si>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</si>
  <si>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</si>
  <si>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</si>
  <si>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</si>
  <si>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</si>
  <si>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</si>
  <si>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</si>
  <si>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</si>
  <si>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</si>
  <si>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</si>
  <si>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</si>
  <si>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</si>
  <si>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</si>
  <si>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</si>
  <si>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</si>
  <si>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</si>
  <si>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</si>
  <si>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</si>
  <si>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</si>
  <si>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</si>
  <si>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</si>
  <si>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</si>
  <si>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</si>
  <si>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</si>
  <si>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</si>
  <si>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</si>
  <si>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</si>
  <si>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</si>
  <si>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</si>
  <si>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</si>
  <si>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</si>
  <si>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</si>
  <si>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</si>
  <si>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</si>
  <si>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</si>
  <si>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</si>
  <si>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</si>
  <si>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</si>
  <si>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</si>
  <si>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</si>
  <si>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</si>
  <si>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</si>
  <si>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</si>
  <si>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</si>
  <si>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</si>
  <si>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</si>
  <si>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</si>
  <si>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</si>
  <si>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</si>
  <si>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</si>
  <si>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</si>
  <si>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</si>
  <si>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</si>
  <si>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</si>
  <si>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</si>
  <si>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</si>
  <si>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</si>
  <si>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</si>
  <si>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</si>
  <si>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</si>
  <si>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</si>
  <si>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</si>
  <si>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</si>
  <si>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</si>
  <si>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</si>
  <si>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</si>
  <si>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</si>
  <si>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</si>
  <si>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</si>
  <si>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</si>
  <si>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</si>
  <si>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</si>
  <si>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</si>
  <si>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</si>
  <si>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</si>
  <si>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</si>
  <si>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</si>
  <si>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</si>
  <si>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</si>
  <si>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</si>
  <si>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</si>
  <si>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</si>
  <si>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</si>
  <si>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</si>
  <si>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</si>
  <si>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</si>
  <si>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</si>
  <si>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</si>
  <si>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</si>
  <si>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</si>
  <si>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</si>
  <si>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</si>
  <si>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</si>
  <si>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</si>
  <si>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</si>
  <si>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</si>
  <si>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</si>
  <si>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</si>
  <si>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</si>
  <si>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</si>
  <si>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</si>
  <si>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</si>
  <si>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</si>
  <si>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</si>
  <si>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</si>
  <si>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</si>
  <si>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</si>
  <si>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</si>
  <si>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</si>
  <si>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</si>
  <si>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</si>
  <si>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</si>
  <si>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</si>
  <si>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</si>
  <si>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</si>
  <si>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</si>
  <si>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</si>
  <si>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</si>
  <si>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</si>
  <si>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</si>
  <si>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</si>
  <si>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</si>
  <si>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</si>
  <si>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</si>
  <si>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</si>
  <si>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</si>
  <si>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</si>
  <si>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</si>
  <si>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</si>
  <si>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</si>
  <si>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</si>
  <si>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</si>
  <si>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</si>
  <si>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</si>
  <si>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</si>
  <si>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</si>
  <si>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</si>
  <si>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</si>
  <si>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</si>
  <si>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</si>
  <si>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</si>
  <si>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</si>
  <si>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</si>
  <si>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</si>
  <si>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</si>
  <si>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</si>
  <si>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</si>
  <si>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</si>
  <si>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</si>
  <si>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</si>
  <si>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</si>
  <si>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</si>
  <si>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</si>
  <si>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</si>
  <si>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</si>
  <si>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</si>
  <si>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</si>
  <si>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</si>
  <si>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</si>
  <si>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</si>
  <si>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</si>
  <si>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</si>
  <si>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</si>
  <si>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</si>
  <si>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</si>
  <si>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</si>
  <si>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</si>
  <si>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</si>
  <si>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</si>
  <si>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</si>
  <si>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</si>
  <si>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</si>
  <si>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</si>
  <si>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</si>
  <si>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</si>
  <si>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</si>
  <si>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</si>
  <si>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</si>
  <si>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</si>
  <si>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</si>
  <si>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</si>
  <si>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</si>
  <si>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</si>
  <si>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</si>
  <si>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</si>
  <si>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</si>
  <si>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</si>
  <si>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</si>
  <si>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</si>
  <si>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</si>
  <si>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</si>
  <si>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</si>
  <si>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</si>
  <si>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</si>
  <si>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</si>
  <si>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</si>
  <si>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</si>
  <si>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</si>
  <si>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</si>
  <si>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</si>
  <si>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</si>
  <si>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</si>
  <si>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</si>
  <si>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</si>
  <si>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</si>
  <si>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</si>
  <si>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</si>
  <si>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</si>
  <si>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</si>
  <si>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</si>
  <si>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</si>
  <si>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</si>
  <si>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</si>
  <si>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</si>
  <si>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</si>
  <si>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</si>
  <si>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</si>
  <si>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</si>
  <si>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</si>
  <si>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</si>
  <si>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</si>
  <si>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</si>
  <si>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</si>
  <si>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</si>
  <si>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</si>
  <si>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</si>
  <si>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</si>
  <si>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</si>
  <si>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</si>
  <si>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</si>
  <si>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</si>
  <si>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</si>
  <si>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</si>
  <si>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</si>
  <si>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</si>
  <si>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</si>
  <si>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</si>
  <si>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</si>
  <si>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</si>
  <si>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</si>
  <si>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</si>
  <si>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</si>
  <si>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</si>
  <si>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</si>
  <si>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</si>
  <si>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</si>
  <si>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</si>
  <si>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</si>
  <si>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</si>
  <si>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</si>
  <si>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</si>
  <si>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</si>
  <si>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</si>
  <si>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</si>
  <si>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</si>
  <si>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</si>
  <si>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</si>
  <si>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</si>
  <si>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</si>
  <si>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</si>
  <si>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</si>
  <si>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</si>
  <si>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</si>
  <si>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</si>
  <si>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</si>
  <si>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</si>
  <si>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</si>
  <si>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</si>
  <si>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</si>
  <si>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</si>
  <si>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</si>
  <si>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</si>
  <si>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</si>
  <si>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</si>
  <si>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</si>
  <si>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</si>
  <si>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</si>
  <si>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</si>
  <si>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</si>
  <si>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</si>
  <si>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</si>
  <si>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</si>
  <si>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</si>
  <si>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</si>
  <si>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</si>
  <si>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</si>
  <si>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</si>
  <si>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</si>
  <si>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</si>
  <si>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</si>
  <si>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</si>
  <si>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</si>
  <si>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</si>
  <si>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</si>
  <si>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</si>
  <si>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</si>
  <si>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</si>
  <si>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</si>
  <si>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</si>
  <si>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</si>
  <si>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</si>
  <si>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</si>
  <si>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</si>
  <si>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</si>
  <si>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</si>
  <si>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</si>
  <si>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</si>
  <si>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</si>
  <si>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</si>
  <si>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</si>
  <si>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</si>
  <si>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</si>
  <si>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</si>
  <si>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</si>
  <si>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</si>
  <si>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</si>
  <si>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</si>
  <si>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</si>
  <si>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</si>
  <si>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</si>
  <si>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</si>
  <si>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</si>
  <si>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</si>
  <si>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</si>
  <si>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</si>
  <si>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</si>
  <si>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</si>
  <si>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</si>
  <si>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</si>
  <si>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</si>
  <si>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</si>
  <si>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</si>
  <si>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</si>
  <si>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</si>
  <si>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</si>
  <si>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</si>
  <si>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</si>
  <si>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</si>
  <si>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</si>
  <si>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</si>
  <si>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</si>
  <si>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</si>
  <si>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</si>
  <si>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</si>
  <si>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</si>
  <si>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</si>
  <si>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</si>
  <si>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</si>
  <si>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</si>
  <si>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</si>
  <si>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</si>
  <si>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</si>
  <si>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</si>
  <si>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</si>
  <si>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</si>
  <si>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</si>
  <si>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</si>
  <si>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</si>
  <si>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</si>
  <si>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</si>
  <si>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</si>
  <si>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</si>
  <si>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</si>
  <si>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</si>
  <si>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</si>
  <si>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</si>
  <si>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</si>
  <si>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</si>
  <si>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</si>
  <si>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</si>
  <si>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</si>
  <si>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</si>
  <si>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</si>
  <si>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</si>
  <si>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</si>
  <si>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</si>
  <si>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</si>
  <si>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</si>
  <si>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</si>
  <si>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</si>
  <si>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</si>
  <si>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</si>
  <si>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</si>
  <si>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</si>
  <si>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</si>
  <si>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</si>
  <si>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</si>
  <si>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</si>
  <si>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</si>
  <si>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</si>
  <si>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</si>
  <si>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</si>
  <si>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</si>
  <si>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</si>
  <si>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</si>
  <si>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</si>
  <si>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</si>
  <si>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</si>
  <si>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</si>
  <si>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</si>
  <si>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</si>
  <si>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</si>
  <si>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</si>
  <si>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</si>
  <si>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</si>
  <si>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</si>
  <si>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</si>
  <si>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</si>
  <si>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</si>
  <si>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</si>
  <si>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</si>
  <si>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</si>
  <si>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</si>
  <si>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</si>
  <si>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</si>
  <si>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</si>
  <si>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</si>
  <si>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</si>
  <si>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</si>
  <si>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</si>
  <si>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</si>
  <si>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</si>
  <si>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</si>
  <si>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</si>
  <si>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</si>
  <si>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</si>
  <si>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</si>
  <si>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</si>
  <si>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</si>
  <si>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</si>
  <si>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</si>
  <si>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</si>
  <si>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</si>
  <si>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</si>
  <si>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</si>
  <si>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</si>
  <si>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</si>
  <si>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</si>
  <si>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</si>
  <si>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</si>
  <si>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</si>
  <si>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</si>
  <si>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</si>
  <si>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</si>
  <si>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</si>
  <si>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</si>
  <si>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</si>
  <si>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</si>
  <si>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</si>
  <si>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</si>
  <si>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</si>
  <si>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</si>
  <si>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</si>
  <si>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</si>
  <si>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</si>
  <si>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</si>
  <si>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</si>
  <si>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</si>
  <si>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</si>
  <si>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</si>
  <si>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</si>
  <si>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</si>
  <si>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</si>
  <si>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</si>
  <si>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</si>
  <si>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</si>
  <si>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</si>
  <si>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</si>
  <si>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</si>
  <si>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</si>
  <si>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</si>
  <si>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</si>
  <si>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</si>
  <si>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</si>
  <si>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</si>
  <si>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</si>
  <si>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</si>
  <si>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</si>
  <si>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</si>
  <si>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</si>
  <si>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</si>
  <si>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</si>
  <si>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</si>
  <si>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</si>
  <si>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</si>
  <si>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</si>
  <si>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</si>
  <si>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</si>
  <si>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</si>
  <si>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</si>
  <si>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</si>
  <si>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</si>
  <si>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</si>
  <si>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</si>
  <si>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</si>
  <si>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</si>
  <si>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</si>
  <si>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</si>
  <si>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</si>
  <si>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</si>
  <si>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</si>
  <si>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</si>
  <si>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</si>
  <si>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</si>
  <si>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</si>
  <si>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</si>
  <si>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</si>
  <si>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</si>
  <si>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</si>
  <si>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</si>
  <si>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</si>
  <si>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</si>
  <si>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</si>
  <si>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</si>
  <si>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</si>
  <si>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</si>
  <si>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</si>
  <si>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</si>
  <si>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</si>
  <si>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</si>
  <si>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</si>
  <si>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</si>
  <si>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</si>
  <si>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</si>
  <si>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</si>
  <si>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</si>
  <si>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</si>
  <si>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</si>
  <si>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</si>
  <si>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</si>
  <si>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</si>
  <si>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</si>
  <si>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</si>
  <si>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</si>
  <si>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</si>
  <si>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</si>
  <si>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</si>
  <si>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</si>
  <si>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</si>
  <si>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</si>
  <si>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</si>
  <si>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</si>
  <si>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</si>
  <si>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</si>
  <si>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</si>
  <si>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</si>
  <si>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</si>
  <si>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</si>
  <si>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</si>
  <si>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</si>
  <si>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</si>
  <si>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</si>
  <si>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</si>
  <si>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</si>
  <si>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</si>
  <si>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</si>
  <si>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</si>
  <si>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</si>
  <si>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</si>
  <si>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</si>
  <si>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</si>
  <si>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</si>
  <si>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</si>
  <si>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</si>
  <si>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</si>
  <si>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</si>
  <si>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</si>
  <si>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</si>
  <si>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</si>
  <si>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</si>
  <si>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</si>
  <si>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</si>
  <si>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</si>
  <si>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</si>
  <si>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</si>
  <si>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</si>
  <si>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</si>
  <si>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</si>
  <si>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</si>
  <si>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</si>
  <si>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</si>
  <si>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</si>
  <si>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</si>
  <si>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</si>
  <si>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</si>
  <si>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</si>
  <si>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</si>
  <si>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</si>
  <si>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</si>
  <si>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</si>
  <si>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</si>
  <si>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</si>
  <si>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</si>
  <si>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</si>
  <si>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</si>
  <si>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</si>
  <si>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</si>
  <si>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</si>
  <si>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</si>
  <si>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</si>
  <si>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</si>
  <si>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</si>
  <si>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</si>
  <si>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</si>
  <si>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</si>
  <si>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</si>
  <si>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</si>
  <si>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</si>
  <si>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</si>
  <si>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</si>
  <si>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</si>
  <si>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</si>
  <si>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</si>
  <si>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</si>
  <si>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</si>
  <si>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</si>
  <si>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</si>
  <si>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</si>
  <si>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</si>
  <si>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</si>
  <si>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</si>
  <si>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</si>
  <si>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</si>
  <si>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</si>
  <si>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</si>
  <si>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</si>
  <si>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</si>
  <si>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</si>
  <si>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</si>
  <si>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</si>
  <si>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</si>
  <si>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</si>
  <si>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</si>
  <si>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</si>
  <si>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</si>
  <si>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</si>
  <si>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</si>
  <si>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</si>
  <si>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</si>
  <si>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</si>
  <si>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</si>
  <si>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</si>
  <si>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</si>
  <si>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</si>
  <si>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</si>
  <si>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</si>
  <si>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</si>
  <si>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</si>
  <si>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</si>
  <si>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</si>
  <si>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</si>
  <si>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</si>
  <si>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</si>
  <si>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</si>
  <si>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</si>
  <si>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</si>
  <si>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</si>
  <si>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</si>
  <si>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</si>
  <si>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</si>
  <si>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</si>
  <si>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</si>
  <si>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</si>
  <si>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</si>
  <si>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</si>
  <si>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</si>
  <si>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</si>
  <si>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</si>
  <si>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</si>
  <si>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</si>
  <si>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</si>
  <si>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</si>
  <si>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</si>
  <si>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</si>
  <si>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</si>
  <si>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</si>
  <si>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</si>
  <si>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</si>
  <si>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</si>
  <si>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</si>
  <si>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</si>
  <si>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</si>
  <si>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</si>
  <si>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</si>
  <si>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</si>
  <si>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</si>
  <si>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</si>
  <si>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</si>
  <si>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</si>
  <si>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</si>
  <si>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</si>
  <si>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</si>
  <si>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</si>
  <si>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</si>
  <si>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</si>
  <si>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</si>
  <si>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</si>
  <si>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</si>
  <si>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</si>
  <si>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</si>
  <si>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</si>
  <si>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</si>
  <si>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</si>
  <si>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</si>
  <si>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</si>
  <si>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</si>
  <si>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</si>
  <si>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</si>
  <si>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</si>
  <si>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</si>
  <si>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</si>
  <si>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</si>
  <si>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</si>
  <si>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</si>
  <si>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</si>
  <si>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</si>
  <si>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</si>
  <si>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</si>
  <si>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</si>
  <si>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</si>
  <si>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</si>
  <si>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</si>
  <si>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</si>
  <si>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</si>
  <si>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</si>
  <si>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</si>
  <si>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</si>
  <si>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</si>
  <si>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</si>
  <si>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</si>
  <si>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</si>
  <si>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</si>
  <si>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</si>
  <si>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</si>
  <si>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</si>
  <si>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</si>
  <si>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</si>
  <si>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</si>
  <si>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</si>
  <si>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</si>
  <si>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</si>
  <si>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</si>
  <si>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</si>
  <si>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</si>
  <si>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</si>
  <si>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</si>
  <si>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</si>
  <si>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</si>
  <si>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</si>
  <si>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</si>
  <si>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</si>
  <si>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</si>
  <si>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</si>
  <si>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</si>
  <si>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</si>
  <si>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</si>
  <si>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</si>
  <si>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</si>
  <si>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</si>
  <si>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</si>
  <si>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</si>
  <si>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</si>
  <si>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</si>
  <si>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</si>
  <si>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</si>
  <si>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</si>
  <si>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</si>
  <si>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</si>
  <si>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</si>
  <si>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</si>
  <si>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</si>
  <si>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</si>
  <si>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</si>
  <si>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</si>
  <si>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</si>
  <si>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</si>
  <si>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</si>
  <si>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</si>
  <si>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</si>
  <si>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</si>
  <si>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</si>
  <si>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</si>
  <si>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</si>
  <si>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</si>
  <si>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</si>
  <si>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</si>
  <si>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</si>
  <si>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</si>
  <si>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</si>
  <si>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</si>
  <si>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</si>
  <si>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</si>
  <si>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</si>
  <si>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</si>
  <si>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</si>
  <si>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</si>
  <si>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</si>
  <si>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</si>
  <si>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</si>
  <si>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</si>
  <si>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</si>
  <si>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</si>
  <si>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</si>
  <si>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</si>
  <si>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</si>
  <si>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</si>
  <si>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</si>
  <si>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</si>
  <si>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</si>
  <si>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</si>
  <si>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</si>
  <si>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</si>
  <si>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</si>
  <si>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</si>
  <si>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</si>
  <si>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</si>
  <si>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</si>
  <si>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</si>
  <si>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</si>
  <si>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</si>
  <si>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</si>
  <si>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</si>
  <si>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</si>
  <si>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</si>
  <si>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</si>
  <si>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</si>
  <si>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</si>
  <si>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</si>
  <si>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</si>
  <si>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</si>
  <si>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</si>
  <si>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</si>
  <si>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</si>
  <si>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</si>
  <si>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</si>
  <si>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</si>
  <si>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</si>
  <si>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</si>
  <si>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</si>
  <si>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</si>
  <si>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</si>
  <si>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</si>
  <si>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</si>
  <si>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</si>
  <si>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</si>
  <si>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</si>
  <si>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</si>
  <si>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</si>
  <si>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</si>
  <si>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</si>
  <si>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</si>
  <si>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</si>
  <si>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</si>
  <si>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</si>
  <si>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</si>
  <si>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</si>
  <si>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</si>
  <si>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</si>
  <si>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</si>
  <si>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</si>
  <si>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</si>
  <si>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</si>
  <si>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</si>
  <si>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</si>
  <si>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</si>
  <si>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</si>
  <si>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</si>
  <si>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</si>
  <si>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</si>
  <si>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</si>
  <si>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</si>
  <si>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</si>
  <si>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</si>
  <si>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</si>
  <si>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</si>
  <si>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</si>
  <si>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</si>
  <si>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</si>
  <si>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</si>
  <si>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</si>
  <si>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</si>
  <si>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</si>
  <si>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</si>
  <si>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</si>
  <si>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</si>
  <si>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</si>
  <si>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</si>
  <si>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</si>
  <si>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</si>
  <si>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</si>
  <si>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</si>
  <si>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</si>
  <si>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</si>
  <si>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</si>
  <si>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</si>
  <si>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</si>
  <si>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</si>
  <si>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</si>
  <si>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</si>
  <si>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</si>
  <si>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</si>
  <si>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</si>
  <si>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</si>
  <si>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</si>
  <si>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</si>
  <si>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</si>
  <si>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</si>
  <si>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</si>
  <si>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</si>
  <si>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</si>
  <si>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</si>
  <si>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</si>
  <si>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</si>
  <si>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</si>
  <si>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</si>
  <si>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</si>
  <si>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</si>
  <si>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</si>
  <si>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</si>
  <si>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</si>
  <si>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</si>
  <si>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</si>
  <si>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</si>
  <si>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</si>
  <si>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</si>
  <si>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</si>
  <si>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</si>
  <si>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</si>
  <si>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</si>
  <si>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</si>
  <si>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</si>
  <si>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</si>
  <si>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</si>
  <si>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</si>
  <si>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</si>
  <si>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</si>
  <si>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</si>
  <si>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</si>
  <si>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</si>
  <si>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</si>
  <si>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</si>
  <si>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</si>
  <si>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</si>
  <si>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</si>
  <si>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</si>
  <si>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</si>
  <si>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</si>
  <si>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</si>
  <si>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</si>
  <si>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</si>
  <si>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</si>
  <si>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</si>
  <si>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</si>
  <si>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</si>
  <si>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</si>
  <si>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</si>
  <si>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</si>
  <si>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</si>
  <si>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</si>
  <si>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</si>
  <si>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</si>
  <si>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</si>
  <si>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</si>
  <si>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</si>
  <si>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</si>
  <si>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</si>
  <si>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</si>
  <si>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</si>
  <si>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</si>
  <si>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</si>
  <si>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</si>
  <si>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</si>
  <si>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</si>
  <si>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</si>
  <si>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</si>
  <si>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</si>
  <si>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</si>
  <si>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</si>
  <si>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</si>
  <si>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</si>
  <si>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</si>
  <si>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</si>
  <si>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</si>
  <si>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</si>
  <si>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</si>
  <si>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</si>
  <si>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</si>
  <si>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</si>
  <si>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</si>
  <si>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</si>
  <si>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</si>
  <si>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</si>
  <si>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</si>
  <si>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</si>
  <si>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</si>
  <si>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</si>
  <si>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</si>
  <si>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</si>
  <si>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</si>
  <si>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</si>
  <si>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</si>
  <si>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</si>
  <si>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</si>
  <si>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</si>
  <si>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</si>
  <si>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</si>
  <si>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</si>
  <si>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</si>
  <si>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</si>
  <si>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</si>
  <si>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</si>
  <si>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</si>
  <si>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</si>
  <si>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</si>
  <si>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</si>
  <si>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</si>
  <si>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</si>
  <si>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</si>
  <si>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</si>
  <si>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</si>
  <si>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</si>
  <si>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</si>
  <si>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</si>
  <si>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</si>
  <si>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</si>
  <si>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</si>
  <si>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</si>
  <si>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</si>
  <si>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</si>
  <si>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</si>
  <si>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</si>
  <si>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</si>
  <si>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</si>
  <si>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</si>
  <si>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</si>
  <si>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</si>
  <si>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</si>
  <si>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</si>
  <si>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</si>
  <si>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</si>
  <si>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</si>
  <si>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</si>
  <si>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</si>
  <si>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</si>
  <si>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</si>
  <si>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</si>
  <si>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</si>
  <si>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</si>
  <si>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</si>
  <si>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</si>
  <si>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</si>
  <si>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</si>
  <si>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</si>
  <si>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</si>
  <si>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</si>
  <si>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</si>
  <si>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</si>
  <si>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</si>
  <si>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</si>
  <si>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</si>
  <si>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</si>
  <si>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</si>
  <si>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</si>
  <si>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</si>
  <si>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</si>
  <si>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</si>
  <si>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</si>
  <si>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</si>
  <si>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</si>
  <si>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</si>
  <si>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</si>
  <si>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</si>
  <si>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</si>
  <si>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</si>
  <si>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</si>
  <si>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</si>
  <si>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</si>
  <si>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</si>
  <si>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</si>
  <si>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</si>
  <si>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</si>
  <si>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</si>
  <si>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</si>
  <si>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</si>
  <si>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</si>
  <si>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</si>
  <si>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</si>
  <si>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</si>
  <si>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</si>
  <si>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</si>
  <si>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</si>
  <si>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</si>
  <si>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</si>
  <si>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</si>
  <si>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</si>
  <si>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</si>
  <si>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</si>
  <si>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</si>
  <si>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</si>
  <si>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</si>
  <si>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</si>
  <si>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</si>
  <si>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</si>
  <si>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</si>
  <si>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</si>
  <si>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</si>
  <si>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</si>
  <si>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</si>
  <si>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</si>
  <si>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</si>
  <si>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</si>
  <si>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</si>
  <si>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</si>
  <si>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</si>
  <si>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</si>
  <si>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</si>
  <si>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</si>
  <si>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</si>
  <si>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</si>
  <si>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</si>
  <si>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</si>
  <si>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</si>
  <si>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</si>
  <si>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</si>
  <si>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</si>
  <si>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</si>
  <si>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</si>
  <si>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</si>
  <si>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</si>
  <si>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</si>
  <si>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</si>
  <si>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</si>
  <si>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</si>
  <si>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</si>
  <si>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</si>
  <si>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</si>
  <si>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</si>
  <si>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</si>
  <si>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</si>
  <si>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</si>
  <si>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</si>
  <si>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</si>
  <si>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</si>
  <si>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</si>
  <si>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</si>
  <si>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</si>
  <si>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</si>
  <si>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</si>
  <si>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</si>
  <si>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</si>
  <si>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</si>
  <si>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</si>
  <si>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</si>
  <si>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</si>
  <si>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</si>
  <si>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</si>
  <si>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</si>
  <si>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</si>
  <si>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</si>
  <si>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</si>
  <si>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</si>
  <si>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</si>
  <si>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</si>
  <si>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</si>
  <si>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</si>
  <si>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</si>
  <si>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</si>
  <si>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</si>
  <si>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</si>
  <si>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</si>
  <si>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</si>
  <si>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</si>
  <si>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</si>
  <si>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</si>
  <si>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</si>
  <si>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</si>
  <si>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</si>
  <si>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</si>
  <si>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</si>
  <si>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</si>
  <si>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</si>
  <si>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</si>
  <si>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</si>
  <si>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</si>
  <si>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</si>
  <si>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</si>
  <si>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</si>
  <si>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</si>
  <si>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</si>
  <si>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</si>
  <si>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</si>
  <si>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</si>
  <si>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</si>
  <si>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</si>
  <si>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</si>
  <si>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</si>
  <si>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</si>
  <si>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</si>
  <si>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</si>
  <si>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</si>
  <si>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</si>
  <si>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</si>
  <si>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</si>
  <si>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</si>
  <si>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</si>
  <si>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</si>
  <si>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</si>
  <si>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</si>
  <si>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</si>
  <si>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</si>
  <si>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</si>
  <si>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</si>
  <si>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</si>
  <si>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</si>
  <si>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</si>
  <si>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</si>
  <si>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</si>
  <si>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</si>
  <si>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</si>
  <si>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</si>
  <si>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</si>
  <si>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</si>
  <si>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</si>
  <si>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</si>
  <si>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</si>
  <si>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</si>
  <si>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</si>
  <si>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</si>
  <si>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</si>
  <si>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</si>
  <si>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</si>
  <si>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</si>
  <si>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</si>
  <si>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</si>
  <si>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</si>
  <si>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</si>
  <si>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</si>
  <si>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</si>
  <si>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</si>
  <si>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</si>
  <si>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</si>
  <si>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</si>
  <si>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</si>
  <si>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</si>
  <si>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</si>
  <si>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</si>
  <si>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</si>
  <si>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</si>
  <si>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</si>
  <si>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</si>
  <si>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</si>
  <si>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</si>
  <si>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</si>
  <si>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</si>
  <si>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</si>
  <si>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</si>
  <si>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</si>
  <si>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</si>
  <si>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</si>
  <si>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</si>
  <si>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</si>
  <si>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</si>
  <si>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</si>
  <si>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</si>
  <si>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</si>
  <si>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</si>
  <si>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</si>
  <si>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</si>
  <si>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</si>
  <si>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</si>
  <si>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</si>
  <si>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</si>
  <si>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</si>
  <si>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</si>
  <si>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</si>
  <si>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</si>
  <si>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</si>
  <si>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</si>
  <si>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</si>
  <si>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</si>
  <si>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</si>
  <si>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</si>
  <si>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</si>
  <si>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</si>
  <si>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</si>
  <si>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</si>
  <si>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</si>
  <si>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</si>
  <si>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</si>
  <si>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</si>
  <si>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</si>
  <si>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</si>
  <si>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</si>
  <si>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</si>
  <si>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</si>
  <si>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</si>
  <si>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</si>
  <si>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</si>
  <si>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</si>
  <si>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</si>
  <si>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</si>
  <si>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</si>
  <si>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</si>
  <si>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</si>
  <si>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</si>
  <si>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</si>
  <si>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</si>
  <si>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</si>
  <si>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</si>
  <si>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</si>
  <si>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</si>
  <si>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</si>
  <si>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</si>
  <si>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</si>
  <si>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</si>
  <si>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</si>
  <si>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</si>
  <si>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</si>
  <si>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</si>
  <si>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</si>
  <si>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</si>
  <si>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</si>
  <si>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</si>
  <si>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</si>
  <si>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</si>
  <si>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</si>
  <si>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</si>
  <si>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</si>
  <si>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</si>
  <si>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</si>
  <si>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</si>
  <si>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</si>
  <si>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</si>
  <si>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</si>
  <si>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</si>
  <si>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</si>
  <si>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</si>
  <si>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</si>
  <si>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</si>
  <si>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</si>
  <si>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</si>
  <si>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</si>
  <si>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</si>
  <si>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</si>
  <si>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</si>
  <si>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</si>
  <si>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</si>
  <si>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</si>
  <si>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</si>
  <si>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</si>
  <si>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</si>
  <si>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</si>
  <si>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</si>
  <si>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</si>
  <si>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</si>
  <si>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</si>
  <si>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</si>
  <si>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</si>
  <si>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</si>
  <si>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</si>
  <si>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</si>
  <si>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</si>
  <si>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</si>
  <si>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</si>
  <si>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</si>
  <si>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</si>
  <si>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</si>
  <si>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</si>
  <si>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</si>
  <si>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</si>
  <si>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</si>
  <si>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</si>
  <si>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</si>
  <si>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</si>
  <si>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</si>
  <si>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</si>
  <si>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</si>
  <si>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</si>
  <si>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</si>
  <si>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</si>
  <si>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</si>
  <si>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</si>
  <si>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</si>
  <si>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</si>
  <si>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</si>
  <si>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</si>
  <si>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</si>
  <si>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</si>
  <si>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</si>
  <si>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</si>
  <si>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</si>
  <si>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</si>
  <si>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</si>
  <si>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</si>
  <si>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</si>
  <si>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</si>
  <si>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</si>
  <si>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</si>
  <si>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</si>
  <si>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</si>
  <si>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</si>
  <si>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</si>
  <si>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</si>
  <si>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</si>
  <si>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</si>
  <si>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</si>
  <si>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</si>
  <si>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</si>
  <si>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</si>
  <si>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</si>
  <si>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</si>
  <si>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</si>
  <si>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</si>
  <si>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</si>
  <si>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</si>
  <si>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</si>
  <si>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</si>
  <si>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</si>
  <si>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</si>
  <si>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</si>
  <si>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</si>
  <si>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</si>
  <si>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</si>
  <si>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</si>
  <si>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</si>
  <si>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</si>
  <si>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</si>
  <si>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</si>
  <si>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</si>
  <si>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</si>
  <si>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</si>
  <si>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</si>
  <si>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</si>
  <si>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</si>
  <si>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</si>
  <si>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</si>
  <si>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</si>
  <si>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</si>
  <si>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</si>
  <si>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</si>
  <si>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</si>
  <si>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</si>
  <si>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</si>
  <si>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</si>
  <si>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</si>
  <si>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</si>
  <si>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</si>
  <si>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</si>
  <si>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</si>
  <si>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</si>
  <si>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</si>
  <si>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</si>
  <si>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</si>
  <si>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</si>
  <si>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</si>
  <si>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</si>
  <si>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</si>
  <si>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</si>
  <si>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</si>
  <si>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</si>
  <si>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</si>
  <si>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</si>
  <si>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</si>
  <si>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</si>
  <si>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</si>
  <si>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</si>
  <si>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</si>
  <si>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</si>
  <si>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</si>
  <si>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</si>
  <si>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</si>
  <si>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</si>
  <si>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</si>
  <si>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</si>
  <si>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</si>
  <si>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</si>
  <si>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</si>
  <si>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</si>
  <si>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</si>
  <si>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</si>
  <si>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</si>
  <si>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</si>
  <si>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</si>
  <si>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</si>
  <si>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</si>
  <si>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</si>
  <si>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</si>
  <si>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</si>
  <si>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</si>
  <si>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</si>
  <si>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</si>
  <si>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</si>
  <si>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</si>
  <si>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</si>
  <si>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</si>
  <si>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</si>
  <si>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</si>
  <si>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</si>
  <si>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</si>
  <si>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</si>
  <si>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</si>
  <si>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</si>
  <si>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</si>
  <si>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</si>
  <si>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</si>
  <si>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</si>
  <si>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</si>
  <si>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</si>
  <si>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</si>
  <si>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</si>
  <si>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</si>
  <si>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</si>
  <si>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</si>
  <si>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</si>
  <si>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</si>
  <si>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</si>
  <si>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</si>
  <si>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</si>
  <si>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</si>
  <si>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</si>
  <si>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</si>
  <si>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</si>
  <si>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</si>
  <si>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</si>
  <si>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</si>
  <si>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</si>
  <si>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</si>
  <si>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</si>
  <si>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</si>
  <si>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</si>
  <si>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</si>
  <si>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</si>
  <si>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</si>
  <si>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</si>
  <si>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</si>
  <si>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</si>
  <si>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</si>
  <si>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</si>
  <si>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</si>
  <si>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</si>
  <si>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</si>
  <si>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</si>
  <si>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</si>
  <si>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</si>
  <si>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</si>
  <si>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</si>
  <si>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</si>
  <si>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</si>
  <si>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</si>
  <si>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</si>
  <si>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</si>
  <si>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</si>
  <si>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</si>
  <si>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</si>
  <si>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</si>
  <si>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</si>
  <si>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</si>
  <si>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</si>
  <si>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</si>
  <si>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</si>
  <si>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</si>
  <si>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</si>
  <si>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</si>
  <si>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</si>
  <si>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</si>
  <si>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</si>
  <si>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</si>
  <si>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</si>
  <si>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</si>
  <si>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</si>
  <si>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</si>
  <si>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</si>
  <si>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</si>
  <si>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</si>
  <si>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</si>
  <si>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</si>
  <si>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</si>
  <si>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</si>
  <si>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</si>
  <si>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</si>
  <si>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</si>
  <si>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</si>
  <si>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</si>
  <si>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</si>
  <si>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</si>
  <si>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</si>
  <si>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</si>
  <si>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</si>
  <si>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</si>
  <si>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</si>
  <si>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</si>
  <si>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</si>
  <si>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</si>
  <si>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</si>
  <si>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</si>
  <si>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</si>
  <si>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</si>
  <si>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</si>
  <si>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</si>
  <si>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</si>
  <si>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</si>
  <si>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</si>
  <si>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</si>
  <si>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</si>
  <si>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</si>
  <si>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</si>
  <si>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</si>
  <si>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</si>
  <si>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</si>
  <si>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</si>
  <si>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</si>
  <si>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</si>
  <si>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</si>
  <si>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</si>
  <si>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</si>
  <si>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</si>
  <si>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</si>
  <si>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</si>
  <si>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</si>
  <si>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</si>
  <si>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</si>
  <si>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</si>
  <si>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</si>
  <si>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</si>
  <si>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</si>
  <si>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</si>
  <si>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</si>
  <si>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</si>
  <si>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</si>
  <si>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</si>
  <si>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</si>
  <si>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</si>
  <si>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</si>
  <si>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</si>
  <si>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</si>
  <si>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</si>
  <si>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</si>
  <si>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</si>
  <si>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</si>
  <si>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</si>
  <si>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</si>
  <si>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</si>
  <si>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</si>
  <si>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</si>
  <si>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</si>
  <si>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</si>
  <si>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</si>
  <si>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</si>
  <si>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</si>
  <si>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</si>
  <si>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</si>
  <si>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</si>
  <si>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</si>
  <si>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</si>
  <si>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</si>
  <si>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</si>
  <si>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</si>
  <si>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</si>
  <si>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</si>
  <si>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</si>
  <si>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</si>
  <si>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</si>
  <si>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</si>
  <si>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</si>
  <si>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</si>
  <si>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</si>
  <si>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</si>
  <si>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</si>
  <si>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</si>
  <si>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</si>
  <si>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</si>
  <si>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</si>
  <si>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</si>
  <si>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</si>
  <si>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</si>
  <si>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</si>
  <si>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</si>
  <si>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</si>
  <si>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</si>
  <si>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</si>
  <si>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</si>
  <si>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</si>
  <si>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</si>
  <si>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</si>
  <si>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</si>
  <si>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</si>
  <si>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</si>
  <si>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</si>
  <si>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</si>
  <si>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</si>
  <si>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</si>
  <si>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</si>
  <si>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</si>
  <si>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</si>
  <si>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</si>
  <si>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</si>
  <si>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</si>
  <si>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</si>
  <si>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</si>
  <si>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</si>
  <si>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</si>
  <si>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</si>
  <si>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</si>
  <si>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</si>
  <si>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</si>
  <si>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</si>
  <si>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</si>
  <si>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</si>
  <si>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</si>
  <si>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</si>
  <si>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</si>
  <si>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</si>
  <si>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</si>
  <si>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</si>
  <si>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</si>
  <si>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</si>
  <si>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</si>
  <si>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</si>
  <si>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</si>
  <si>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</si>
  <si>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</si>
  <si>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</si>
  <si>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</si>
  <si>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</si>
  <si>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</si>
  <si>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</si>
  <si>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</si>
  <si>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</si>
  <si>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</si>
  <si>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</si>
  <si>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</si>
  <si>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</si>
  <si>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</si>
  <si>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</si>
  <si>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</si>
  <si>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</si>
  <si>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</si>
  <si>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</si>
  <si>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</si>
  <si>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</si>
  <si>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</si>
  <si>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</si>
  <si>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</si>
  <si>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</si>
  <si>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</si>
  <si>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</si>
  <si>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</si>
  <si>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</si>
  <si>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</si>
  <si>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</si>
  <si>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</si>
  <si>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</si>
  <si>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</si>
  <si>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</si>
  <si>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</si>
  <si>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</si>
  <si>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</si>
  <si>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</si>
  <si>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</si>
  <si>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</si>
  <si>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</si>
  <si>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</si>
  <si>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</si>
  <si>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</si>
  <si>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</si>
  <si>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</si>
  <si>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</si>
  <si>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</si>
  <si>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</si>
  <si>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</si>
  <si>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</si>
  <si>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</si>
  <si>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</si>
  <si>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</si>
  <si>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</si>
  <si>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</si>
  <si>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</si>
  <si>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</si>
  <si>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</si>
  <si>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</si>
  <si>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</si>
  <si>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</si>
  <si>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</si>
  <si>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</si>
  <si>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</si>
  <si>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</si>
  <si>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</si>
  <si>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</si>
  <si>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</si>
  <si>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</si>
  <si>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</si>
  <si>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</si>
  <si>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</si>
  <si>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</si>
  <si>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</si>
  <si>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</si>
  <si>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</si>
  <si>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</si>
  <si>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</si>
  <si>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</si>
  <si>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</si>
  <si>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</si>
  <si>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</si>
  <si>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</si>
  <si>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</si>
  <si>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</si>
  <si>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</si>
  <si>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</si>
  <si>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</si>
  <si>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</si>
  <si>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</si>
  <si>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</si>
  <si>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</si>
  <si>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</si>
  <si>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</si>
  <si>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</si>
  <si>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</si>
  <si>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</si>
  <si>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</si>
  <si>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</si>
  <si>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</si>
  <si>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</si>
  <si>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</si>
  <si>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</si>
  <si>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</si>
  <si>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</si>
  <si>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</si>
  <si>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</si>
  <si>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</si>
  <si>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</si>
  <si>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</si>
  <si>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</si>
  <si>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</si>
  <si>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</si>
  <si>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</si>
  <si>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</si>
  <si>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</si>
  <si>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</si>
  <si>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</si>
  <si>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</si>
  <si>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</si>
  <si>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</si>
  <si>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</si>
  <si>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</si>
  <si>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</si>
  <si>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</si>
  <si>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</si>
  <si>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</si>
  <si>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</si>
  <si>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</si>
  <si>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</si>
  <si>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</si>
  <si>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</si>
  <si>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</si>
  <si>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</si>
  <si>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</si>
  <si>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</si>
  <si>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</si>
  <si>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</si>
  <si>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</si>
  <si>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</si>
  <si>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</si>
  <si>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</si>
  <si>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</si>
  <si>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</si>
  <si>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</si>
  <si>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</si>
  <si>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</si>
  <si>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</si>
  <si>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</si>
  <si>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</si>
  <si>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</si>
  <si>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</si>
  <si>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</si>
  <si>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</si>
  <si>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</si>
  <si>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</si>
  <si>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</si>
  <si>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</si>
  <si>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</si>
  <si>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</si>
  <si>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</si>
  <si>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</si>
  <si>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</si>
  <si>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</si>
  <si>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</si>
  <si>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</si>
  <si>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</si>
  <si>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</si>
  <si>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</si>
  <si>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</si>
  <si>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</si>
  <si>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</si>
  <si>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</si>
  <si>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</si>
  <si>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</si>
  <si>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</si>
  <si>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</si>
  <si>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</si>
  <si>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</si>
  <si>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</si>
  <si>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</si>
  <si>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</si>
  <si>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</si>
  <si>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</si>
  <si>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</si>
  <si>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</si>
  <si>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</si>
  <si>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</si>
  <si>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</si>
  <si>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</si>
  <si>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</si>
  <si>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</si>
  <si>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</si>
  <si>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</si>
  <si>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</si>
  <si>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</si>
  <si>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</si>
  <si>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</si>
  <si>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</si>
  <si>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</si>
  <si>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</si>
  <si>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</si>
  <si>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</si>
  <si>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</si>
  <si>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</si>
  <si>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</si>
  <si>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</si>
  <si>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</si>
  <si>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</si>
  <si>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</si>
  <si>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</si>
  <si>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</si>
  <si>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</si>
  <si>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</si>
  <si>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</si>
  <si>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</si>
  <si>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</si>
  <si>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</si>
  <si>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</si>
  <si>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</si>
  <si>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</si>
  <si>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</si>
  <si>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</si>
  <si>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</si>
  <si>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</si>
  <si>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</si>
  <si>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</si>
  <si>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</si>
  <si>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</si>
  <si>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</si>
  <si>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</si>
  <si>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</si>
  <si>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</si>
  <si>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</si>
  <si>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</si>
  <si>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</si>
  <si>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</si>
  <si>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</si>
  <si>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</si>
  <si>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</si>
  <si>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</si>
  <si>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</si>
  <si>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</si>
  <si>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</si>
  <si>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</si>
  <si>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</si>
  <si>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</si>
  <si>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</si>
  <si>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</si>
  <si>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</si>
  <si>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</si>
  <si>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</si>
  <si>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</si>
  <si>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</si>
  <si>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</si>
  <si>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</si>
  <si>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</si>
  <si>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</si>
  <si>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</si>
  <si>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</si>
  <si>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</si>
  <si>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</si>
  <si>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</si>
  <si>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</si>
  <si>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</si>
  <si>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</si>
  <si>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</si>
  <si>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</si>
  <si>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</si>
  <si>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</si>
  <si>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</si>
  <si>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</si>
  <si>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</si>
  <si>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</si>
  <si>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</si>
  <si>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</si>
  <si>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</si>
  <si>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</si>
  <si>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</si>
  <si>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</si>
  <si>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</si>
  <si>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</si>
  <si>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</si>
  <si>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</si>
  <si>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</si>
  <si>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</si>
  <si>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</si>
  <si>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</si>
  <si>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</si>
  <si>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</si>
  <si>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</si>
  <si>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</si>
  <si>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</si>
  <si>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</si>
  <si>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</si>
  <si>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</si>
  <si>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</si>
  <si>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</si>
  <si>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</si>
  <si>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</si>
  <si>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</si>
  <si>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</si>
  <si>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</si>
  <si>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</si>
  <si>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</si>
  <si>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</si>
  <si>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</si>
  <si>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</si>
  <si>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</si>
  <si>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</si>
  <si>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</si>
  <si>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</si>
  <si>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</si>
  <si>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</si>
  <si>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</si>
  <si>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</si>
  <si>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</si>
  <si>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</si>
  <si>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</si>
  <si>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</si>
  <si>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</si>
  <si>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</si>
  <si>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</si>
  <si>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</si>
  <si>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</si>
  <si>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</si>
  <si>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</si>
  <si>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</si>
  <si>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</si>
  <si>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</si>
  <si>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</si>
  <si>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</si>
  <si>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</si>
  <si>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</si>
  <si>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</si>
  <si>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</si>
  <si>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</si>
  <si>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</si>
  <si>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</si>
  <si>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</si>
  <si>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</si>
  <si>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</si>
  <si>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</si>
  <si>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</si>
  <si>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</si>
  <si>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</si>
  <si>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</si>
  <si>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</si>
  <si>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</si>
  <si>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</si>
  <si>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</si>
  <si>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</si>
  <si>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</si>
  <si>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</si>
  <si>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</si>
  <si>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</si>
  <si>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</si>
  <si>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</si>
  <si>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</si>
  <si>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</si>
  <si>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</si>
  <si>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</si>
  <si>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</si>
  <si>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</si>
  <si>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</si>
  <si>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</si>
  <si>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</si>
  <si>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</si>
  <si>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</si>
  <si>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</si>
  <si>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</si>
  <si>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</si>
  <si>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</si>
  <si>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</si>
  <si>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</si>
  <si>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</si>
  <si>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</si>
  <si>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</si>
  <si>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</si>
  <si>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</si>
  <si>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</si>
  <si>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</si>
  <si>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</si>
  <si>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</si>
  <si>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</si>
  <si>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</si>
  <si>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</si>
  <si>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</si>
  <si>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</si>
  <si>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</si>
  <si>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</si>
  <si>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</si>
  <si>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</si>
  <si>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</si>
  <si>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</si>
  <si>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</si>
  <si>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</si>
  <si>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</si>
  <si>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</si>
  <si>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</si>
  <si>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</si>
  <si>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</si>
  <si>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</si>
  <si>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</si>
  <si>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</si>
  <si>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</si>
  <si>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</si>
  <si>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</si>
  <si>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</si>
  <si>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</si>
  <si>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</si>
  <si>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</si>
  <si>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</si>
  <si>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</si>
  <si>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</si>
  <si>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</si>
  <si>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</si>
  <si>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</si>
  <si>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</si>
  <si>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</si>
  <si>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</si>
  <si>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</si>
  <si>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</si>
  <si>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</si>
  <si>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</si>
  <si>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</si>
  <si>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</si>
  <si>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</si>
  <si>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</si>
  <si>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</si>
  <si>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</si>
  <si>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</si>
  <si>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</si>
  <si>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</si>
  <si>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</si>
  <si>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</si>
  <si>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</si>
  <si>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</si>
  <si>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</si>
  <si>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</si>
  <si>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</si>
  <si>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</si>
  <si>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</si>
  <si>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</si>
  <si>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</si>
  <si>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</si>
  <si>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</si>
  <si>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</si>
  <si>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</si>
  <si>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</si>
  <si>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</si>
  <si>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</si>
  <si>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</si>
  <si>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</si>
  <si>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</si>
  <si>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</si>
  <si>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</si>
  <si>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</si>
  <si>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</si>
  <si>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</si>
  <si>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</si>
  <si>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</si>
  <si>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</si>
  <si>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</si>
  <si>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</si>
  <si>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</si>
  <si>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</si>
  <si>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</si>
  <si>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</si>
  <si>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</si>
  <si>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</si>
  <si>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</si>
  <si>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</si>
  <si>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</si>
  <si>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</si>
  <si>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</si>
  <si>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</si>
  <si>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</si>
  <si>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</si>
  <si>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</si>
  <si>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</si>
  <si>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</si>
  <si>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</si>
  <si>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</si>
  <si>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</si>
  <si>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</si>
  <si>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</si>
  <si>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</si>
  <si>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</si>
  <si>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</si>
  <si>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</si>
  <si>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</si>
  <si>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</si>
  <si>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</si>
  <si>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</si>
  <si>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</si>
  <si>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</si>
  <si>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</si>
  <si>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</si>
  <si>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</si>
  <si>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</si>
  <si>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</si>
  <si>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</si>
  <si>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</si>
  <si>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</si>
  <si>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</si>
  <si>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</si>
  <si>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</si>
  <si>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</si>
  <si>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</si>
  <si>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</si>
  <si>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</si>
  <si>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</si>
  <si>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</si>
  <si>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</si>
  <si>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</si>
  <si>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</si>
  <si>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</si>
  <si>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</si>
  <si>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</si>
  <si>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</si>
  <si>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</si>
  <si>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</si>
  <si>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</si>
  <si>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</si>
  <si>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</si>
  <si>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</si>
  <si>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</si>
  <si>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</si>
  <si>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</si>
  <si>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</si>
  <si>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</si>
  <si>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</si>
  <si>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</si>
  <si>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</si>
  <si>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</si>
  <si>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</si>
  <si>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</si>
  <si>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</si>
  <si>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</si>
  <si>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</si>
  <si>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</si>
  <si>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</si>
  <si>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</si>
  <si>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</si>
  <si>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</si>
  <si>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</si>
  <si>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</si>
  <si>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</si>
  <si>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</si>
  <si>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</si>
  <si>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</si>
  <si>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</si>
  <si>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</si>
  <si>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</si>
  <si>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</si>
  <si>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</si>
  <si>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</si>
  <si>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</si>
  <si>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</si>
  <si>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</si>
  <si>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</si>
  <si>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</si>
  <si>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</si>
  <si>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</si>
  <si>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</si>
  <si>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</si>
  <si>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</si>
  <si>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</si>
  <si>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</si>
  <si>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</si>
  <si>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</si>
  <si>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</si>
  <si>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</si>
  <si>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</si>
  <si>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</si>
  <si>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</si>
  <si>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</si>
  <si>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</si>
  <si>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</si>
  <si>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</si>
  <si>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</si>
  <si>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</si>
  <si>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</si>
  <si>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</si>
  <si>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</si>
  <si>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</si>
  <si>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</si>
  <si>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</si>
  <si>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</si>
  <si>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</si>
  <si>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</si>
  <si>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</si>
  <si>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</si>
  <si>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</si>
  <si>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</si>
  <si>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</si>
  <si>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</si>
  <si>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</si>
  <si>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</si>
  <si>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</si>
  <si>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</si>
  <si>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</si>
  <si>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</si>
  <si>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</si>
  <si>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</si>
  <si>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</si>
  <si>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</si>
  <si>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</si>
  <si>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</si>
  <si>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</si>
  <si>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</si>
  <si>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</si>
  <si>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</si>
  <si>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</si>
  <si>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</si>
  <si>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</si>
  <si>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</si>
  <si>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</si>
  <si>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</si>
  <si>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</si>
  <si>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</si>
  <si>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</si>
  <si>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</si>
  <si>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</si>
  <si>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</si>
  <si>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</si>
  <si>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</si>
  <si>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</si>
  <si>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</si>
  <si>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</si>
  <si>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</si>
  <si>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</si>
  <si>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</si>
  <si>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</si>
  <si>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</si>
  <si>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</si>
  <si>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</si>
  <si>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</si>
  <si>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</si>
  <si>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</si>
  <si>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</si>
  <si>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</si>
  <si>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</si>
  <si>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</si>
  <si>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</si>
  <si>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</si>
  <si>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</si>
  <si>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</si>
  <si>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</si>
  <si>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</si>
  <si>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</si>
  <si>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</si>
  <si>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</si>
  <si>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</si>
  <si>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</si>
  <si>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</si>
  <si>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</si>
  <si>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</si>
  <si>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</si>
  <si>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</si>
  <si>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</si>
  <si>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</si>
  <si>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</si>
  <si>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</si>
  <si>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</si>
  <si>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</si>
  <si>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</si>
  <si>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</si>
  <si>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</si>
  <si>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</si>
  <si>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</si>
  <si>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</si>
  <si>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</si>
  <si>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</si>
  <si>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</si>
  <si>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</si>
  <si>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</si>
  <si>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</si>
  <si>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</si>
  <si>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</si>
  <si>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</si>
  <si>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</si>
  <si>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</si>
  <si>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</si>
  <si>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</si>
  <si>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</si>
  <si>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</si>
  <si>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</si>
  <si>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</si>
  <si>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</si>
  <si>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</si>
  <si>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</si>
  <si>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</si>
  <si>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</si>
  <si>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</si>
  <si>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</si>
  <si>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</si>
  <si>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</si>
  <si>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</si>
  <si>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</si>
  <si>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</si>
  <si>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</si>
  <si>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</si>
  <si>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</si>
  <si>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</si>
  <si>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</si>
  <si>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</si>
  <si>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</si>
  <si>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</si>
  <si>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</si>
  <si>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</si>
  <si>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</si>
  <si>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</si>
  <si>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</si>
  <si>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</si>
  <si>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</si>
  <si>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</si>
  <si>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</si>
  <si>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</si>
  <si>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</si>
  <si>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</si>
  <si>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</si>
  <si>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</si>
  <si>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</si>
  <si>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</si>
  <si>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</si>
  <si>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</si>
  <si>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</si>
  <si>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</si>
  <si>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</si>
  <si>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</si>
  <si>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</si>
  <si>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</si>
  <si>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</si>
  <si>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</si>
  <si>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</si>
  <si>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</si>
  <si>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</si>
  <si>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</si>
  <si>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</si>
  <si>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</si>
  <si>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</si>
  <si>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</si>
  <si>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</si>
  <si>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</si>
  <si>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</si>
  <si>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</si>
  <si>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</si>
  <si>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</si>
  <si>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</si>
  <si>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</si>
  <si>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</si>
  <si>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</si>
  <si>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</si>
  <si>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</si>
  <si>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</si>
  <si>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</si>
  <si>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</si>
  <si>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</si>
  <si>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</si>
  <si>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</si>
  <si>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</si>
  <si>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</si>
  <si>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</si>
  <si>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</si>
  <si>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</si>
  <si>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</si>
  <si>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</si>
  <si>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</si>
  <si>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</si>
  <si>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</si>
  <si>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</si>
  <si>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</si>
  <si>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</si>
  <si>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</si>
  <si>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</si>
  <si>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</si>
  <si>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</si>
  <si>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</si>
  <si>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</si>
  <si>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</si>
  <si>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</si>
  <si>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</si>
  <si>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</si>
  <si>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</si>
  <si>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</si>
  <si>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</si>
  <si>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</si>
  <si>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</si>
  <si>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</si>
  <si>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</si>
  <si>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</si>
  <si>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</si>
  <si>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</si>
  <si>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</si>
  <si>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</si>
  <si>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</si>
  <si>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</si>
  <si>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</si>
  <si>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</si>
  <si>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</si>
  <si>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</si>
  <si>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</si>
  <si>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</si>
  <si>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</si>
  <si>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</si>
  <si>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</si>
  <si>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</si>
  <si>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</si>
  <si>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</si>
  <si>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</si>
  <si>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</si>
  <si>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</si>
  <si>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</si>
  <si>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</si>
  <si>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</si>
  <si>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</si>
  <si>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</si>
  <si>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</si>
  <si>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</si>
  <si>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</si>
  <si>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</si>
  <si>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</si>
  <si>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</si>
  <si>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</si>
  <si>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</si>
  <si>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</si>
  <si>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</si>
  <si>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</si>
  <si>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</si>
  <si>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</si>
  <si>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</si>
  <si>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</si>
  <si>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</si>
  <si>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</si>
  <si>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</si>
  <si>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</si>
  <si>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</si>
  <si>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</si>
  <si>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</si>
  <si>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</si>
  <si>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</si>
  <si>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</si>
  <si>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</si>
  <si>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</si>
  <si>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</si>
  <si>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</si>
  <si>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</si>
  <si>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</si>
  <si>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</si>
  <si>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</si>
  <si>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</si>
  <si>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</si>
  <si>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</si>
  <si>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</si>
  <si>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</si>
  <si>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</si>
  <si>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</si>
  <si>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</si>
  <si>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</si>
  <si>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</si>
  <si>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</si>
  <si>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</si>
  <si>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</si>
  <si>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</si>
  <si>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</si>
  <si>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</si>
  <si>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</si>
  <si>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</si>
  <si>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</si>
  <si>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</si>
  <si>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</si>
  <si>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</si>
  <si>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</si>
  <si>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</si>
  <si>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</si>
  <si>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</si>
  <si>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</si>
  <si>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</si>
  <si>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</si>
  <si>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</si>
  <si>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</si>
  <si>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</si>
  <si>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</si>
  <si>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</si>
  <si>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</si>
  <si>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</si>
  <si>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</si>
  <si>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</si>
  <si>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</si>
  <si>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</si>
  <si>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</si>
  <si>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</si>
  <si>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</si>
  <si>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</si>
  <si>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</si>
  <si>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</si>
  <si>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</si>
  <si>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</si>
  <si>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</si>
  <si>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</si>
  <si>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</si>
  <si>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</si>
  <si>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</si>
  <si>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</si>
  <si>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</si>
  <si>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</si>
  <si>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</si>
  <si>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</si>
  <si>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</si>
  <si>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</si>
  <si>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</si>
  <si>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</si>
  <si>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</si>
  <si>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</si>
  <si>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</si>
  <si>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</si>
  <si>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</si>
  <si>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</si>
  <si>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</si>
  <si>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</si>
  <si>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</si>
  <si>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</si>
  <si>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</si>
  <si>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</si>
  <si>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</si>
  <si>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</si>
  <si>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</si>
  <si>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</si>
  <si>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</si>
  <si>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</si>
  <si>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</si>
  <si>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</si>
  <si>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</si>
  <si>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</si>
  <si>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</si>
  <si>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</si>
  <si>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</si>
  <si>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</si>
  <si>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</si>
  <si>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</si>
  <si>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</si>
  <si>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</si>
  <si>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</si>
  <si>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</si>
  <si>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</si>
  <si>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</si>
  <si>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</si>
  <si>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</si>
  <si>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</si>
  <si>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</si>
  <si>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</si>
  <si>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</si>
  <si>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</si>
  <si>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</si>
  <si>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</si>
  <si>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</si>
  <si>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</si>
  <si>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</si>
  <si>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</si>
  <si>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</si>
  <si>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</si>
  <si>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</si>
  <si>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</si>
  <si>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</si>
  <si>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</si>
  <si>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</si>
  <si>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</si>
  <si>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</si>
  <si>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</si>
  <si>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</si>
  <si>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</si>
  <si>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</si>
  <si>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</si>
  <si>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</si>
  <si>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</si>
  <si>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</si>
  <si>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</si>
  <si>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</si>
  <si>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</si>
  <si>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</si>
  <si>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</si>
  <si>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</si>
  <si>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</si>
  <si>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</si>
  <si>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</si>
  <si>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</si>
  <si>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</si>
  <si>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</si>
  <si>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</si>
  <si>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</si>
  <si>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</si>
  <si>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</si>
  <si>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</si>
  <si>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</si>
  <si>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</si>
  <si>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</si>
  <si>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</si>
  <si>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</si>
  <si>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</si>
  <si>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</si>
  <si>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</si>
  <si>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</si>
  <si>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</si>
  <si>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</si>
  <si>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</si>
  <si>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</si>
  <si>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</si>
  <si>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</si>
  <si>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</si>
  <si>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</si>
  <si>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</si>
  <si>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</si>
  <si>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</si>
  <si>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</si>
  <si>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</si>
  <si>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</si>
  <si>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</si>
  <si>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</si>
  <si>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</si>
  <si>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</si>
  <si>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</si>
  <si>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</si>
  <si>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</si>
  <si>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</si>
  <si>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</si>
  <si>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</si>
  <si>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</si>
  <si>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</si>
  <si>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</si>
  <si>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</si>
  <si>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</si>
  <si>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</si>
  <si>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</si>
  <si>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</si>
  <si>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</si>
  <si>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</si>
  <si>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</si>
  <si>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</si>
  <si>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</si>
  <si>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</si>
  <si>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</si>
  <si>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</si>
  <si>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</si>
  <si>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</si>
  <si>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</si>
  <si>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</si>
  <si>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</si>
  <si>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</si>
  <si>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</si>
  <si>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</si>
  <si>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</si>
  <si>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</si>
  <si>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</si>
  <si>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</si>
  <si>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</si>
  <si>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</si>
  <si>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</si>
  <si>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</si>
  <si>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</si>
  <si>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</si>
  <si>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</si>
  <si>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</si>
  <si>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</si>
  <si>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</si>
  <si>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</si>
  <si>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</si>
  <si>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</si>
  <si>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</si>
  <si>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</si>
  <si>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</si>
  <si>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</si>
  <si>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</si>
  <si>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</si>
  <si>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</si>
  <si>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</si>
  <si>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</si>
  <si>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</si>
  <si>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</si>
  <si>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</si>
  <si>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</si>
  <si>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</si>
  <si>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</si>
  <si>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</si>
  <si>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</si>
  <si>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</si>
  <si>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</si>
  <si>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</si>
  <si>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</si>
  <si>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</si>
  <si>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</si>
  <si>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</si>
  <si>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</si>
  <si>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</si>
  <si>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</si>
  <si>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</si>
  <si>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</si>
  <si>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</si>
  <si>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</si>
  <si>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</si>
  <si>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</si>
  <si>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</si>
  <si>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</si>
  <si>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</si>
  <si>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</si>
  <si>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</si>
  <si>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</si>
  <si>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</si>
  <si>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</si>
  <si>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</si>
  <si>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</si>
  <si>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</si>
  <si>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</si>
  <si>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</si>
  <si>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</si>
  <si>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</si>
  <si>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</si>
  <si>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</si>
  <si>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</si>
  <si>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</si>
  <si>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</si>
  <si>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</si>
  <si>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</si>
  <si>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</si>
  <si>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</si>
  <si>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</si>
  <si>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</si>
  <si>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</si>
  <si>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</si>
  <si>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</si>
  <si>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</si>
  <si>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</si>
  <si>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</si>
  <si>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</si>
  <si>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</si>
  <si>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</si>
  <si>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</si>
  <si>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</si>
  <si>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</si>
  <si>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</si>
  <si>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</si>
  <si>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</si>
  <si>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</si>
  <si>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</si>
  <si>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</si>
  <si>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</si>
  <si>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</si>
  <si>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</si>
  <si>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</si>
  <si>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</si>
  <si>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</si>
  <si>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</si>
  <si>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</si>
  <si>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</si>
  <si>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</si>
  <si>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</si>
  <si>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</si>
  <si>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</si>
  <si>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</si>
  <si>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</si>
  <si>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</si>
  <si>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</si>
  <si>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</si>
  <si>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</si>
  <si>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</si>
  <si>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</si>
  <si>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</si>
  <si>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</si>
  <si>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</si>
  <si>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</si>
  <si>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</si>
  <si>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</si>
  <si>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</si>
  <si>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</si>
  <si>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</si>
  <si>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</si>
  <si>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</si>
  <si>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</si>
  <si>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</si>
  <si>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</si>
  <si>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</si>
  <si>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</si>
  <si>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</si>
  <si>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</si>
  <si>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</si>
  <si>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</si>
  <si>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</si>
  <si>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</si>
  <si>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</si>
  <si>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</si>
  <si>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</si>
  <si>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</si>
  <si>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</si>
  <si>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</si>
  <si>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</si>
  <si>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</si>
  <si>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</si>
  <si>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</si>
  <si>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</si>
  <si>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</si>
  <si>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</si>
  <si>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</si>
  <si>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</si>
  <si>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</si>
  <si>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</si>
  <si>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</si>
  <si>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</si>
  <si>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</si>
  <si>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</si>
  <si>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</si>
  <si>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</si>
  <si>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</si>
  <si>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</si>
  <si>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</si>
  <si>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</si>
  <si>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</si>
  <si>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</si>
  <si>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</si>
  <si>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</si>
  <si>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</si>
  <si>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</si>
  <si>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</si>
  <si>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</si>
  <si>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</si>
  <si>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</si>
  <si>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</si>
  <si>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</si>
  <si>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</si>
  <si>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</si>
  <si>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</si>
  <si>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</si>
  <si>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</si>
  <si>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</si>
  <si>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</si>
  <si>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</si>
  <si>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</si>
  <si>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</si>
  <si>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</si>
  <si>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</si>
  <si>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</si>
  <si>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</si>
  <si>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</si>
  <si>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</si>
  <si>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</si>
  <si>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</si>
  <si>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</si>
  <si>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</si>
  <si>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</si>
  <si>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</si>
  <si>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</si>
  <si>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</si>
  <si>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</si>
  <si>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</si>
  <si>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</si>
  <si>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</si>
  <si>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</si>
  <si>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</si>
  <si>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</si>
  <si>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</si>
  <si>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</si>
  <si>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</si>
  <si>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</si>
  <si>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</si>
  <si>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</si>
  <si>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</si>
  <si>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</si>
  <si>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</si>
  <si>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</si>
  <si>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</si>
  <si>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</si>
  <si>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</si>
  <si>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</si>
  <si>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</si>
  <si>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</si>
  <si>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</si>
  <si>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</si>
  <si>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</si>
  <si>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</si>
  <si>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</si>
  <si>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</si>
  <si>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</si>
  <si>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</si>
  <si>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</si>
  <si>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</si>
  <si>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</si>
  <si>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</si>
  <si>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</si>
  <si>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</si>
  <si>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</si>
  <si>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</si>
  <si>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</si>
  <si>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</si>
  <si>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</si>
  <si>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</si>
  <si>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</si>
  <si>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</si>
  <si>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</si>
  <si>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</si>
  <si>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</si>
  <si>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</si>
  <si>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</si>
  <si>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</si>
  <si>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</si>
  <si>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</si>
  <si>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</si>
  <si>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</si>
  <si>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</si>
  <si>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</si>
  <si>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</si>
  <si>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</si>
  <si>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</si>
  <si>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</si>
  <si>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</si>
  <si>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</si>
  <si>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</si>
  <si>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</si>
  <si>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</si>
  <si>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</si>
  <si>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</si>
  <si>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</si>
  <si>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</si>
  <si>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</si>
  <si>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</si>
  <si>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</si>
  <si>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</si>
  <si>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</si>
  <si>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</si>
  <si>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</si>
  <si>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</si>
  <si>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</si>
  <si>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</si>
  <si>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</si>
  <si>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</si>
  <si>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</si>
  <si>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</si>
  <si>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</si>
  <si>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</si>
  <si>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</si>
  <si>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</si>
  <si>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</si>
  <si>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</si>
  <si>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</si>
  <si>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</si>
  <si>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</si>
  <si>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</si>
  <si>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</si>
  <si>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</si>
  <si>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</si>
  <si>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</si>
  <si>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</si>
  <si>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</si>
  <si>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</si>
  <si>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</si>
  <si>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</si>
  <si>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</si>
  <si>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</si>
  <si>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</si>
  <si>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</si>
  <si>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</si>
  <si>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</si>
  <si>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</si>
  <si>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</si>
  <si>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</si>
  <si>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</si>
  <si>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</si>
  <si>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</si>
  <si>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</si>
  <si>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</si>
  <si>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</si>
  <si>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</si>
  <si>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</si>
  <si>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</si>
  <si>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</si>
  <si>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</si>
  <si>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</si>
  <si>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</si>
  <si>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</si>
  <si>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</si>
  <si>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</si>
  <si>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</si>
  <si>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</si>
  <si>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</si>
  <si>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</si>
  <si>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</si>
  <si>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</si>
  <si>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</si>
  <si>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</si>
  <si>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</si>
  <si>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</si>
  <si>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</si>
  <si>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</si>
  <si>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</si>
  <si>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</si>
  <si>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</si>
  <si>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</si>
  <si>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</si>
  <si>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</si>
  <si>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</si>
  <si>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</si>
  <si>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</si>
  <si>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</si>
  <si>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</si>
  <si>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</si>
  <si>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</si>
  <si>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</si>
  <si>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</si>
  <si>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</si>
  <si>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</si>
  <si>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</si>
  <si>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</si>
  <si>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</si>
  <si>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</si>
  <si>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</si>
  <si>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</si>
  <si>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</si>
  <si>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</si>
  <si>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</si>
  <si>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</si>
  <si>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</si>
  <si>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</si>
  <si>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</si>
  <si>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</si>
  <si>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</si>
  <si>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</si>
  <si>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</si>
  <si>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</si>
  <si>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</si>
  <si>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</si>
  <si>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</si>
  <si>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</si>
  <si>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</si>
  <si>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</si>
  <si>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</si>
  <si>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</si>
  <si>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</si>
  <si>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</si>
  <si>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</si>
  <si>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</si>
  <si>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</si>
  <si>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</si>
  <si>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</si>
  <si>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</si>
  <si>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</si>
  <si>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</si>
  <si>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</si>
  <si>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</si>
  <si>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</si>
  <si>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</si>
  <si>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</si>
  <si>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</si>
  <si>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</si>
  <si>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</si>
  <si>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</si>
  <si>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</si>
  <si>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</si>
  <si>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</si>
  <si>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</si>
  <si>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</si>
  <si>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</si>
  <si>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</si>
  <si>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</si>
  <si>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</si>
  <si>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</si>
  <si>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</si>
  <si>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</si>
  <si>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</si>
  <si>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</si>
  <si>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</si>
  <si>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</si>
  <si>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</si>
  <si>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</si>
  <si>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</si>
  <si>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</si>
  <si>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</si>
  <si>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</si>
  <si>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</si>
  <si>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</si>
  <si>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</si>
  <si>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</si>
  <si>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</si>
  <si>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</si>
  <si>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</si>
  <si>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</si>
  <si>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</si>
  <si>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</si>
  <si>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</si>
  <si>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</si>
  <si>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</si>
  <si>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</si>
  <si>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</si>
  <si>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</si>
  <si>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</si>
  <si>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</si>
  <si>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</si>
  <si>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</si>
  <si>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</si>
  <si>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</si>
  <si>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</si>
  <si>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</si>
  <si>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</si>
  <si>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</si>
  <si>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</si>
  <si>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</si>
  <si>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</si>
  <si>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</si>
  <si>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</si>
  <si>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</si>
  <si>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</si>
  <si>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</si>
  <si>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</si>
  <si>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</si>
  <si>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</si>
  <si>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</si>
  <si>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</si>
  <si>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</si>
  <si>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</si>
  <si>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</si>
  <si>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</si>
  <si>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</si>
  <si>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</si>
  <si>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</si>
  <si>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</si>
  <si>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</si>
  <si>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</si>
  <si>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</si>
  <si>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</si>
  <si>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</si>
  <si>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</si>
  <si>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</si>
  <si>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</si>
  <si>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</si>
  <si>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</si>
  <si>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</si>
  <si>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</si>
  <si>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</si>
  <si>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</si>
  <si>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</si>
  <si>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</si>
  <si>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</si>
  <si>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</si>
  <si>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</si>
  <si>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</si>
  <si>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</si>
  <si>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</si>
  <si>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</si>
  <si>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</si>
  <si>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</si>
  <si>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</si>
  <si>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</si>
  <si>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</si>
  <si>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</si>
  <si>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</si>
  <si>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</si>
  <si>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</si>
  <si>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</si>
  <si>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</si>
  <si>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</si>
  <si>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</si>
  <si>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</si>
  <si>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</si>
  <si>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</si>
  <si>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</si>
  <si>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</si>
  <si>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</si>
  <si>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</si>
  <si>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</si>
  <si>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</si>
  <si>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</si>
  <si>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</si>
  <si>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</si>
  <si>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</si>
  <si>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</si>
  <si>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</si>
  <si>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</si>
  <si>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</si>
  <si>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</si>
  <si>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</si>
  <si>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</si>
  <si>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</si>
  <si>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</si>
  <si>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</si>
  <si>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</si>
  <si>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</si>
  <si>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</si>
  <si>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</si>
  <si>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</si>
  <si>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</si>
  <si>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</si>
  <si>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</si>
  <si>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</si>
  <si>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</si>
  <si>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</si>
  <si>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</si>
  <si>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</si>
  <si>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</si>
  <si>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</si>
  <si>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</si>
  <si>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</si>
  <si>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</si>
  <si>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</si>
  <si>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</si>
  <si>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</si>
  <si>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</si>
  <si>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</si>
  <si>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</si>
  <si>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</si>
  <si>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</si>
  <si>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</si>
  <si>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</si>
  <si>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</si>
  <si>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</si>
  <si>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</si>
  <si>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</si>
  <si>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</si>
  <si>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</si>
  <si>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</si>
  <si>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</si>
  <si>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</si>
  <si>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</si>
  <si>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</si>
  <si>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</si>
  <si>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</si>
  <si>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</si>
  <si>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</si>
  <si>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</si>
  <si>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</si>
  <si>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</si>
  <si>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</si>
  <si>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</si>
  <si>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</si>
  <si>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</si>
  <si>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</si>
  <si>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</si>
  <si>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</si>
  <si>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</si>
  <si>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</si>
  <si>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</si>
  <si>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</si>
  <si>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</si>
  <si>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</si>
  <si>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</si>
  <si>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</si>
  <si>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</si>
  <si>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</si>
  <si>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</si>
  <si>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</si>
  <si>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</si>
  <si>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</si>
  <si>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</si>
  <si>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</si>
  <si>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</si>
  <si>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</si>
  <si>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</si>
  <si>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</si>
  <si>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</si>
  <si>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</si>
  <si>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</si>
  <si>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</si>
  <si>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</si>
  <si>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</si>
  <si>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</si>
  <si>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</si>
  <si>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</si>
  <si>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</si>
  <si>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</si>
  <si>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</si>
  <si>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</si>
  <si>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</si>
  <si>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</si>
  <si>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</si>
  <si>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</si>
  <si>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</si>
  <si>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</si>
  <si>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</si>
  <si>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</si>
  <si>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</si>
  <si>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</si>
  <si>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</si>
  <si>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</si>
  <si>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</si>
  <si>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</si>
  <si>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</si>
  <si>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</si>
  <si>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</si>
  <si>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</si>
  <si>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</si>
  <si>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</si>
  <si>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</si>
  <si>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</si>
  <si>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</si>
  <si>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</si>
  <si>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</si>
  <si>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</si>
  <si>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</si>
  <si>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</si>
  <si>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</si>
  <si>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</si>
  <si>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</si>
  <si>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</si>
  <si>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</si>
  <si>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</si>
  <si>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</si>
  <si>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</si>
  <si>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</si>
  <si>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</si>
  <si>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</si>
  <si>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</si>
  <si>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</si>
  <si>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</si>
  <si>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</si>
  <si>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</si>
  <si>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</si>
  <si>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</si>
  <si>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</si>
  <si>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</si>
  <si>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</si>
  <si>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</si>
  <si>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</si>
  <si>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</si>
  <si>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</si>
  <si>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</si>
  <si>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</si>
  <si>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</si>
  <si>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</si>
  <si>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</si>
  <si>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</si>
  <si>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</si>
  <si>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</si>
  <si>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</si>
  <si>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</si>
  <si>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</si>
  <si>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</si>
  <si>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</si>
  <si>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</si>
  <si>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</si>
  <si>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</si>
  <si>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</si>
  <si>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</si>
  <si>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</si>
  <si>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</si>
  <si>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</si>
  <si>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</si>
  <si>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</si>
  <si>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</si>
  <si>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</si>
  <si>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</si>
  <si>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</si>
  <si>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</si>
  <si>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</si>
  <si>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</si>
  <si>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</si>
  <si>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</si>
  <si>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</si>
  <si>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</si>
  <si>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</si>
  <si>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</si>
  <si>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</si>
  <si>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</si>
  <si>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</si>
  <si>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</si>
  <si>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</si>
  <si>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</si>
  <si>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</si>
  <si>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</si>
  <si>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</si>
  <si>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</si>
  <si>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</si>
  <si>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</si>
  <si>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</si>
  <si>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</si>
  <si>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</si>
  <si>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</si>
  <si>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</si>
  <si>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</si>
  <si>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</si>
  <si>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</si>
  <si>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</si>
  <si>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</si>
  <si>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</si>
  <si>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</si>
  <si>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</si>
  <si>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</si>
  <si>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</si>
  <si>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</si>
  <si>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</si>
  <si>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</si>
  <si>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</si>
  <si>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</si>
  <si>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</si>
  <si>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</si>
  <si>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</si>
  <si>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</si>
  <si>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</si>
  <si>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</si>
  <si>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</si>
  <si>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</si>
  <si>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</si>
  <si>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</si>
  <si>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</si>
  <si>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</si>
  <si>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</si>
  <si>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</si>
  <si>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</si>
  <si>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</si>
  <si>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</si>
  <si>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</si>
  <si>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</si>
  <si>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</si>
  <si>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</si>
  <si>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</si>
  <si>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</si>
  <si>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</si>
  <si>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</si>
  <si>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</si>
  <si>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</si>
  <si>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</si>
  <si>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</si>
  <si>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</si>
  <si>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</si>
  <si>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</si>
  <si>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</si>
  <si>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</si>
  <si>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</si>
  <si>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</si>
  <si>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</si>
  <si>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</si>
  <si>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</si>
  <si>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</si>
  <si>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</si>
  <si>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</si>
  <si>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</si>
  <si>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</si>
  <si>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</si>
  <si>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</si>
  <si>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</si>
  <si>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</si>
  <si>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</si>
  <si>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</si>
  <si>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</si>
  <si>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</si>
  <si>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</si>
  <si>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</si>
  <si>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</si>
  <si>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</si>
  <si>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</si>
  <si>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</si>
  <si>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</si>
  <si>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</si>
  <si>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</si>
  <si>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</si>
  <si>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</si>
  <si>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</si>
  <si>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</si>
  <si>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</si>
  <si>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</si>
  <si>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</si>
  <si>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</si>
  <si>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</si>
  <si>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</si>
  <si>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</si>
  <si>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</si>
  <si>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</si>
  <si>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</si>
  <si>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</si>
  <si>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</si>
  <si>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</si>
  <si>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</si>
  <si>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</si>
  <si>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</si>
  <si>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</si>
  <si>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</si>
  <si>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</si>
  <si>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</si>
  <si>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</si>
  <si>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</si>
  <si>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</si>
  <si>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</si>
  <si>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</si>
  <si>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</si>
  <si>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</si>
  <si>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</si>
  <si>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</si>
  <si>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</si>
  <si>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</si>
  <si>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</si>
  <si>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</si>
  <si>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</si>
  <si>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</si>
  <si>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</si>
  <si>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</si>
  <si>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</si>
  <si>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</si>
  <si>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</si>
  <si>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</si>
  <si>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</si>
  <si>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</si>
  <si>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</si>
  <si>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</si>
  <si>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</si>
  <si>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</si>
  <si>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</si>
  <si>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</si>
  <si>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</si>
  <si>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</si>
  <si>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</si>
  <si>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</si>
  <si>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</si>
  <si>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</si>
  <si>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</si>
  <si>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</si>
  <si>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</si>
  <si>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</si>
  <si>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</si>
  <si>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</si>
  <si>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</si>
  <si>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</si>
  <si>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</si>
  <si>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</si>
  <si>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</si>
  <si>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</si>
  <si>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</si>
  <si>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</si>
  <si>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</si>
  <si>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</si>
  <si>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</si>
  <si>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</si>
  <si>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</si>
  <si>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</si>
  <si>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</si>
  <si>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</si>
  <si>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</si>
  <si>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</si>
  <si>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</si>
  <si>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</si>
  <si>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</si>
  <si>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</si>
  <si>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</si>
  <si>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</si>
  <si>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</si>
  <si>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</si>
  <si>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</si>
  <si>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</si>
  <si>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</si>
  <si>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</si>
  <si>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</si>
  <si>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</si>
  <si>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</si>
  <si>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</si>
  <si>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</si>
  <si>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</si>
  <si>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</si>
  <si>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</si>
  <si>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</si>
  <si>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</si>
  <si>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</si>
  <si>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</si>
  <si>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</si>
  <si>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</si>
  <si>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</si>
  <si>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</si>
  <si>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</si>
  <si>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</si>
  <si>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</si>
  <si>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</si>
  <si>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</si>
  <si>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</si>
  <si>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</si>
  <si>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</si>
  <si>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</si>
  <si>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</si>
  <si>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</si>
  <si>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</si>
  <si>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</si>
  <si>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</si>
  <si>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</si>
  <si>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</si>
  <si>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</si>
  <si>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</si>
  <si>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</si>
  <si>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</si>
  <si>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</si>
  <si>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</si>
  <si>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</si>
  <si>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</si>
  <si>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</si>
  <si>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</si>
  <si>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</si>
  <si>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</si>
  <si>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</si>
  <si>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</si>
  <si>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</si>
  <si>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</si>
  <si>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</si>
  <si>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</si>
  <si>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</si>
  <si>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</si>
  <si>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</si>
  <si>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</si>
  <si>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</si>
  <si>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</si>
  <si>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</si>
  <si>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</si>
  <si>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</si>
  <si>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</si>
  <si>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</si>
  <si>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</si>
  <si>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</si>
  <si>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</si>
  <si>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</si>
  <si>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</si>
  <si>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</si>
  <si>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</si>
  <si>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</si>
  <si>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</si>
  <si>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</si>
  <si>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</si>
  <si>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</si>
  <si>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</si>
  <si>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</si>
  <si>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</si>
  <si>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</si>
  <si>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</si>
  <si>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</si>
  <si>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</si>
  <si>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</si>
  <si>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</si>
  <si>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</si>
  <si>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</si>
  <si>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</si>
  <si>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</si>
  <si>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</si>
  <si>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</si>
  <si>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</si>
  <si>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</si>
  <si>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</si>
  <si>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</si>
  <si>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</si>
  <si>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</si>
  <si>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</si>
  <si>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</si>
  <si>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</si>
  <si>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</si>
  <si>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</si>
  <si>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</si>
  <si>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</si>
  <si>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</si>
  <si>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</si>
  <si>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</si>
  <si>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</si>
  <si>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</si>
  <si>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</si>
  <si>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</si>
  <si>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</si>
  <si>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</si>
  <si>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</si>
  <si>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</si>
  <si>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</si>
  <si>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</si>
  <si>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</si>
  <si>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</si>
  <si>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</si>
  <si>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</si>
  <si>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</si>
  <si>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</si>
  <si>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</si>
  <si>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</si>
  <si>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</si>
  <si>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</si>
  <si>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</si>
  <si>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</si>
  <si>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</si>
  <si>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</si>
  <si>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</si>
  <si>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</si>
  <si>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</si>
  <si>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</si>
  <si>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</si>
  <si>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</si>
  <si>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</si>
  <si>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</si>
  <si>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</si>
  <si>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</si>
  <si>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</si>
  <si>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</si>
  <si>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</si>
  <si>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</si>
  <si>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</si>
  <si>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</si>
  <si>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</si>
  <si>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</si>
  <si>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</si>
  <si>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</si>
  <si>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</si>
  <si>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</si>
  <si>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</si>
  <si>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</si>
  <si>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</si>
  <si>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</si>
  <si>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</si>
  <si>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</si>
  <si>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</si>
  <si>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</si>
  <si>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</si>
  <si>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</si>
  <si>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</si>
  <si>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</si>
  <si>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</si>
  <si>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</si>
  <si>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</si>
  <si>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</si>
  <si>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</si>
  <si>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</si>
  <si>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</si>
  <si>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</si>
  <si>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</si>
  <si>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</si>
  <si>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</si>
  <si>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</si>
  <si>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</si>
  <si>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</si>
  <si>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</si>
  <si>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</si>
  <si>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</si>
  <si>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</si>
  <si>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</si>
  <si>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</si>
  <si>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</si>
  <si>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</si>
  <si>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</si>
  <si>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</si>
  <si>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</si>
  <si>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</si>
  <si>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</si>
  <si>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</si>
  <si>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</si>
  <si>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</si>
  <si>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</si>
  <si>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</si>
  <si>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</si>
  <si>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</si>
  <si>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</si>
  <si>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</si>
  <si>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</si>
  <si>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</si>
  <si>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</si>
  <si>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</si>
  <si>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</si>
  <si>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</si>
  <si>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</si>
  <si>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</si>
  <si>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</si>
  <si>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</si>
  <si>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</si>
  <si>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</si>
  <si>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</si>
  <si>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</si>
  <si>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</si>
  <si>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</si>
  <si>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</si>
  <si>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</si>
  <si>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</si>
  <si>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</si>
  <si>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</si>
  <si>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</si>
  <si>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</si>
  <si>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</si>
  <si>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</si>
  <si>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</si>
  <si>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</si>
  <si>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</si>
  <si>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</si>
  <si>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</si>
  <si>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</si>
  <si>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</si>
  <si>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</si>
  <si>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</si>
  <si>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</si>
  <si>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</si>
  <si>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</si>
  <si>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</si>
  <si>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</si>
  <si>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</si>
  <si>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</si>
  <si>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</si>
  <si>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</si>
  <si>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</si>
  <si>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</si>
  <si>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</si>
  <si>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</si>
  <si>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</si>
  <si>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</si>
  <si>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</si>
  <si>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</si>
  <si>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</si>
  <si>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</si>
  <si>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</si>
  <si>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</si>
  <si>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</si>
  <si>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</si>
  <si>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</si>
  <si>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</si>
  <si>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</si>
  <si>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</si>
  <si>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</si>
  <si>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</si>
  <si>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</si>
  <si>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</si>
  <si>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</si>
  <si>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</si>
  <si>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</si>
  <si>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</si>
  <si>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</si>
  <si>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</si>
  <si>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</si>
  <si>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</si>
  <si>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</si>
  <si>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</si>
  <si>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</si>
  <si>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</si>
  <si>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</si>
  <si>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</si>
  <si>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</si>
  <si>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</si>
  <si>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</si>
  <si>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</si>
  <si>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</si>
  <si>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</si>
  <si>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</si>
  <si>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</si>
  <si>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</si>
  <si>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</si>
  <si>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</si>
  <si>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</si>
  <si>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</si>
  <si>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</si>
  <si>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</si>
  <si>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</si>
  <si>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</si>
  <si>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</si>
  <si>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</si>
  <si>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</si>
  <si>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</si>
  <si>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</si>
  <si>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</si>
  <si>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</si>
  <si>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</si>
  <si>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</si>
  <si>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</si>
  <si>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</si>
  <si>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</si>
  <si>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</si>
  <si>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</si>
  <si>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</si>
  <si>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</si>
  <si>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</si>
  <si>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</si>
  <si>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</si>
  <si>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</si>
  <si>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</si>
  <si>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</si>
  <si>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</si>
  <si>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</si>
  <si>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</si>
  <si>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</si>
  <si>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</si>
  <si>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</si>
  <si>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</si>
  <si>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</si>
  <si>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</si>
  <si>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</si>
  <si>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</si>
  <si>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</si>
  <si>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</si>
  <si>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</si>
  <si>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</si>
  <si>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</si>
  <si>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</si>
  <si>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</si>
  <si>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</si>
  <si>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</si>
  <si>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</si>
  <si>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</si>
  <si>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</si>
  <si>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</si>
  <si>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</si>
  <si>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</si>
  <si>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</si>
  <si>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</si>
  <si>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</si>
  <si>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</si>
  <si>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</si>
  <si>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</si>
  <si>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</si>
  <si>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</si>
  <si>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</si>
  <si>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</si>
  <si>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</si>
  <si>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</si>
  <si>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</si>
  <si>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</si>
  <si>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</si>
  <si>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</si>
  <si>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</si>
  <si>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</si>
  <si>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</si>
  <si>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</si>
  <si>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</si>
  <si>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</si>
  <si>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</si>
  <si>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</si>
  <si>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</si>
  <si>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</si>
  <si>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</si>
  <si>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</si>
  <si>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</si>
  <si>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</si>
  <si>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</si>
  <si>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</si>
  <si>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</si>
  <si>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</si>
  <si>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</si>
  <si>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</si>
  <si>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</si>
  <si>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</si>
  <si>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</si>
  <si>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</si>
  <si>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</si>
  <si>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</si>
  <si>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</si>
  <si>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</si>
  <si>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</si>
  <si>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</si>
  <si>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</si>
  <si>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</si>
  <si>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</si>
  <si>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</si>
  <si>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</si>
  <si>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</si>
  <si>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</si>
  <si>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</si>
  <si>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</si>
  <si>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</si>
  <si>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</si>
  <si>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</si>
  <si>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</si>
  <si>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</si>
  <si>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</si>
  <si>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</si>
  <si>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</si>
  <si>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</si>
  <si>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</si>
  <si>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</si>
  <si>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</si>
  <si>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</si>
  <si>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</si>
  <si>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</si>
  <si>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</si>
  <si>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</si>
  <si>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</si>
  <si>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</si>
  <si>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</si>
  <si>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</si>
  <si>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</si>
  <si>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</si>
  <si>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</si>
  <si>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</si>
  <si>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</si>
  <si>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</si>
  <si>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</si>
  <si>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</si>
  <si>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</si>
  <si>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</si>
  <si>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</si>
  <si>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</si>
  <si>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</si>
  <si>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</si>
  <si>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</si>
  <si>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</si>
  <si>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</si>
  <si>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</si>
  <si>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</si>
  <si>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</si>
  <si>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</si>
  <si>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</si>
  <si>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</si>
  <si>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</si>
  <si>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</si>
  <si>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</si>
  <si>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</si>
  <si>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</si>
  <si>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</si>
  <si>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</si>
  <si>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</si>
  <si>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</si>
  <si>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</si>
  <si>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</si>
  <si>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</si>
  <si>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</si>
  <si>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</si>
  <si>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</si>
  <si>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</si>
  <si>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</si>
  <si>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</si>
  <si>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</si>
  <si>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</si>
  <si>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</si>
  <si>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</si>
  <si>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</si>
  <si>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</si>
  <si>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</si>
  <si>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</si>
  <si>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</si>
  <si>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</si>
  <si>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</si>
  <si>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</si>
  <si>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</si>
  <si>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</si>
  <si>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</si>
  <si>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</si>
  <si>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</si>
  <si>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</si>
  <si>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</si>
  <si>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</si>
  <si>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</si>
  <si>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</si>
  <si>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</si>
  <si>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</si>
  <si>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</si>
  <si>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</si>
  <si>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</si>
  <si>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</si>
  <si>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</si>
  <si>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</si>
  <si>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</si>
  <si>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</si>
  <si>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</si>
  <si>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</si>
  <si>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</si>
  <si>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</si>
  <si>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</si>
  <si>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</si>
  <si>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</si>
  <si>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</si>
  <si>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</si>
  <si>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</si>
  <si>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</si>
  <si>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</si>
  <si>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</si>
  <si>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</si>
  <si>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</si>
  <si>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</si>
  <si>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</si>
  <si>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</si>
  <si>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</si>
  <si>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</si>
  <si>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</si>
  <si>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</si>
  <si>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</si>
  <si>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</si>
  <si>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</si>
  <si>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</si>
  <si>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</si>
  <si>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</si>
  <si>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</si>
  <si>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</si>
  <si>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</si>
  <si>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</si>
  <si>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</si>
  <si>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</si>
  <si>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</si>
  <si>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</si>
  <si>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</si>
  <si>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</si>
  <si>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</si>
  <si>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</si>
  <si>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</si>
  <si>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</si>
  <si>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</si>
  <si>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</si>
  <si>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</si>
  <si>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</si>
  <si>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</si>
  <si>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</si>
  <si>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</si>
  <si>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</si>
  <si>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</si>
  <si>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</si>
  <si>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</si>
  <si>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</si>
  <si>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</si>
  <si>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</si>
  <si>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</si>
  <si>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</si>
  <si>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</si>
  <si>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</si>
  <si>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</si>
  <si>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</si>
  <si>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</si>
  <si>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</si>
  <si>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</si>
  <si>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</si>
  <si>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</si>
  <si>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</si>
  <si>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</si>
  <si>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</si>
  <si>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</si>
  <si>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</si>
  <si>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</si>
  <si>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</si>
  <si>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</si>
  <si>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</si>
  <si>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</si>
  <si>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</si>
  <si>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</si>
  <si>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</si>
  <si>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</si>
  <si>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</si>
  <si>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</si>
  <si>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</si>
  <si>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</si>
  <si>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</si>
  <si>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</si>
  <si>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</si>
  <si>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</si>
  <si>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</si>
  <si>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</si>
  <si>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</si>
  <si>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</si>
  <si>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</si>
  <si>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</si>
  <si>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</si>
  <si>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</si>
  <si>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</si>
  <si>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</si>
  <si>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</si>
  <si>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</si>
  <si>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</si>
  <si>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</si>
  <si>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</si>
  <si>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</si>
  <si>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</si>
  <si>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</si>
  <si>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</si>
  <si>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</si>
  <si>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</si>
  <si>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</si>
  <si>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</si>
  <si>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</si>
  <si>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</si>
  <si>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</si>
  <si>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</si>
  <si>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</si>
  <si>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</si>
  <si>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</si>
  <si>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</si>
  <si>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</si>
  <si>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</si>
  <si>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</si>
  <si>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</si>
  <si>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</si>
  <si>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</si>
  <si>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</si>
  <si>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</si>
  <si>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</si>
  <si>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</si>
  <si>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</si>
  <si>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</si>
  <si>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</si>
  <si>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</si>
  <si>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</si>
  <si>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</si>
  <si>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</si>
  <si>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</si>
  <si>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</si>
  <si>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</si>
  <si>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</si>
  <si>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</si>
  <si>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</si>
  <si>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</si>
  <si>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</si>
  <si>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</si>
  <si>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</si>
  <si>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</si>
  <si>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</si>
  <si>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</si>
  <si>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</si>
  <si>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</si>
  <si>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</si>
  <si>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</si>
  <si>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</si>
  <si>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</si>
  <si>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</si>
  <si>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</si>
  <si>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</si>
  <si>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</si>
  <si>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</si>
  <si>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</si>
  <si>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</si>
  <si>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</si>
  <si>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</si>
  <si>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</si>
  <si>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</si>
  <si>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</si>
  <si>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</si>
  <si>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</si>
  <si>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</si>
  <si>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</si>
  <si>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</si>
  <si>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</si>
  <si>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</si>
  <si>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</si>
  <si>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</si>
  <si>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</si>
  <si>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</si>
  <si>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</si>
  <si>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</si>
  <si>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</si>
  <si>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</si>
  <si>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</si>
  <si>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</si>
  <si>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</si>
  <si>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</si>
  <si>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</si>
  <si>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</si>
  <si>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</si>
  <si>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</si>
  <si>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</si>
  <si>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</si>
  <si>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</si>
  <si>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</si>
  <si>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</si>
  <si>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</si>
  <si>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</si>
  <si>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</si>
  <si>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</si>
  <si>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</si>
  <si>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</si>
  <si>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</si>
  <si>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</si>
  <si>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</si>
  <si>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</si>
  <si>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</si>
  <si>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</si>
  <si>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</si>
  <si>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</si>
  <si>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</si>
  <si>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</si>
  <si>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</si>
  <si>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</si>
  <si>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</si>
  <si>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</si>
  <si>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</si>
  <si>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</si>
  <si>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</si>
  <si>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</si>
  <si>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</si>
  <si>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</si>
  <si>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</si>
  <si>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</si>
  <si>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</si>
  <si>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</si>
  <si>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</si>
  <si>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</si>
  <si>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</si>
  <si>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</si>
  <si>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</si>
  <si>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</si>
  <si>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</si>
  <si>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</si>
  <si>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</si>
  <si>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</si>
  <si>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</si>
  <si>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</si>
  <si>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</si>
  <si>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</si>
  <si>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</si>
  <si>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</si>
  <si>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</si>
  <si>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</si>
  <si>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</si>
  <si>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</si>
  <si>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</si>
  <si>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</si>
  <si>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</si>
  <si>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</si>
  <si>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</si>
  <si>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</si>
  <si>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</si>
  <si>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</si>
  <si>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</si>
  <si>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</si>
  <si>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</si>
  <si>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</si>
  <si>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</si>
  <si>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</si>
  <si>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</si>
  <si>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</si>
  <si>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</si>
  <si>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</si>
  <si>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</si>
  <si>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</si>
  <si>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</si>
  <si>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</si>
  <si>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</si>
  <si>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</si>
  <si>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</si>
  <si>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</si>
  <si>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</si>
  <si>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</si>
  <si>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</si>
  <si>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</si>
  <si>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</si>
  <si>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</si>
  <si>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</si>
  <si>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</si>
  <si>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</si>
  <si>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</si>
  <si>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</si>
  <si>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</si>
  <si>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</si>
  <si>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</si>
  <si>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</si>
  <si>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</si>
  <si>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</si>
  <si>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</si>
  <si>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</si>
  <si>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</si>
  <si>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</si>
  <si>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</si>
  <si>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</si>
  <si>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</si>
  <si>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</si>
  <si>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</si>
  <si>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</si>
  <si>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</si>
  <si>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</si>
  <si>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</si>
  <si>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</si>
  <si>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</si>
  <si>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</si>
  <si>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</si>
  <si>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</si>
  <si>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</si>
  <si>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</si>
  <si>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</si>
  <si>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</si>
  <si>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</si>
  <si>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</si>
  <si>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</si>
  <si>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</si>
  <si>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</si>
  <si>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</si>
  <si>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</si>
  <si>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</si>
  <si>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</si>
  <si>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</si>
  <si>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</si>
  <si>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</si>
  <si>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</si>
  <si>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</si>
  <si>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</si>
  <si>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</si>
  <si>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</si>
  <si>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</si>
  <si>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</si>
  <si>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</si>
  <si>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</si>
  <si>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</si>
  <si>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</si>
  <si>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</si>
  <si>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</si>
  <si>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</si>
  <si>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</si>
  <si>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</si>
  <si>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</si>
  <si>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</si>
  <si>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</si>
  <si>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</si>
  <si>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</si>
  <si>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</si>
  <si>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</si>
  <si>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</si>
  <si>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</si>
  <si>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</si>
  <si>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</si>
  <si>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</si>
  <si>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</si>
  <si>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</si>
  <si>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</si>
  <si>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</si>
  <si>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</si>
  <si>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</si>
  <si>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</si>
  <si>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</si>
  <si>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</si>
  <si>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</si>
  <si>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</si>
  <si>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</si>
  <si>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</si>
  <si>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</si>
  <si>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</si>
  <si>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</si>
  <si>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</si>
  <si>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</si>
  <si>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</si>
  <si>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</si>
  <si>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</si>
  <si>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</si>
  <si>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</si>
  <si>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</si>
  <si>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</si>
  <si>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</si>
  <si>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</si>
  <si>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</si>
  <si>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</si>
  <si>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</si>
  <si>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</si>
  <si>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</si>
  <si>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</si>
  <si>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</si>
  <si>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</si>
  <si>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</si>
  <si>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</si>
  <si>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</si>
  <si>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</si>
  <si>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</si>
  <si>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</si>
  <si>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</si>
  <si>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</si>
  <si>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</si>
  <si>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</si>
  <si>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</si>
  <si>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</si>
  <si>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</si>
  <si>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</si>
  <si>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</si>
  <si>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</si>
  <si>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</si>
  <si>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</si>
  <si>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</si>
  <si>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</si>
  <si>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</si>
  <si>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</si>
  <si>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</si>
  <si>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</si>
  <si>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</si>
  <si>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</si>
  <si>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</si>
  <si>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</si>
  <si>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</si>
  <si>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</si>
  <si>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</si>
  <si>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</si>
  <si>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</si>
  <si>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</si>
  <si>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</si>
  <si>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</si>
  <si>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</si>
  <si>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</si>
  <si>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</si>
  <si>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</si>
  <si>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</si>
  <si>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</si>
  <si>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</si>
  <si>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</si>
  <si>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</si>
  <si>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</si>
  <si>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</si>
  <si>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</si>
  <si>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</si>
  <si>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</si>
  <si>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</si>
  <si>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</si>
  <si>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</si>
  <si>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</si>
  <si>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</si>
  <si>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</si>
  <si>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</si>
  <si>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</si>
  <si>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</si>
  <si>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</si>
  <si>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</si>
  <si>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</si>
  <si>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</si>
  <si>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</si>
  <si>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</si>
  <si>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</si>
  <si>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</si>
  <si>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</si>
  <si>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</si>
  <si>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</si>
  <si>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</si>
  <si>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</si>
  <si>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</si>
  <si>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</si>
  <si>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</si>
  <si>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</si>
  <si>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</si>
  <si>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</si>
  <si>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</si>
  <si>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</si>
  <si>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</si>
  <si>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</si>
  <si>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</si>
  <si>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</si>
  <si>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</si>
  <si>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</si>
  <si>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</si>
  <si>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</si>
  <si>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</si>
  <si>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</si>
  <si>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</si>
  <si>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</si>
  <si>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</si>
  <si>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</si>
  <si>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</si>
  <si>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</si>
  <si>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</si>
  <si>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</si>
  <si>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</si>
  <si>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</si>
  <si>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</si>
  <si>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</si>
  <si>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</si>
  <si>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</si>
  <si>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</si>
  <si>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</si>
  <si>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</si>
  <si>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</si>
  <si>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</si>
  <si>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</si>
  <si>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</si>
  <si>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</si>
  <si>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</si>
  <si>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</si>
  <si>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</si>
  <si>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</si>
  <si>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</si>
  <si>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</si>
  <si>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</si>
  <si>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</si>
  <si>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</si>
  <si>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</si>
  <si>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</si>
  <si>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</si>
  <si>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</si>
  <si>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</si>
  <si>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</si>
  <si>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</si>
  <si>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</si>
  <si>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</si>
  <si>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</si>
  <si>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</si>
  <si>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</si>
  <si>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</si>
  <si>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</si>
  <si>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</si>
  <si>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</si>
  <si>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</si>
  <si>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</si>
  <si>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</si>
  <si>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</si>
  <si>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</si>
  <si>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</si>
  <si>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</si>
  <si>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</si>
  <si>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</si>
  <si>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</si>
  <si>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</si>
  <si>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</si>
  <si>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</si>
  <si>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</si>
  <si>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</si>
  <si>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</si>
  <si>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</si>
  <si>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</si>
  <si>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</si>
  <si>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</si>
  <si>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</si>
  <si>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</si>
  <si>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</si>
  <si>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</si>
  <si>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</si>
  <si>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</si>
  <si>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</si>
  <si>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</si>
  <si>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</si>
  <si>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</si>
  <si>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</si>
  <si>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</si>
  <si>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</si>
  <si>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</si>
  <si>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</si>
  <si>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</si>
  <si>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</si>
  <si>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</si>
  <si>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</si>
  <si>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</si>
  <si>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</si>
  <si>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</si>
  <si>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</si>
  <si>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</si>
  <si>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</si>
  <si>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</si>
  <si>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</si>
  <si>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</si>
  <si>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</si>
  <si>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</si>
  <si>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</si>
  <si>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</si>
  <si>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</si>
  <si>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</si>
  <si>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</si>
  <si>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</si>
  <si>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</si>
  <si>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</si>
  <si>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</si>
  <si>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</si>
  <si>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</si>
  <si>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</si>
  <si>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</si>
  <si>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</si>
  <si>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</si>
  <si>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</si>
  <si>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</si>
  <si>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</si>
  <si>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</si>
  <si>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</si>
  <si>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</si>
  <si>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</si>
  <si>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</si>
  <si>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</si>
  <si>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</si>
  <si>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</si>
  <si>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</si>
  <si>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</si>
  <si>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</si>
  <si>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</si>
  <si>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</si>
  <si>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</si>
  <si>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</si>
  <si>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</si>
  <si>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</si>
  <si>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</si>
  <si>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</si>
  <si>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</si>
  <si>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</si>
  <si>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</si>
  <si>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</si>
  <si>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</si>
  <si>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</si>
  <si>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</si>
  <si>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</si>
  <si>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</si>
  <si>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</si>
  <si>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</si>
  <si>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</si>
  <si>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</si>
  <si>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</si>
  <si>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</si>
  <si>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</si>
  <si>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</si>
  <si>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</si>
  <si>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</si>
  <si>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</si>
  <si>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</si>
  <si>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</si>
  <si>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</si>
  <si>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</si>
  <si>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</si>
  <si>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</si>
  <si>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</si>
  <si>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</si>
  <si>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</si>
  <si>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</si>
  <si>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</si>
  <si>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</si>
  <si>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</si>
  <si>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</si>
  <si>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</si>
  <si>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</si>
  <si>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</si>
  <si>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</si>
  <si>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</si>
  <si>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</si>
  <si>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</si>
  <si>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</si>
  <si>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</si>
  <si>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</si>
  <si>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</si>
  <si>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</si>
  <si>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</si>
  <si>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</si>
  <si>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</si>
  <si>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</si>
  <si>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</si>
  <si>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</si>
  <si>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</si>
  <si>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</si>
  <si>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</si>
  <si>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</si>
  <si>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</si>
  <si>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</si>
  <si>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</si>
  <si>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</si>
  <si>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</si>
  <si>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</si>
  <si>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</si>
  <si>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</si>
  <si>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</si>
  <si>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</si>
  <si>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</si>
  <si>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</si>
  <si>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</si>
  <si>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</si>
  <si>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</si>
  <si>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</si>
  <si>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</si>
  <si>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</si>
  <si>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</si>
  <si>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</si>
  <si>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</si>
  <si>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</si>
  <si>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</si>
  <si>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</si>
  <si>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</si>
  <si>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</si>
  <si>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</si>
  <si>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</si>
  <si>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</si>
  <si>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</si>
  <si>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</si>
  <si>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</si>
  <si>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</si>
  <si>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</si>
  <si>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</si>
  <si>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</si>
  <si>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</si>
  <si>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</si>
  <si>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</si>
  <si>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</si>
  <si>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</si>
  <si>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</si>
  <si>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</si>
  <si>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</si>
  <si>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</si>
  <si>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</si>
  <si>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</si>
  <si>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</si>
  <si>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</si>
  <si>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</si>
  <si>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</si>
  <si>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</si>
  <si>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</si>
  <si>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</si>
  <si>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</si>
  <si>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</si>
  <si>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</si>
  <si>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</si>
  <si>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</si>
  <si>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</si>
  <si>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</si>
  <si>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</si>
  <si>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</si>
  <si>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</si>
  <si>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</si>
  <si>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</si>
  <si>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</si>
  <si>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</si>
  <si>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</si>
  <si>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</si>
  <si>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</si>
  <si>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</si>
  <si>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</si>
  <si>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</si>
  <si>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</si>
  <si>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</si>
  <si>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</si>
  <si>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</si>
  <si>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</si>
  <si>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</si>
  <si>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</si>
  <si>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</si>
  <si>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</si>
  <si>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</si>
  <si>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</si>
  <si>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</si>
  <si>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</si>
  <si>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</si>
  <si>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</si>
  <si>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</si>
  <si>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</si>
  <si>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</si>
  <si>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</si>
  <si>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</si>
  <si>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</si>
  <si>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</si>
  <si>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</si>
  <si>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</si>
  <si>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</si>
  <si>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</si>
  <si>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</si>
  <si>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</si>
  <si>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</si>
  <si>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</si>
  <si>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</si>
  <si>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</si>
  <si>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</si>
  <si>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</si>
  <si>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</si>
  <si>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</si>
  <si>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</si>
  <si>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</si>
  <si>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</si>
  <si>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</si>
  <si>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</si>
  <si>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</si>
  <si>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</si>
  <si>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</si>
  <si>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</si>
  <si>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</si>
  <si>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</si>
  <si>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</si>
  <si>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</si>
  <si>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</si>
  <si>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</si>
  <si>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</si>
  <si>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</si>
  <si>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</si>
  <si>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</si>
  <si>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</si>
  <si>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</si>
  <si>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</si>
  <si>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</si>
  <si>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</si>
  <si>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</si>
  <si>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</si>
  <si>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</si>
  <si>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</si>
  <si>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</si>
  <si>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</si>
  <si>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</si>
  <si>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</si>
  <si>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</si>
  <si>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</si>
  <si>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</si>
  <si>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</si>
  <si>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</si>
  <si>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</si>
  <si>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</si>
  <si>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</si>
  <si>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</si>
  <si>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</si>
  <si>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</si>
  <si>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</si>
  <si>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</si>
  <si>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</si>
  <si>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</si>
  <si>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</si>
  <si>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</si>
  <si>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</si>
  <si>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</si>
  <si>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</si>
  <si>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</si>
  <si>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</si>
  <si>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</si>
  <si>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</si>
  <si>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</si>
  <si>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</si>
  <si>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</si>
  <si>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</si>
  <si>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</si>
  <si>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</si>
  <si>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</si>
  <si>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</si>
  <si>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</si>
  <si>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</si>
  <si>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</si>
  <si>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</si>
  <si>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</si>
  <si>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</si>
  <si>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</si>
  <si>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</si>
  <si>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</si>
  <si>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</si>
  <si>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</si>
  <si>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</si>
  <si>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</si>
  <si>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</si>
  <si>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</si>
  <si>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</si>
  <si>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</si>
  <si>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</si>
  <si>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</si>
  <si>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</si>
  <si>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</si>
  <si>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</si>
  <si>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</si>
  <si>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</si>
  <si>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</si>
  <si>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</si>
  <si>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</si>
  <si>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</si>
  <si>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</si>
  <si>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</si>
  <si>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</si>
  <si>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</si>
  <si>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</si>
  <si>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</si>
  <si>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</si>
  <si>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</si>
  <si>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</si>
  <si>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</si>
  <si>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</si>
  <si>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</si>
  <si>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</si>
  <si>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</si>
  <si>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</si>
  <si>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</si>
  <si>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</si>
  <si>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</si>
  <si>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</si>
  <si>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</si>
  <si>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</si>
  <si>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</si>
  <si>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</si>
  <si>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</si>
  <si>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</si>
  <si>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</si>
  <si>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</si>
  <si>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</si>
  <si>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</si>
  <si>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</si>
  <si>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</si>
  <si>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</si>
  <si>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</si>
  <si>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</si>
  <si>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</si>
  <si>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</si>
  <si>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</si>
  <si>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</si>
  <si>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</si>
  <si>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</si>
  <si>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</si>
  <si>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</si>
  <si>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</si>
  <si>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</si>
  <si>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</si>
  <si>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</si>
  <si>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</si>
  <si>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</si>
  <si>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</si>
  <si>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</si>
  <si>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</si>
  <si>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</si>
  <si>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</si>
  <si>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</si>
  <si>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</si>
  <si>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</si>
  <si>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</si>
  <si>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</si>
  <si>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</si>
  <si>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</si>
  <si>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</si>
  <si>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</si>
  <si>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</si>
  <si>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</si>
  <si>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</si>
  <si>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</si>
  <si>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</si>
  <si>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</si>
  <si>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</si>
  <si>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</si>
  <si>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</si>
  <si>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</si>
  <si>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</si>
  <si>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</si>
  <si>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</si>
  <si>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</si>
  <si>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</si>
  <si>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</si>
  <si>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</si>
  <si>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</si>
  <si>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</si>
  <si>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</si>
  <si>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</si>
  <si>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</si>
  <si>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</si>
  <si>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</si>
  <si>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</si>
  <si>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</si>
  <si>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</si>
  <si>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</si>
  <si>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</si>
  <si>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</si>
  <si>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</si>
  <si>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</si>
  <si>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</si>
  <si>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</si>
  <si>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</si>
  <si>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</si>
  <si>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</si>
  <si>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</si>
  <si>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</si>
  <si>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</si>
  <si>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</si>
  <si>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</si>
  <si>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</si>
  <si>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</si>
  <si>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</si>
  <si>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</si>
  <si>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</si>
  <si>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</si>
  <si>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</si>
  <si>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</si>
  <si>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</si>
  <si>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</si>
  <si>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</si>
  <si>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</si>
  <si>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</si>
  <si>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</si>
  <si>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</si>
  <si>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</si>
  <si>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</si>
  <si>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</si>
  <si>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</si>
  <si>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</si>
  <si>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</si>
  <si>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</si>
  <si>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</si>
  <si>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</si>
  <si>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</si>
  <si>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</si>
  <si>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</si>
  <si>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</si>
  <si>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</si>
  <si>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</si>
  <si>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</si>
  <si>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</si>
  <si>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</si>
  <si>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</si>
  <si>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</si>
  <si>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</si>
  <si>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</si>
  <si>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</si>
  <si>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</si>
  <si>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</si>
  <si>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</si>
  <si>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</si>
  <si>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</si>
  <si>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</si>
  <si>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</si>
  <si>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</si>
  <si>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</si>
  <si>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</si>
  <si>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</si>
  <si>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</si>
  <si>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</si>
  <si>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</si>
  <si>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</si>
  <si>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</si>
  <si>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</si>
  <si>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</si>
  <si>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</si>
  <si>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</si>
  <si>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</si>
  <si>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</si>
  <si>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</si>
  <si>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</si>
  <si>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</si>
  <si>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</si>
  <si>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</si>
  <si>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</si>
  <si>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</si>
  <si>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</si>
  <si>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</si>
  <si>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</si>
  <si>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</si>
  <si>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</si>
  <si>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</si>
  <si>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</si>
  <si>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</si>
  <si>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</si>
  <si>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</si>
  <si>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</si>
  <si>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</si>
  <si>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</si>
  <si>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</si>
  <si>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</si>
  <si>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</si>
  <si>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</si>
  <si>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</si>
  <si>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</si>
  <si>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</si>
  <si>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</si>
  <si>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</si>
  <si>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</si>
  <si>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</si>
  <si>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</si>
  <si>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</si>
  <si>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</si>
  <si>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</si>
  <si>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</si>
  <si>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</si>
  <si>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</si>
  <si>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</si>
  <si>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</si>
  <si>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</si>
  <si>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</si>
  <si>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</si>
  <si>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</si>
  <si>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</si>
  <si>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</si>
  <si>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</si>
  <si>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</si>
  <si>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</si>
  <si>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</si>
  <si>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</si>
  <si>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</si>
  <si>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</si>
  <si>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</si>
  <si>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</si>
  <si>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</si>
  <si>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</si>
  <si>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</si>
  <si>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</si>
  <si>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</si>
  <si>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</si>
  <si>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</si>
  <si>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</si>
  <si>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</si>
  <si>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</si>
  <si>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</si>
  <si>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</si>
  <si>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</si>
  <si>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</si>
  <si>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</si>
  <si>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</si>
  <si>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</si>
  <si>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</si>
  <si>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</si>
  <si>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</si>
  <si>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</si>
  <si>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</si>
  <si>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</si>
  <si>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</si>
  <si>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</si>
  <si>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</si>
  <si>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</si>
  <si>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</si>
  <si>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</si>
  <si>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</si>
  <si>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</si>
  <si>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</si>
  <si>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</si>
  <si>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</si>
  <si>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</si>
  <si>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</si>
  <si>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</si>
  <si>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</si>
  <si>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</si>
  <si>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</si>
  <si>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</si>
  <si>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</si>
  <si>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</si>
  <si>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</si>
  <si>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</si>
  <si>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</si>
  <si>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</si>
  <si>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</si>
  <si>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</si>
  <si>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</si>
  <si>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</si>
  <si>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</si>
  <si>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</si>
  <si>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</si>
  <si>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</si>
  <si>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</si>
  <si>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</si>
  <si>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</si>
  <si>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</si>
  <si>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</si>
  <si>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</si>
  <si>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</si>
  <si>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</si>
  <si>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</si>
  <si>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</si>
  <si>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</si>
  <si>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</si>
  <si>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</si>
  <si>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Fail %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</si>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</sst>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/d/yy\ h:mm\ AM/PM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10" fontId="0" fillId="0" borderId="0" xfId="1" applyNumberFormat="1" applyFont="1"/>
    <xf numFmtId="2" fontId="0" fillId="0" borderId="0" xfId="0" applyNumberFormat="1"/>
    <xf numFmtId="0" fontId="0" fillId="0" borderId="0" xfId="0" applyNumberFormat="1"/>
    <xf numFmtId="0" fontId="1" fillId="2" borderId="1" xfId="0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0" fontId="1" fillId="2" borderId="0" xfId="0" applyFont="1" applyFill="1"/>
    <xf numFmtId="164" fontId="0" fillId="0" borderId="0" xfId="0" applyNumberFormat="1"/>
    <xf numFmtId="164" fontId="0" fillId="0" borderId="0" xfId="0" applyNumberFormat="1" applyAlignment="1">
      <alignment horizontal="left"/>
    </xf>
    <xf numFmtId="0" fontId="1" fillId="2" borderId="0" xfId="0" applyFont="1" applyFill="1" applyBorder="1"/>
  </cellXfs>
  <cellStyles count="2">
    <cellStyle name="Normal" xfId="0" builtinId="0"/>
    <cellStyle name="Percent" xfId="1" builtinId="5"/>
  </cellStyles>
  <dxfs count="4">
    <dxf>
      <fill>
        <patternFill>
          <bgColor rgb="FF0070C0"/>
        </patternFill>
      </fill>
    </dxf>
    <dxf>
      <fill>
        <patternFill>
          <bgColor rgb="FFFFC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[StarterBook.xlsx]Sheet2!PivotTable2</c:name>
    <c:fmtId val="1"/>
  </c:pivotSource>
  <c:chart>
    <c:autoTitleDeleted val="1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6B-40EF-AE9A-F6BF23FC0EB8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6B-40EF-AE9A-F6BF23FC0EB8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6B-40EF-AE9A-F6BF23FC0EB8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46B-40EF-AE9A-F6BF23FC0E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73361024"/>
        <c:axId val="573361352"/>
      </c:barChart>
      <c:catAx>
        <c:axId val="5733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361352"/>
        <c:crosses val="autoZero"/>
        <c:auto val="1"/>
        <c:lblAlgn val="ctr"/>
        <c:lblOffset val="100"/>
        <c:noMultiLvlLbl val="0"/>
      </c:catAx>
      <c:valAx>
        <c:axId val="573361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361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[StarterBook.xlsx]Sheet3!PivotTable4</c:name>
    <c:fmtId val="1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mobile games</c:v>
                </c:pt>
                <c:pt idx="1">
                  <c:v>world music</c:v>
                </c:pt>
                <c:pt idx="2">
                  <c:v>nature</c:v>
                </c:pt>
                <c:pt idx="3">
                  <c:v>audio</c:v>
                </c:pt>
                <c:pt idx="4">
                  <c:v>animation</c:v>
                </c:pt>
                <c:pt idx="5">
                  <c:v>children's books</c:v>
                </c:pt>
                <c:pt idx="6">
                  <c:v>drama</c:v>
                </c:pt>
                <c:pt idx="7">
                  <c:v>faith</c:v>
                </c:pt>
                <c:pt idx="8">
                  <c:v>people</c:v>
                </c:pt>
                <c:pt idx="9">
                  <c:v>food trucks</c:v>
                </c:pt>
                <c:pt idx="10">
                  <c:v>places</c:v>
                </c:pt>
                <c:pt idx="11">
                  <c:v>jazz</c:v>
                </c:pt>
                <c:pt idx="12">
                  <c:v>gadgets</c:v>
                </c:pt>
                <c:pt idx="13">
                  <c:v>video games</c:v>
                </c:pt>
                <c:pt idx="14">
                  <c:v>art books</c:v>
                </c:pt>
                <c:pt idx="15">
                  <c:v>web</c:v>
                </c:pt>
                <c:pt idx="16">
                  <c:v>fiction</c:v>
                </c:pt>
                <c:pt idx="17">
                  <c:v>restaurants</c:v>
                </c:pt>
                <c:pt idx="18">
                  <c:v>translations</c:v>
                </c:pt>
                <c:pt idx="19">
                  <c:v>science fiction</c:v>
                </c:pt>
                <c:pt idx="20">
                  <c:v>makerspaces</c:v>
                </c:pt>
                <c:pt idx="21">
                  <c:v>radio &amp; podcasts</c:v>
                </c:pt>
                <c:pt idx="22">
                  <c:v>wearables</c:v>
                </c:pt>
                <c:pt idx="23">
                  <c:v>metal</c:v>
                </c:pt>
                <c:pt idx="24">
                  <c:v>small batch</c:v>
                </c:pt>
                <c:pt idx="25">
                  <c:v>classical music</c:v>
                </c:pt>
                <c:pt idx="26">
                  <c:v>space exploration</c:v>
                </c:pt>
                <c:pt idx="27">
                  <c:v>pop</c:v>
                </c:pt>
                <c:pt idx="28">
                  <c:v>electronic music</c:v>
                </c:pt>
                <c:pt idx="29">
                  <c:v>nonfiction</c:v>
                </c:pt>
                <c:pt idx="30">
                  <c:v>television</c:v>
                </c:pt>
                <c:pt idx="31">
                  <c:v>shorts</c:v>
                </c:pt>
                <c:pt idx="32">
                  <c:v>musical</c:v>
                </c:pt>
                <c:pt idx="33">
                  <c:v>tabletop games</c:v>
                </c:pt>
                <c:pt idx="34">
                  <c:v>spaces</c:v>
                </c:pt>
                <c:pt idx="35">
                  <c:v>photobooks</c:v>
                </c:pt>
                <c:pt idx="36">
                  <c:v>hardware</c:v>
                </c:pt>
                <c:pt idx="37">
                  <c:v>indie rock</c:v>
                </c:pt>
                <c:pt idx="38">
                  <c:v>documentary</c:v>
                </c:pt>
                <c:pt idx="39">
                  <c:v>rock</c:v>
                </c:pt>
                <c:pt idx="40">
                  <c:v>plays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3">
                  <c:v>24</c:v>
                </c:pt>
                <c:pt idx="9">
                  <c:v>20</c:v>
                </c:pt>
                <c:pt idx="14">
                  <c:v>20</c:v>
                </c:pt>
                <c:pt idx="15">
                  <c:v>100</c:v>
                </c:pt>
                <c:pt idx="18">
                  <c:v>10</c:v>
                </c:pt>
                <c:pt idx="19">
                  <c:v>40</c:v>
                </c:pt>
                <c:pt idx="22">
                  <c:v>60</c:v>
                </c:pt>
                <c:pt idx="26">
                  <c:v>18</c:v>
                </c:pt>
                <c:pt idx="32">
                  <c:v>20</c:v>
                </c:pt>
                <c:pt idx="34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70-4C44-A959-C6D58B5D01C3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mobile games</c:v>
                </c:pt>
                <c:pt idx="1">
                  <c:v>world music</c:v>
                </c:pt>
                <c:pt idx="2">
                  <c:v>nature</c:v>
                </c:pt>
                <c:pt idx="3">
                  <c:v>audio</c:v>
                </c:pt>
                <c:pt idx="4">
                  <c:v>animation</c:v>
                </c:pt>
                <c:pt idx="5">
                  <c:v>children's books</c:v>
                </c:pt>
                <c:pt idx="6">
                  <c:v>drama</c:v>
                </c:pt>
                <c:pt idx="7">
                  <c:v>faith</c:v>
                </c:pt>
                <c:pt idx="8">
                  <c:v>people</c:v>
                </c:pt>
                <c:pt idx="9">
                  <c:v>food trucks</c:v>
                </c:pt>
                <c:pt idx="10">
                  <c:v>places</c:v>
                </c:pt>
                <c:pt idx="11">
                  <c:v>jazz</c:v>
                </c:pt>
                <c:pt idx="12">
                  <c:v>gadgets</c:v>
                </c:pt>
                <c:pt idx="13">
                  <c:v>video games</c:v>
                </c:pt>
                <c:pt idx="14">
                  <c:v>art books</c:v>
                </c:pt>
                <c:pt idx="15">
                  <c:v>web</c:v>
                </c:pt>
                <c:pt idx="16">
                  <c:v>fiction</c:v>
                </c:pt>
                <c:pt idx="17">
                  <c:v>restaurants</c:v>
                </c:pt>
                <c:pt idx="18">
                  <c:v>translations</c:v>
                </c:pt>
                <c:pt idx="19">
                  <c:v>science fiction</c:v>
                </c:pt>
                <c:pt idx="20">
                  <c:v>makerspaces</c:v>
                </c:pt>
                <c:pt idx="21">
                  <c:v>radio &amp; podcasts</c:v>
                </c:pt>
                <c:pt idx="22">
                  <c:v>wearables</c:v>
                </c:pt>
                <c:pt idx="23">
                  <c:v>metal</c:v>
                </c:pt>
                <c:pt idx="24">
                  <c:v>small batch</c:v>
                </c:pt>
                <c:pt idx="25">
                  <c:v>classical music</c:v>
                </c:pt>
                <c:pt idx="26">
                  <c:v>space exploration</c:v>
                </c:pt>
                <c:pt idx="27">
                  <c:v>pop</c:v>
                </c:pt>
                <c:pt idx="28">
                  <c:v>electronic music</c:v>
                </c:pt>
                <c:pt idx="29">
                  <c:v>nonfiction</c:v>
                </c:pt>
                <c:pt idx="30">
                  <c:v>television</c:v>
                </c:pt>
                <c:pt idx="31">
                  <c:v>shorts</c:v>
                </c:pt>
                <c:pt idx="32">
                  <c:v>musical</c:v>
                </c:pt>
                <c:pt idx="33">
                  <c:v>tabletop games</c:v>
                </c:pt>
                <c:pt idx="34">
                  <c:v>spaces</c:v>
                </c:pt>
                <c:pt idx="35">
                  <c:v>photobooks</c:v>
                </c:pt>
                <c:pt idx="36">
                  <c:v>hardware</c:v>
                </c:pt>
                <c:pt idx="37">
                  <c:v>indie rock</c:v>
                </c:pt>
                <c:pt idx="38">
                  <c:v>documentary</c:v>
                </c:pt>
                <c:pt idx="39">
                  <c:v>rock</c:v>
                </c:pt>
                <c:pt idx="40">
                  <c:v>plays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40</c:v>
                </c:pt>
                <c:pt idx="2">
                  <c:v>20</c:v>
                </c:pt>
                <c:pt idx="4">
                  <c:v>100</c:v>
                </c:pt>
                <c:pt idx="5">
                  <c:v>40</c:v>
                </c:pt>
                <c:pt idx="6">
                  <c:v>80</c:v>
                </c:pt>
                <c:pt idx="7">
                  <c:v>40</c:v>
                </c:pt>
                <c:pt idx="8">
                  <c:v>20</c:v>
                </c:pt>
                <c:pt idx="9">
                  <c:v>120</c:v>
                </c:pt>
                <c:pt idx="10">
                  <c:v>20</c:v>
                </c:pt>
                <c:pt idx="11">
                  <c:v>60</c:v>
                </c:pt>
                <c:pt idx="12">
                  <c:v>20</c:v>
                </c:pt>
                <c:pt idx="13">
                  <c:v>100</c:v>
                </c:pt>
                <c:pt idx="15">
                  <c:v>60</c:v>
                </c:pt>
                <c:pt idx="16">
                  <c:v>40</c:v>
                </c:pt>
                <c:pt idx="17">
                  <c:v>20</c:v>
                </c:pt>
                <c:pt idx="18">
                  <c:v>47</c:v>
                </c:pt>
                <c:pt idx="20">
                  <c:v>11</c:v>
                </c:pt>
                <c:pt idx="22">
                  <c:v>120</c:v>
                </c:pt>
                <c:pt idx="26">
                  <c:v>2</c:v>
                </c:pt>
                <c:pt idx="32">
                  <c:v>60</c:v>
                </c:pt>
                <c:pt idx="34">
                  <c:v>80</c:v>
                </c:pt>
                <c:pt idx="35">
                  <c:v>57</c:v>
                </c:pt>
                <c:pt idx="37">
                  <c:v>20</c:v>
                </c:pt>
                <c:pt idx="4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70-4C44-A959-C6D58B5D01C3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mobile games</c:v>
                </c:pt>
                <c:pt idx="1">
                  <c:v>world music</c:v>
                </c:pt>
                <c:pt idx="2">
                  <c:v>nature</c:v>
                </c:pt>
                <c:pt idx="3">
                  <c:v>audio</c:v>
                </c:pt>
                <c:pt idx="4">
                  <c:v>animation</c:v>
                </c:pt>
                <c:pt idx="5">
                  <c:v>children's books</c:v>
                </c:pt>
                <c:pt idx="6">
                  <c:v>drama</c:v>
                </c:pt>
                <c:pt idx="7">
                  <c:v>faith</c:v>
                </c:pt>
                <c:pt idx="8">
                  <c:v>people</c:v>
                </c:pt>
                <c:pt idx="9">
                  <c:v>food trucks</c:v>
                </c:pt>
                <c:pt idx="10">
                  <c:v>places</c:v>
                </c:pt>
                <c:pt idx="11">
                  <c:v>jazz</c:v>
                </c:pt>
                <c:pt idx="12">
                  <c:v>gadgets</c:v>
                </c:pt>
                <c:pt idx="13">
                  <c:v>video games</c:v>
                </c:pt>
                <c:pt idx="14">
                  <c:v>art books</c:v>
                </c:pt>
                <c:pt idx="15">
                  <c:v>web</c:v>
                </c:pt>
                <c:pt idx="16">
                  <c:v>fiction</c:v>
                </c:pt>
                <c:pt idx="17">
                  <c:v>restaurants</c:v>
                </c:pt>
                <c:pt idx="18">
                  <c:v>translations</c:v>
                </c:pt>
                <c:pt idx="19">
                  <c:v>science fiction</c:v>
                </c:pt>
                <c:pt idx="20">
                  <c:v>makerspaces</c:v>
                </c:pt>
                <c:pt idx="21">
                  <c:v>radio &amp; podcasts</c:v>
                </c:pt>
                <c:pt idx="22">
                  <c:v>wearables</c:v>
                </c:pt>
                <c:pt idx="23">
                  <c:v>metal</c:v>
                </c:pt>
                <c:pt idx="24">
                  <c:v>small batch</c:v>
                </c:pt>
                <c:pt idx="25">
                  <c:v>classical music</c:v>
                </c:pt>
                <c:pt idx="26">
                  <c:v>space exploration</c:v>
                </c:pt>
                <c:pt idx="27">
                  <c:v>pop</c:v>
                </c:pt>
                <c:pt idx="28">
                  <c:v>electronic music</c:v>
                </c:pt>
                <c:pt idx="29">
                  <c:v>nonfiction</c:v>
                </c:pt>
                <c:pt idx="30">
                  <c:v>television</c:v>
                </c:pt>
                <c:pt idx="31">
                  <c:v>shorts</c:v>
                </c:pt>
                <c:pt idx="32">
                  <c:v>musical</c:v>
                </c:pt>
                <c:pt idx="33">
                  <c:v>tabletop games</c:v>
                </c:pt>
                <c:pt idx="34">
                  <c:v>spaces</c:v>
                </c:pt>
                <c:pt idx="35">
                  <c:v>photobooks</c:v>
                </c:pt>
                <c:pt idx="36">
                  <c:v>hardware</c:v>
                </c:pt>
                <c:pt idx="37">
                  <c:v>indie rock</c:v>
                </c:pt>
                <c:pt idx="38">
                  <c:v>documentary</c:v>
                </c:pt>
                <c:pt idx="39">
                  <c:v>rock</c:v>
                </c:pt>
                <c:pt idx="40">
                  <c:v>plays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7">
                  <c:v>20</c:v>
                </c:pt>
                <c:pt idx="24">
                  <c:v>6</c:v>
                </c:pt>
                <c:pt idx="34">
                  <c:v>5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D70-4C44-A959-C6D58B5D01C3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mobile games</c:v>
                </c:pt>
                <c:pt idx="1">
                  <c:v>world music</c:v>
                </c:pt>
                <c:pt idx="2">
                  <c:v>nature</c:v>
                </c:pt>
                <c:pt idx="3">
                  <c:v>audio</c:v>
                </c:pt>
                <c:pt idx="4">
                  <c:v>animation</c:v>
                </c:pt>
                <c:pt idx="5">
                  <c:v>children's books</c:v>
                </c:pt>
                <c:pt idx="6">
                  <c:v>drama</c:v>
                </c:pt>
                <c:pt idx="7">
                  <c:v>faith</c:v>
                </c:pt>
                <c:pt idx="8">
                  <c:v>people</c:v>
                </c:pt>
                <c:pt idx="9">
                  <c:v>food trucks</c:v>
                </c:pt>
                <c:pt idx="10">
                  <c:v>places</c:v>
                </c:pt>
                <c:pt idx="11">
                  <c:v>jazz</c:v>
                </c:pt>
                <c:pt idx="12">
                  <c:v>gadgets</c:v>
                </c:pt>
                <c:pt idx="13">
                  <c:v>video games</c:v>
                </c:pt>
                <c:pt idx="14">
                  <c:v>art books</c:v>
                </c:pt>
                <c:pt idx="15">
                  <c:v>web</c:v>
                </c:pt>
                <c:pt idx="16">
                  <c:v>fiction</c:v>
                </c:pt>
                <c:pt idx="17">
                  <c:v>restaurants</c:v>
                </c:pt>
                <c:pt idx="18">
                  <c:v>translations</c:v>
                </c:pt>
                <c:pt idx="19">
                  <c:v>science fiction</c:v>
                </c:pt>
                <c:pt idx="20">
                  <c:v>makerspaces</c:v>
                </c:pt>
                <c:pt idx="21">
                  <c:v>radio &amp; podcasts</c:v>
                </c:pt>
                <c:pt idx="22">
                  <c:v>wearables</c:v>
                </c:pt>
                <c:pt idx="23">
                  <c:v>metal</c:v>
                </c:pt>
                <c:pt idx="24">
                  <c:v>small batch</c:v>
                </c:pt>
                <c:pt idx="25">
                  <c:v>classical music</c:v>
                </c:pt>
                <c:pt idx="26">
                  <c:v>space exploration</c:v>
                </c:pt>
                <c:pt idx="27">
                  <c:v>pop</c:v>
                </c:pt>
                <c:pt idx="28">
                  <c:v>electronic music</c:v>
                </c:pt>
                <c:pt idx="29">
                  <c:v>nonfiction</c:v>
                </c:pt>
                <c:pt idx="30">
                  <c:v>television</c:v>
                </c:pt>
                <c:pt idx="31">
                  <c:v>shorts</c:v>
                </c:pt>
                <c:pt idx="32">
                  <c:v>musical</c:v>
                </c:pt>
                <c:pt idx="33">
                  <c:v>tabletop games</c:v>
                </c:pt>
                <c:pt idx="34">
                  <c:v>spaces</c:v>
                </c:pt>
                <c:pt idx="35">
                  <c:v>photobooks</c:v>
                </c:pt>
                <c:pt idx="36">
                  <c:v>hardware</c:v>
                </c:pt>
                <c:pt idx="37">
                  <c:v>indie rock</c:v>
                </c:pt>
                <c:pt idx="38">
                  <c:v>documentary</c:v>
                </c:pt>
                <c:pt idx="39">
                  <c:v>rock</c:v>
                </c:pt>
                <c:pt idx="40">
                  <c:v>plays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20">
                  <c:v>9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34</c:v>
                </c:pt>
                <c:pt idx="25">
                  <c:v>40</c:v>
                </c:pt>
                <c:pt idx="26">
                  <c:v>40</c:v>
                </c:pt>
                <c:pt idx="27">
                  <c:v>40</c:v>
                </c:pt>
                <c:pt idx="28">
                  <c:v>40</c:v>
                </c:pt>
                <c:pt idx="29">
                  <c:v>60</c:v>
                </c:pt>
                <c:pt idx="30">
                  <c:v>60</c:v>
                </c:pt>
                <c:pt idx="31">
                  <c:v>60</c:v>
                </c:pt>
                <c:pt idx="32">
                  <c:v>60</c:v>
                </c:pt>
                <c:pt idx="33">
                  <c:v>80</c:v>
                </c:pt>
                <c:pt idx="34">
                  <c:v>85</c:v>
                </c:pt>
                <c:pt idx="35">
                  <c:v>103</c:v>
                </c:pt>
                <c:pt idx="36">
                  <c:v>140</c:v>
                </c:pt>
                <c:pt idx="37">
                  <c:v>140</c:v>
                </c:pt>
                <c:pt idx="38">
                  <c:v>180</c:v>
                </c:pt>
                <c:pt idx="39">
                  <c:v>260</c:v>
                </c:pt>
                <c:pt idx="4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D70-4C44-A959-C6D58B5D01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5419904"/>
        <c:axId val="575416296"/>
      </c:barChart>
      <c:catAx>
        <c:axId val="575419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416296"/>
        <c:crosses val="autoZero"/>
        <c:auto val="1"/>
        <c:lblAlgn val="ctr"/>
        <c:lblOffset val="100"/>
        <c:noMultiLvlLbl val="0"/>
      </c:catAx>
      <c:valAx>
        <c:axId val="575416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419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[StarterBook.xlsx]Sheet4!PivotTable5</c:name>
    <c:fmtId val="12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9B-4C3F-BD7D-482C6665A4F9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103</c:v>
                </c:pt>
                <c:pt idx="4">
                  <c:v>125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9B-4C3F-BD7D-482C6665A4F9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191</c:v>
                </c:pt>
                <c:pt idx="7">
                  <c:v>167</c:v>
                </c:pt>
                <c:pt idx="8">
                  <c:v>149</c:v>
                </c:pt>
                <c:pt idx="9">
                  <c:v>183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9B-4C3F-BD7D-482C6665A4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5462216"/>
        <c:axId val="575455656"/>
      </c:lineChart>
      <c:catAx>
        <c:axId val="575462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455656"/>
        <c:crosses val="autoZero"/>
        <c:auto val="1"/>
        <c:lblAlgn val="ctr"/>
        <c:lblOffset val="100"/>
        <c:noMultiLvlLbl val="0"/>
      </c:catAx>
      <c:valAx>
        <c:axId val="575455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462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395287</xdr:colOff>
      <xdr:row>2</xdr:row>
      <xdr:rowOff>14286</xdr:rowOff>
    </xdr:from>
    <xdr:to>
      <xdr:col>19</xdr:col>
      <xdr:colOff>495300</xdr:colOff>
      <xdr:row>20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31EB29-5075-4C77-BE20-64A95BB488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14287</xdr:colOff>
      <xdr:row>2</xdr:row>
      <xdr:rowOff>176211</xdr:rowOff>
    </xdr:from>
    <xdr:to>
      <xdr:col>20</xdr:col>
      <xdr:colOff>542925</xdr:colOff>
      <xdr:row>33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BBF463-EEEA-48CD-B010-8A870B3B5B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</xdr:colOff>
      <xdr:row>1</xdr:row>
      <xdr:rowOff>14286</xdr:rowOff>
    </xdr:from>
    <xdr:to>
      <xdr:col>16</xdr:col>
      <xdr:colOff>47625</xdr:colOff>
      <xdr:row>23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B3E320-7AA8-4602-AD66-1B02EFD541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Malig" refreshedDate="43509.630098263886" createdVersion="6" refreshedVersion="6" minRefreshableVersion="3" recordCount="4114" xr:uid="{8F33C3C4-3314-43D6-A74A-CC5A2A6A75AB}">
  <cacheSource type="worksheet">
    <worksheetSource ref="D1:R4115" sheet="Sheet1"/>
  </cacheSource>
  <cacheFields count="15"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Malig" refreshedDate="43509.634948379629" createdVersion="6" refreshedVersion="6" minRefreshableVersion="3" recordCount="4115" xr:uid="{1A444CE5-DE78-4FFB-926F-BFCE729F482F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Malig" refreshedDate="43509.642685648148" createdVersion="6" refreshedVersion="6" minRefreshableVersion="3" recordCount="4114" xr:uid="{2B19F646-E706-4B69-B1A2-C3D767A43E78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6T19:55:13" maxDate="2017-03-15T07:30:07" count="4114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</sharedItems>
      <fieldGroup par="21" base="18">
        <rangePr groupBy="months" startDate="2009-05-16T19:55:13" endDate="2017-03-15T07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1:26:00" maxDate="2017-05-03T11:12:00"/>
    </cacheField>
    <cacheField name="Quarters" numFmtId="0" databaseField="0">
      <fieldGroup base="18">
        <rangePr groupBy="quarters" startDate="2009-05-16T19:55:13" endDate="2017-03-15T07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19:55:13" endDate="2017-03-15T07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</r>
  <r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</r>
  <r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</r>
  <r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</r>
  <r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</r>
  <r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</r>
  <r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</r>
  <r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</r>
  <r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</r>
  <r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</r>
  <r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</r>
  <r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</r>
  <r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</r>
  <r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</r>
  <r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</r>
  <r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</r>
  <r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</r>
  <r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</r>
  <r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</r>
  <r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</r>
  <r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</r>
  <r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</r>
  <r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</r>
  <r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</r>
  <r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</r>
  <r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</r>
  <r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</r>
  <r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</r>
  <r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</r>
  <r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</r>
  <r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</r>
  <r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</r>
  <r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</r>
  <r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</r>
  <r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</r>
  <r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</r>
  <r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</r>
  <r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</r>
  <r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</r>
  <r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</r>
  <r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</r>
  <r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</r>
  <r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</r>
  <r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</r>
  <r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</r>
  <r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</r>
  <r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</r>
  <r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</r>
  <r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</r>
  <r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</r>
  <r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</r>
  <r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</r>
  <r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</r>
  <r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</r>
  <r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</r>
  <r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</r>
  <r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</r>
  <r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</r>
  <r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</r>
  <r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</r>
  <r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</r>
  <r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</r>
  <r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</r>
  <r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</r>
  <r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</r>
  <r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</r>
  <r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</r>
  <r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</r>
  <r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</r>
  <r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</r>
  <r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</r>
  <r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</r>
  <r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</r>
  <r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</r>
  <r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</r>
  <r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</r>
  <r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</r>
  <r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</r>
  <r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</r>
  <r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</r>
  <r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</r>
  <r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</r>
  <r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</r>
  <r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</r>
  <r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</r>
  <r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</r>
  <r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</r>
  <r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</r>
  <r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</r>
  <r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</r>
  <r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</r>
  <r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</r>
  <r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</r>
  <r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</r>
  <r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</r>
  <r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</r>
  <r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</r>
  <r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</r>
  <r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</r>
  <r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</r>
  <r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</r>
  <r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</r>
  <r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</r>
  <r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</r>
  <r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</r>
  <r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</r>
  <r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</r>
  <r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</r>
  <r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</r>
  <r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</r>
  <r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</r>
  <r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</r>
  <r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</r>
  <r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</r>
  <r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</r>
  <r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</r>
  <r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</r>
  <r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</r>
  <r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</r>
  <r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</r>
  <r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</r>
  <r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</r>
  <r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</r>
  <r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</r>
  <r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</r>
  <r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</r>
  <r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</r>
  <r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</r>
  <r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</r>
  <r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</r>
  <r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</r>
  <r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</r>
  <r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</r>
  <r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</r>
  <r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</r>
  <r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</r>
  <r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</r>
  <r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</r>
  <r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</r>
  <r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</r>
  <r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</r>
  <r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</r>
  <r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</r>
  <r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</r>
  <r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</r>
  <r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</r>
  <r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</r>
  <r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</r>
  <r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</r>
  <r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</r>
  <r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</r>
  <r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</r>
  <r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</r>
  <r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</r>
  <r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</r>
  <r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</r>
  <r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</r>
  <r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</r>
  <r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</r>
  <r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</r>
  <r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</r>
  <r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</r>
  <r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</r>
  <r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</r>
  <r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</r>
  <r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</r>
  <r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</r>
  <r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</r>
  <r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</r>
  <r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</r>
  <r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</r>
  <r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</r>
  <r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</r>
  <r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</r>
  <r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</r>
  <r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</r>
  <r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</r>
  <r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</r>
  <r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</r>
  <r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</r>
  <r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</r>
  <r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</r>
  <r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</r>
  <r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</r>
  <r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</r>
  <r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</r>
  <r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</r>
  <r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</r>
  <r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</r>
  <r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</r>
  <r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</r>
  <r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</r>
  <r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</r>
  <r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</r>
  <r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</r>
  <r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</r>
  <r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</r>
  <r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</r>
  <r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</r>
  <r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</r>
  <r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</r>
  <r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</r>
  <r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</r>
  <r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</r>
  <r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</r>
  <r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</r>
  <r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</r>
  <r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</r>
  <r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</r>
  <r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</r>
  <r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</r>
  <r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</r>
  <r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</r>
  <r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</r>
  <r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</r>
  <r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</r>
  <r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</r>
  <r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</r>
  <r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</r>
  <r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</r>
  <r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</r>
  <r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</r>
  <r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</r>
  <r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</r>
  <r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</r>
  <r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</r>
  <r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</r>
  <r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</r>
  <r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</r>
  <r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</r>
  <r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</r>
  <r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</r>
  <r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</r>
  <r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</r>
  <r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</r>
  <r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</r>
  <r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</r>
  <r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</r>
  <r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</r>
  <r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</r>
  <r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</r>
  <r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</r>
  <r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</r>
  <r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</r>
  <r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</r>
  <r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</r>
  <r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</r>
  <r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</r>
  <r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</r>
  <r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</r>
  <r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</r>
  <r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</r>
  <r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</r>
  <r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</r>
  <r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</r>
  <r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</r>
  <r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</r>
  <r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</r>
  <r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</r>
  <r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</r>
  <r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</r>
  <r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</r>
  <r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</r>
  <r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</r>
  <r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</r>
  <r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</r>
  <r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</r>
  <r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</r>
  <r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</r>
  <r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</r>
  <r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</r>
  <r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</r>
  <r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</r>
  <r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</r>
  <r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</r>
  <r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</r>
  <r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</r>
  <r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</r>
  <r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</r>
  <r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</r>
  <r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</r>
  <r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</r>
  <r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</r>
  <r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</r>
  <r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</r>
  <r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</r>
  <r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</r>
  <r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</r>
  <r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</r>
  <r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</r>
  <r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</r>
  <r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</r>
  <r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</r>
  <r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</r>
  <r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</r>
  <r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</r>
  <r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</r>
  <r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</r>
  <r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</r>
  <r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</r>
  <r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</r>
  <r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</r>
  <r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</r>
  <r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</r>
  <r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</r>
  <r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</r>
  <r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</r>
  <r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</r>
  <r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</r>
  <r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</r>
  <r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</r>
  <r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</r>
  <r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</r>
  <r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</r>
  <r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</r>
  <r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</r>
  <r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</r>
  <r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</r>
  <r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</r>
  <r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</r>
  <r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</r>
  <r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</r>
  <r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</r>
  <r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</r>
  <r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</r>
  <r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</r>
  <r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</r>
  <r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</r>
  <r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</r>
  <r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</r>
  <r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</r>
  <r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</r>
  <r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</r>
  <r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</r>
  <r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</r>
  <r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</r>
  <r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</r>
  <r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</r>
  <r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</r>
  <r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</r>
  <r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</r>
  <r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</r>
  <r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</r>
  <r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</r>
  <r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</r>
  <r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</r>
  <r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</r>
  <r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</r>
  <r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</r>
  <r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</r>
  <r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</r>
  <r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</r>
  <r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</r>
  <r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</r>
  <r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</r>
  <r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</r>
  <r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</r>
  <r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</r>
  <r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</r>
  <r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</r>
  <r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</r>
  <r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</r>
  <r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</r>
  <r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</r>
  <r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</r>
  <r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</r>
  <r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</r>
  <r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</r>
  <r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</r>
  <r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</r>
  <r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</r>
  <r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</r>
  <r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</r>
  <r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</r>
  <r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</r>
  <r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</r>
  <r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</r>
  <r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</r>
  <r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</r>
  <r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</r>
  <r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</r>
  <r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</r>
  <r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</r>
  <r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</r>
  <r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</r>
  <r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</r>
  <r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</r>
  <r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</r>
  <r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</r>
  <r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</r>
  <r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</r>
  <r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</r>
  <r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</r>
  <r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</r>
  <r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</r>
  <r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</r>
  <r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</r>
  <r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</r>
  <r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</r>
  <r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</r>
  <r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</r>
  <r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</r>
  <r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</r>
  <r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</r>
  <r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</r>
  <r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</r>
  <r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</r>
  <r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</r>
  <r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</r>
  <r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</r>
  <r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</r>
  <r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</r>
  <r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</r>
  <r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</r>
  <r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</r>
  <r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</r>
  <r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</r>
  <r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</r>
  <r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</r>
  <r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</r>
  <r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</r>
  <r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</r>
  <r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</r>
  <r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</r>
  <r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</r>
  <r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</r>
  <r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</r>
  <r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</r>
  <r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</r>
  <r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</r>
  <r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</r>
  <r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</r>
  <r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</r>
  <r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</r>
  <r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</r>
  <r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</r>
  <r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</r>
  <r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</r>
  <r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</r>
  <r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</r>
  <r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</r>
  <r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</r>
  <r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</r>
  <r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</r>
  <r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</r>
  <r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</r>
  <r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</r>
  <r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</r>
  <r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</r>
  <r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</r>
  <r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</r>
  <r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</r>
  <r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</r>
  <r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</r>
  <r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</r>
  <r>
    <n v="12000"/>
    <n v="12000"/>
    <x v="0"/>
    <x v="0"/>
    <s v="USD"/>
    <n v="1410601041"/>
    <n v="1406713041"/>
    <b v="0"/>
    <n v="12"/>
    <b v="1"/>
    <s v="theater/plays"/>
    <n v="1"/>
    <n v="1000"/>
    <x v="1"/>
    <s v="plays"/>
  </r>
  <r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</r>
  <r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</r>
  <r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</r>
  <r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</r>
  <r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</r>
  <r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</r>
  <r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</r>
  <r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</r>
  <r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</r>
  <r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</r>
  <r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</r>
  <r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</r>
  <r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</r>
  <r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</r>
  <r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</r>
  <r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</r>
  <r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</r>
  <r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</r>
  <r>
    <n v="500"/>
    <n v="6"/>
    <x v="2"/>
    <x v="0"/>
    <s v="USD"/>
    <n v="1467647160"/>
    <n v="1465055160"/>
    <b v="0"/>
    <n v="2"/>
    <b v="0"/>
    <s v="technology/web"/>
    <n v="1.2E-2"/>
    <n v="3"/>
    <x v="2"/>
    <s v="web"/>
  </r>
  <r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</r>
  <r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</r>
  <r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</r>
  <r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</r>
  <r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</r>
  <r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</r>
  <r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</r>
  <r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</r>
  <r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</r>
  <r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</r>
  <r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</r>
  <r>
    <n v="100000"/>
    <n v="12"/>
    <x v="2"/>
    <x v="5"/>
    <s v="CAD"/>
    <n v="1418841045"/>
    <n v="1416249045"/>
    <b v="0"/>
    <n v="3"/>
    <b v="0"/>
    <s v="technology/web"/>
    <n v="1.2E-4"/>
    <n v="4"/>
    <x v="2"/>
    <s v="web"/>
  </r>
  <r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</r>
  <r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</r>
  <r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</r>
  <r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</r>
  <r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24500"/>
    <n v="245"/>
    <x v="2"/>
    <x v="4"/>
    <s v="NZD"/>
    <n v="1452942000"/>
    <n v="1449785223"/>
    <b v="0"/>
    <n v="5"/>
    <b v="0"/>
    <s v="technology/web"/>
    <n v="0.01"/>
    <n v="49"/>
    <x v="2"/>
    <s v="web"/>
  </r>
  <r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</r>
  <r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</r>
  <r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</r>
  <r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</r>
  <r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</r>
  <r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</r>
  <r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</r>
  <r>
    <n v="5000"/>
    <n v="10"/>
    <x v="2"/>
    <x v="0"/>
    <s v="USD"/>
    <n v="1463753302"/>
    <n v="1458569302"/>
    <b v="0"/>
    <n v="1"/>
    <b v="0"/>
    <s v="technology/web"/>
    <n v="2E-3"/>
    <n v="10"/>
    <x v="2"/>
    <s v="web"/>
  </r>
  <r>
    <n v="125000"/>
    <n v="14"/>
    <x v="2"/>
    <x v="1"/>
    <s v="GBP"/>
    <n v="1441633993"/>
    <n v="1439560393"/>
    <b v="0"/>
    <n v="7"/>
    <b v="0"/>
    <s v="technology/web"/>
    <n v="1.12E-4"/>
    <n v="2"/>
    <x v="2"/>
    <s v="web"/>
  </r>
  <r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</r>
  <r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</r>
  <r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</r>
  <r>
    <n v="1000"/>
    <n v="10"/>
    <x v="2"/>
    <x v="0"/>
    <s v="USD"/>
    <n v="1426522316"/>
    <n v="1423933916"/>
    <b v="0"/>
    <n v="2"/>
    <b v="0"/>
    <s v="technology/web"/>
    <n v="0.01"/>
    <n v="5"/>
    <x v="2"/>
    <s v="web"/>
  </r>
  <r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</r>
  <r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</r>
  <r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</r>
  <r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</r>
  <r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</r>
  <r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</r>
  <r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</r>
  <r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</r>
  <r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</r>
  <r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</r>
  <r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</r>
  <r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</r>
  <r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</r>
  <r>
    <n v="50000"/>
    <n v="31"/>
    <x v="2"/>
    <x v="0"/>
    <s v="USD"/>
    <n v="1425827760"/>
    <n v="1423769402"/>
    <b v="0"/>
    <n v="2"/>
    <b v="0"/>
    <s v="technology/web"/>
    <n v="6.2E-4"/>
    <n v="15.5"/>
    <x v="2"/>
    <s v="web"/>
  </r>
  <r>
    <n v="5000"/>
    <n v="100"/>
    <x v="1"/>
    <x v="0"/>
    <s v="USD"/>
    <n v="1431198562"/>
    <n v="1426014562"/>
    <b v="0"/>
    <n v="1"/>
    <b v="0"/>
    <s v="technology/web"/>
    <n v="0.02"/>
    <n v="100"/>
    <x v="2"/>
    <s v="web"/>
  </r>
  <r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</r>
  <r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</r>
  <r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</r>
  <r>
    <n v="5000"/>
    <n v="10"/>
    <x v="1"/>
    <x v="9"/>
    <s v="EUR"/>
    <n v="1432479600"/>
    <n v="1428507409"/>
    <b v="0"/>
    <n v="1"/>
    <b v="0"/>
    <s v="technology/web"/>
    <n v="2E-3"/>
    <n v="10"/>
    <x v="2"/>
    <s v="web"/>
  </r>
  <r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</r>
  <r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</r>
  <r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</r>
  <r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2000"/>
    <n v="60"/>
    <x v="1"/>
    <x v="1"/>
    <s v="GBP"/>
    <n v="1431072843"/>
    <n v="1427184843"/>
    <b v="0"/>
    <n v="3"/>
    <b v="0"/>
    <s v="technology/web"/>
    <n v="0.03"/>
    <n v="20"/>
    <x v="2"/>
    <s v="web"/>
  </r>
  <r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</r>
  <r>
    <n v="30000"/>
    <n v="300"/>
    <x v="1"/>
    <x v="5"/>
    <s v="CAD"/>
    <n v="1408986738"/>
    <n v="1405098738"/>
    <b v="0"/>
    <n v="1"/>
    <b v="0"/>
    <s v="technology/web"/>
    <n v="0.01"/>
    <n v="300"/>
    <x v="2"/>
    <s v="web"/>
  </r>
  <r>
    <n v="25000"/>
    <n v="261"/>
    <x v="1"/>
    <x v="0"/>
    <s v="USD"/>
    <n v="1467934937"/>
    <n v="1465342937"/>
    <b v="0"/>
    <n v="3"/>
    <b v="0"/>
    <s v="technology/web"/>
    <n v="1.044E-2"/>
    <n v="87"/>
    <x v="2"/>
    <s v="web"/>
  </r>
  <r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</r>
  <r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</r>
  <r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</r>
  <r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</r>
  <r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</r>
  <r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</r>
  <r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</r>
  <r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</r>
  <r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</r>
  <r>
    <n v="2000"/>
    <n v="4"/>
    <x v="1"/>
    <x v="1"/>
    <s v="GBP"/>
    <n v="1433587620"/>
    <n v="1430996150"/>
    <b v="0"/>
    <n v="1"/>
    <b v="0"/>
    <s v="technology/web"/>
    <n v="2E-3"/>
    <n v="4"/>
    <x v="2"/>
    <s v="web"/>
  </r>
  <r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</r>
  <r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</r>
  <r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</r>
  <r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</r>
  <r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</r>
  <r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</r>
  <r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</r>
  <r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</r>
  <r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</r>
  <r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</r>
  <r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</r>
  <r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</r>
  <r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</r>
  <r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</r>
  <r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</r>
  <r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</r>
  <r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</r>
  <r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</r>
  <r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</r>
  <r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</r>
  <r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</r>
  <r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</r>
  <r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</r>
  <r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</r>
  <r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</r>
  <r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</r>
  <r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</r>
  <r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</r>
  <r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</r>
  <r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</r>
  <r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</r>
  <r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</r>
  <r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</r>
  <r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</r>
  <r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</r>
  <r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</r>
  <r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</r>
  <r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</r>
  <r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</r>
  <r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</r>
  <r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</r>
  <r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</r>
  <r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</r>
  <r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</r>
  <r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</r>
  <r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</r>
  <r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</r>
  <r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</r>
  <r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</r>
  <r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</r>
  <r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</r>
  <r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</r>
  <r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</r>
  <r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</r>
  <r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</r>
  <r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</r>
  <r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</r>
  <r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</r>
  <r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</r>
  <r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</r>
  <r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</r>
  <r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</r>
  <r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</r>
  <r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</r>
  <r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</r>
  <r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</r>
  <r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</r>
  <r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</r>
  <r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</r>
  <r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</r>
  <r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</r>
  <r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</r>
  <r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</r>
  <r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</r>
  <r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</r>
  <r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</r>
  <r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</r>
  <r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</r>
  <r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</r>
  <r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</r>
  <r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</r>
  <r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</r>
  <r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</r>
  <r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</r>
  <r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</r>
  <r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</r>
  <r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</r>
  <r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</r>
  <r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</r>
  <r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</r>
  <r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</r>
  <r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</r>
  <r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</r>
  <r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</r>
  <r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</r>
  <r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</r>
  <r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</r>
  <r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</r>
  <r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</r>
  <r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</r>
  <r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</r>
  <r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</r>
  <r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</r>
  <r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</r>
  <r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</r>
  <r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</r>
  <r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</r>
  <r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</r>
  <r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</r>
  <r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</r>
  <r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</r>
  <r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</r>
  <r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</r>
  <r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</r>
  <r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</r>
  <r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</r>
  <r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</r>
  <r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</r>
  <r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</r>
  <r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</r>
  <r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</r>
  <r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</r>
  <r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</r>
  <r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</r>
  <r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</r>
  <r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</r>
  <r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</r>
  <r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</r>
  <r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</r>
  <r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</r>
  <r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</r>
  <r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</r>
  <r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</r>
  <r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</r>
  <r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</r>
  <r>
    <n v="700"/>
    <n v="700"/>
    <x v="0"/>
    <x v="0"/>
    <s v="USD"/>
    <n v="1345918302"/>
    <n v="1343326302"/>
    <b v="0"/>
    <n v="14"/>
    <b v="1"/>
    <s v="music/rock"/>
    <n v="1"/>
    <n v="50"/>
    <x v="4"/>
    <s v="rock"/>
  </r>
  <r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</r>
  <r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</r>
  <r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</r>
  <r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</r>
  <r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</r>
  <r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</r>
  <r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</r>
  <r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</r>
  <r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</r>
  <r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</r>
  <r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</r>
  <r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</r>
  <r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</r>
  <r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</r>
  <r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</r>
  <r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</r>
  <r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</r>
  <r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</r>
  <r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</r>
  <r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</r>
  <r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</r>
  <r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</r>
  <r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</r>
  <r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</r>
  <r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</r>
  <r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</r>
  <r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</r>
  <r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</r>
  <r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</r>
  <r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</r>
  <r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</r>
  <r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</r>
  <r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</r>
  <r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</r>
  <r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</r>
  <r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</r>
  <r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</r>
  <r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</r>
  <r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</r>
  <r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</r>
  <r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</r>
  <r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</r>
  <r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</r>
  <r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</r>
  <r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</r>
  <r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</r>
  <r>
    <n v="500"/>
    <n v="520"/>
    <x v="0"/>
    <x v="1"/>
    <s v="GBP"/>
    <n v="1468437240"/>
    <n v="1463253240"/>
    <b v="0"/>
    <n v="16"/>
    <b v="1"/>
    <s v="music/rock"/>
    <n v="1.04"/>
    <n v="32.5"/>
    <x v="4"/>
    <s v="rock"/>
  </r>
  <r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</r>
  <r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</r>
  <r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</r>
  <r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</r>
  <r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</r>
  <r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</r>
  <r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</r>
  <r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</r>
  <r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</r>
  <r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</r>
  <r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</r>
  <r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</r>
  <r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</r>
  <r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</r>
  <r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</r>
  <r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</r>
  <r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</r>
  <r>
    <n v="10"/>
    <n v="10"/>
    <x v="0"/>
    <x v="0"/>
    <s v="USD"/>
    <n v="1436555376"/>
    <n v="1433963376"/>
    <b v="0"/>
    <n v="1"/>
    <b v="1"/>
    <s v="music/metal"/>
    <n v="1"/>
    <n v="10"/>
    <x v="4"/>
    <s v="metal"/>
  </r>
  <r>
    <n v="300"/>
    <n v="300"/>
    <x v="0"/>
    <x v="0"/>
    <s v="USD"/>
    <n v="1429038033"/>
    <n v="1426446033"/>
    <b v="0"/>
    <n v="16"/>
    <b v="1"/>
    <s v="music/metal"/>
    <n v="1"/>
    <n v="18.75"/>
    <x v="4"/>
    <s v="metal"/>
  </r>
  <r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</r>
  <r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</r>
  <r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</r>
  <r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</r>
  <r>
    <n v="300"/>
    <n v="300"/>
    <x v="0"/>
    <x v="0"/>
    <s v="USD"/>
    <n v="1424116709"/>
    <n v="1421524709"/>
    <b v="0"/>
    <n v="10"/>
    <b v="1"/>
    <s v="music/metal"/>
    <n v="1"/>
    <n v="30"/>
    <x v="4"/>
    <s v="metal"/>
  </r>
  <r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</r>
  <r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</r>
  <r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</r>
  <r>
    <n v="1200"/>
    <n v="1200"/>
    <x v="0"/>
    <x v="3"/>
    <s v="EUR"/>
    <n v="1448463431"/>
    <n v="1444831031"/>
    <b v="0"/>
    <n v="24"/>
    <b v="1"/>
    <s v="music/metal"/>
    <n v="1"/>
    <n v="50"/>
    <x v="4"/>
    <s v="metal"/>
  </r>
  <r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</r>
  <r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</r>
  <r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</r>
  <r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</r>
  <r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</r>
  <r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</r>
  <r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</r>
  <r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</r>
  <r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</r>
  <r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</r>
  <r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</r>
  <r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</r>
  <r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</r>
  <r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</r>
  <r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</r>
  <r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</r>
  <r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</r>
  <r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</r>
  <r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</r>
  <r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</r>
  <r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</r>
  <r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</r>
  <r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</r>
  <r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</r>
  <r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</r>
  <r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</r>
  <r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</r>
  <r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</r>
  <r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</r>
  <r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</r>
  <r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</r>
  <r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</r>
  <r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</r>
  <r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</r>
  <r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</r>
  <r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</r>
  <r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</r>
  <r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</r>
  <r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</r>
  <r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</r>
  <r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</r>
  <r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</r>
  <r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</r>
  <r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</r>
  <r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</r>
  <r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</r>
  <r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</r>
  <r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</r>
  <r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</r>
  <r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</r>
  <r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</r>
  <r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</r>
  <r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15000"/>
    <n v="4635"/>
    <x v="2"/>
    <x v="0"/>
    <s v="USD"/>
    <n v="1323666376"/>
    <n v="1320033976"/>
    <b v="0"/>
    <n v="20"/>
    <b v="0"/>
    <s v="music/jazz"/>
    <n v="0.309"/>
    <n v="231.75"/>
    <x v="4"/>
    <s v="jazz"/>
  </r>
  <r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</r>
  <r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</r>
  <r>
    <n v="3000"/>
    <n v="327"/>
    <x v="2"/>
    <x v="0"/>
    <s v="USD"/>
    <n v="1360795069"/>
    <n v="1358203069"/>
    <b v="0"/>
    <n v="15"/>
    <b v="0"/>
    <s v="music/jazz"/>
    <n v="0.109"/>
    <n v="21.8"/>
    <x v="4"/>
    <s v="jazz"/>
  </r>
  <r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</r>
  <r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</r>
  <r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</r>
  <r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</r>
  <r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</r>
  <r>
    <n v="2000"/>
    <n v="120"/>
    <x v="2"/>
    <x v="0"/>
    <s v="USD"/>
    <n v="1399867409"/>
    <n v="1394683409"/>
    <b v="0"/>
    <n v="2"/>
    <b v="0"/>
    <s v="music/jazz"/>
    <n v="0.06"/>
    <n v="60"/>
    <x v="4"/>
    <s v="jazz"/>
  </r>
  <r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</r>
  <r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</r>
  <r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</r>
  <r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</r>
  <r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</r>
  <r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</r>
  <r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</r>
  <r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</r>
  <r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</r>
  <r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</r>
  <r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</r>
  <r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</r>
  <r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</r>
  <r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</r>
  <r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</r>
  <r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</r>
  <r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</r>
  <r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</r>
  <r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</r>
  <r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</r>
  <r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</r>
  <r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</r>
  <r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</r>
  <r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</r>
  <r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</r>
  <r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</r>
  <r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</r>
  <r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</r>
  <r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</r>
  <r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</r>
  <r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</r>
  <r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</r>
  <r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</r>
  <r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</r>
  <r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</r>
  <r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</r>
  <r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</r>
  <r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</r>
  <r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</r>
  <r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</r>
  <r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</r>
  <r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</r>
  <r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</r>
  <r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</r>
  <r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</r>
  <r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</r>
  <r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</r>
  <r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</r>
  <r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</r>
  <r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</r>
  <r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</r>
  <r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</r>
  <r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</r>
  <r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</r>
  <r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</r>
  <r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</r>
  <r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</r>
  <r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</r>
  <r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</r>
  <r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</r>
  <r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</r>
  <r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</r>
  <r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</r>
  <r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</r>
  <r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</r>
  <r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</r>
  <r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</r>
  <r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</r>
  <r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</r>
  <r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</r>
  <r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</r>
  <r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</r>
  <r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</r>
  <r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</r>
  <r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</r>
  <r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</r>
  <r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</r>
  <r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</r>
  <r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</r>
  <r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</r>
  <r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</r>
  <r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</r>
  <r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</r>
  <r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</r>
  <r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</r>
  <r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</r>
  <r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</r>
  <r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</r>
  <r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</r>
  <r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</r>
  <r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</r>
  <r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</r>
  <r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</r>
  <r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</r>
  <r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</r>
  <r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</r>
  <r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</r>
  <r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</r>
  <r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</r>
  <r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</r>
  <r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</r>
  <r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</r>
  <r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</r>
  <r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</r>
  <r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</r>
  <r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</r>
  <r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</r>
  <r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</r>
  <r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</r>
  <r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</r>
  <r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500"/>
    <n v="15"/>
    <x v="1"/>
    <x v="0"/>
    <s v="USD"/>
    <n v="1488773332"/>
    <n v="1486613332"/>
    <b v="0"/>
    <n v="1"/>
    <b v="0"/>
    <s v="journalism/audio"/>
    <n v="0.01"/>
    <n v="15"/>
    <x v="5"/>
    <s v="audio"/>
  </r>
  <r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5000"/>
    <n v="50"/>
    <x v="1"/>
    <x v="0"/>
    <s v="USD"/>
    <n v="1429134893"/>
    <n v="1426542893"/>
    <b v="0"/>
    <n v="1"/>
    <b v="0"/>
    <s v="journalism/audio"/>
    <n v="0.01"/>
    <n v="50"/>
    <x v="5"/>
    <s v="audio"/>
  </r>
  <r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</r>
  <r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</r>
  <r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</r>
  <r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</r>
  <r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</r>
  <r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</r>
  <r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</r>
  <r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</r>
  <r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</r>
  <r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</r>
  <r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</r>
  <r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</r>
  <r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</r>
  <r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</r>
  <r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</r>
  <r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</r>
  <r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</r>
  <r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</r>
  <r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</r>
  <r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</r>
  <r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</r>
  <r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</r>
  <r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</r>
  <r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</r>
  <r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</r>
  <r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</r>
  <r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</r>
  <r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</r>
  <r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</r>
  <r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</r>
  <r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</r>
  <r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</r>
  <r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</r>
  <r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</r>
  <r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</r>
  <r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</r>
  <r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</r>
  <r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</r>
  <r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</r>
  <r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</r>
  <r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</r>
  <r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</r>
  <r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</r>
  <r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</r>
  <r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</r>
  <r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</r>
  <r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</r>
  <r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</r>
  <r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</r>
  <r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</r>
  <r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</r>
  <r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</r>
  <r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</r>
  <r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</r>
  <r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</r>
  <r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</r>
  <r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</r>
  <r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</r>
  <r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</r>
  <r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</r>
  <r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</r>
  <r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</r>
  <r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</r>
  <r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</r>
  <r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</r>
  <r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</r>
  <r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</r>
  <r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</r>
  <r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</r>
  <r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</r>
  <r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</r>
  <r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</r>
  <r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</r>
  <r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</r>
  <r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</r>
  <r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</r>
  <r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</r>
  <r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</r>
  <r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</r>
  <r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</r>
  <r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</r>
  <r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</r>
  <r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</r>
  <r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</r>
  <r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</r>
  <r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</r>
  <r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</r>
  <r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</r>
  <r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</r>
  <r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</r>
  <r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</r>
  <r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</r>
  <r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</r>
  <r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</r>
  <r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</r>
  <r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</r>
  <r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</r>
  <r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</r>
  <r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</r>
  <r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</r>
  <r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</r>
  <r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</r>
  <r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</r>
  <r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</r>
  <r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</r>
  <r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</r>
  <r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</r>
  <r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</r>
  <r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</r>
  <r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</r>
  <r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</r>
  <r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</r>
  <r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</r>
  <r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</r>
  <r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</r>
  <r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</r>
  <r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</r>
  <r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</r>
  <r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</r>
  <r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</r>
  <r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</r>
  <r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</r>
  <r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</r>
  <r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</r>
  <r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</r>
  <r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</r>
  <r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</r>
  <r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</r>
  <r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</r>
  <r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</r>
  <r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</r>
  <r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</r>
  <r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</r>
  <r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</r>
  <r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</r>
  <r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</r>
  <r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</r>
  <r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</r>
  <r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</r>
  <r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</r>
  <r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</r>
  <r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</r>
  <r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</r>
  <r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</r>
  <r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</r>
  <r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</r>
  <r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</r>
  <r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</r>
  <r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</r>
  <r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</r>
  <r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</r>
  <r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</r>
  <r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</r>
  <r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</r>
  <r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</r>
  <r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</r>
  <r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</r>
  <r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</r>
  <r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</r>
  <r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</r>
  <r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</r>
  <r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</r>
  <r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</r>
  <r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</r>
  <r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</r>
  <r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</r>
  <r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</r>
  <r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</r>
  <r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</r>
  <r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</r>
  <r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</r>
  <r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</r>
  <r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</r>
  <r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</r>
  <r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</r>
  <r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</r>
  <r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</r>
  <r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</r>
  <r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</r>
  <r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</r>
  <r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</r>
  <r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</r>
  <r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</r>
  <r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</r>
  <r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</r>
  <r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</r>
  <r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</r>
  <r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</r>
  <r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</r>
  <r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</r>
  <r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</r>
  <r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</r>
  <r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</r>
  <r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</r>
  <r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</r>
  <r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</r>
  <r>
    <n v="250"/>
    <n v="605"/>
    <x v="0"/>
    <x v="1"/>
    <s v="GBP"/>
    <n v="1434120856"/>
    <n v="1428936856"/>
    <b v="0"/>
    <n v="25"/>
    <b v="1"/>
    <s v="theater/plays"/>
    <n v="2.42"/>
    <n v="24.2"/>
    <x v="1"/>
    <s v="plays"/>
  </r>
  <r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</r>
  <r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</r>
  <r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</r>
  <r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</r>
  <r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</r>
  <r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</r>
  <r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</r>
  <r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</r>
  <r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</r>
  <r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</r>
  <r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</r>
  <r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</r>
  <r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</r>
  <r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</r>
  <r>
    <n v="2500"/>
    <n v="2500"/>
    <x v="0"/>
    <x v="0"/>
    <s v="USD"/>
    <n v="1480559011"/>
    <n v="1477963411"/>
    <b v="0"/>
    <n v="50"/>
    <b v="1"/>
    <s v="theater/plays"/>
    <n v="1"/>
    <n v="50"/>
    <x v="1"/>
    <s v="plays"/>
  </r>
  <r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</r>
  <r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</r>
  <r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</r>
  <r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</r>
  <r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</r>
  <r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</r>
  <r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</r>
  <r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</r>
  <r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</r>
  <r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</r>
  <r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</r>
  <r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</r>
  <r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</r>
  <r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</r>
  <r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</r>
  <r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</r>
  <r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</r>
  <r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</r>
  <r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</r>
  <r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</r>
  <r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</r>
  <r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</r>
  <r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</r>
  <r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</r>
  <r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</r>
  <r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</r>
  <r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</r>
  <r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</r>
  <r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</r>
  <r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</r>
  <r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</r>
  <r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</r>
  <r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</r>
  <r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</r>
  <r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</r>
  <r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</r>
  <r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</r>
  <r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</r>
  <r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</r>
  <r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</r>
  <r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</r>
  <r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</r>
  <r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</r>
  <r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</r>
  <r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</r>
  <r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</r>
  <r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</r>
  <r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</r>
  <r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</r>
  <r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</r>
  <r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</r>
  <r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</r>
  <r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</r>
  <r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</r>
  <r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</r>
  <r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</r>
  <r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</r>
  <r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</r>
  <r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</r>
  <r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</r>
  <r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</r>
  <r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</r>
  <r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</r>
  <r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</r>
  <r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</r>
  <r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</r>
  <r>
    <n v="500"/>
    <n v="620"/>
    <x v="0"/>
    <x v="0"/>
    <s v="USD"/>
    <n v="1342115132"/>
    <n v="1339523132"/>
    <b v="0"/>
    <n v="16"/>
    <b v="1"/>
    <s v="music/rock"/>
    <n v="1.24"/>
    <n v="38.75"/>
    <x v="4"/>
    <s v="rock"/>
  </r>
  <r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</r>
  <r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</r>
  <r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</r>
  <r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</r>
  <r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</r>
  <r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</r>
  <r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</r>
  <r>
    <n v="25"/>
    <n v="106"/>
    <x v="0"/>
    <x v="0"/>
    <s v="USD"/>
    <n v="1433815200"/>
    <n v="1431886706"/>
    <b v="0"/>
    <n v="5"/>
    <b v="1"/>
    <s v="music/rock"/>
    <n v="4.24"/>
    <n v="21.2"/>
    <x v="4"/>
    <s v="rock"/>
  </r>
  <r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</r>
  <r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</r>
  <r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</r>
  <r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</r>
  <r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</r>
  <r>
    <n v="400"/>
    <n v="875"/>
    <x v="0"/>
    <x v="0"/>
    <s v="USD"/>
    <n v="1438183889"/>
    <n v="1435591889"/>
    <b v="0"/>
    <n v="14"/>
    <b v="1"/>
    <s v="music/rock"/>
    <n v="2.1875"/>
    <n v="62.5"/>
    <x v="4"/>
    <s v="rock"/>
  </r>
  <r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</r>
  <r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</r>
  <r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</r>
  <r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</r>
  <r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</r>
  <r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</r>
  <r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</r>
  <r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</r>
  <r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</r>
  <r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</r>
  <r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</r>
  <r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</r>
  <r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</r>
  <r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</r>
  <r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</r>
  <r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</r>
  <r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</r>
  <r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</r>
  <r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</r>
  <r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</r>
  <r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</r>
  <r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</r>
  <r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</r>
  <r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</r>
  <r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</r>
  <r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</r>
  <r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</r>
  <r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</r>
  <r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</r>
  <r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</r>
  <r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</r>
  <r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</r>
  <r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</r>
  <r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</r>
  <r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</r>
  <r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</r>
  <r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</r>
  <r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</r>
  <r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</r>
  <r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</r>
  <r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</r>
  <r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</r>
  <r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</r>
  <r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</r>
  <r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</r>
  <r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</r>
  <r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</r>
  <r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</r>
  <r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</r>
  <r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</r>
  <r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</r>
  <r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</r>
  <r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</r>
  <r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</r>
  <r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</r>
  <r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</r>
  <r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</r>
  <r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</r>
  <r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</r>
  <r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</r>
  <r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</r>
  <r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</r>
  <r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</r>
  <r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</r>
  <r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</r>
  <r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</r>
  <r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</r>
  <r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</r>
  <r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</r>
  <r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</r>
  <r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</r>
  <r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</r>
  <r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</r>
  <r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</r>
  <r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</r>
  <r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</r>
  <r>
    <n v="5000"/>
    <n v="5"/>
    <x v="2"/>
    <x v="0"/>
    <s v="USD"/>
    <n v="1347004260"/>
    <n v="1345062936"/>
    <b v="0"/>
    <n v="1"/>
    <b v="0"/>
    <s v="publishing/fiction"/>
    <n v="1E-3"/>
    <n v="5"/>
    <x v="3"/>
    <s v="fiction"/>
  </r>
  <r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</r>
  <r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</r>
  <r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</r>
  <r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</r>
  <r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</r>
  <r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</r>
  <r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</r>
  <r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</r>
  <r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</r>
  <r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</r>
  <r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</r>
  <r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</r>
  <r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</r>
  <r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</r>
  <r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</r>
  <r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</r>
  <r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</r>
  <r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</r>
  <r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</r>
  <r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</r>
  <r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</r>
  <r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</r>
  <r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</r>
  <r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</r>
  <r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</r>
  <r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</r>
  <r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</r>
  <r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</r>
  <r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</r>
  <r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</r>
  <r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</r>
  <r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</r>
  <r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</r>
  <r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</r>
  <r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</r>
  <r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</r>
  <r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</r>
  <r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</r>
  <r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</r>
  <r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</r>
  <r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</r>
  <r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</r>
  <r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</r>
  <r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</r>
  <r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</r>
  <r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</r>
  <r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</r>
  <r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</r>
  <r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</r>
  <r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</r>
  <r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</r>
  <r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</r>
  <r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</r>
  <r>
    <n v="500"/>
    <n v="20"/>
    <x v="2"/>
    <x v="5"/>
    <s v="CAD"/>
    <n v="1435708500"/>
    <n v="1434412500"/>
    <b v="0"/>
    <n v="1"/>
    <b v="0"/>
    <s v="photography/nature"/>
    <n v="0.04"/>
    <n v="20"/>
    <x v="8"/>
    <s v="nature"/>
  </r>
  <r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</r>
  <r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</r>
  <r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</r>
  <r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</r>
  <r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</r>
  <r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</r>
  <r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</r>
  <r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</r>
  <r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</r>
  <r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</r>
  <r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</r>
  <r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</r>
  <r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</r>
  <r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</r>
  <r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</r>
  <r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</r>
  <r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</r>
  <r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</r>
  <r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</r>
  <r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</r>
  <r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</r>
  <r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</r>
  <r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</r>
  <r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</r>
  <r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</r>
  <r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</r>
  <r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</r>
  <r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</r>
  <r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</r>
  <r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</r>
  <r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</r>
  <r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</r>
  <r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</r>
  <r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</r>
  <r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</r>
  <r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</r>
  <r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</r>
  <r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</r>
  <r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</r>
  <r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</r>
  <r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800"/>
    <n v="1"/>
    <x v="2"/>
    <x v="0"/>
    <s v="USD"/>
    <n v="1437926458"/>
    <n v="1432742458"/>
    <b v="0"/>
    <n v="1"/>
    <b v="0"/>
    <s v="photography/places"/>
    <n v="1.25E-3"/>
    <n v="1"/>
    <x v="8"/>
    <s v="places"/>
  </r>
  <r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</r>
  <r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</r>
  <r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</r>
  <r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</r>
  <r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</r>
  <r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</r>
  <r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</r>
  <r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</r>
  <r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</r>
  <r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</r>
  <r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</r>
  <r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</r>
  <r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</r>
  <r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</r>
  <r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</r>
  <r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</r>
  <r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</r>
  <r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</r>
  <r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</r>
  <r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</r>
  <r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</r>
  <r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</r>
  <r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</r>
  <r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</r>
  <r>
    <n v="1000"/>
    <n v="1180"/>
    <x v="0"/>
    <x v="0"/>
    <s v="USD"/>
    <n v="1357721335"/>
    <n v="1354265335"/>
    <b v="0"/>
    <n v="25"/>
    <b v="1"/>
    <s v="music/rock"/>
    <n v="1.18"/>
    <n v="47.2"/>
    <x v="4"/>
    <s v="rock"/>
  </r>
  <r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</r>
  <r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</r>
  <r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</r>
  <r>
    <n v="4000"/>
    <n v="4037"/>
    <x v="0"/>
    <x v="0"/>
    <s v="USD"/>
    <n v="1403026882"/>
    <n v="1400175682"/>
    <b v="0"/>
    <n v="88"/>
    <b v="1"/>
    <s v="music/rock"/>
    <n v="1.00925"/>
    <n v="45.875"/>
    <x v="4"/>
    <s v="rock"/>
  </r>
  <r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</r>
  <r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</r>
  <r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</r>
  <r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</r>
  <r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</r>
  <r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</r>
  <r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</r>
  <r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</r>
  <r>
    <n v="500"/>
    <n v="519"/>
    <x v="0"/>
    <x v="0"/>
    <s v="USD"/>
    <n v="1262302740"/>
    <n v="1257444140"/>
    <b v="0"/>
    <n v="15"/>
    <b v="1"/>
    <s v="music/rock"/>
    <n v="1.038"/>
    <n v="34.6"/>
    <x v="4"/>
    <s v="rock"/>
  </r>
  <r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</r>
  <r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</r>
  <r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</r>
  <r>
    <n v="2500"/>
    <n v="2535"/>
    <x v="0"/>
    <x v="0"/>
    <s v="USD"/>
    <n v="1418998744"/>
    <n v="1416406744"/>
    <b v="0"/>
    <n v="26"/>
    <b v="1"/>
    <s v="music/pop"/>
    <n v="1.014"/>
    <n v="97.5"/>
    <x v="4"/>
    <s v="pop"/>
  </r>
  <r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</r>
  <r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</r>
  <r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</r>
  <r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</r>
  <r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</r>
  <r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</r>
  <r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</r>
  <r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</r>
  <r>
    <n v="2000"/>
    <n v="2831"/>
    <x v="0"/>
    <x v="0"/>
    <s v="USD"/>
    <n v="1381314437"/>
    <n v="1378722437"/>
    <b v="0"/>
    <n v="32"/>
    <b v="1"/>
    <s v="music/pop"/>
    <n v="1.4155"/>
    <n v="88.46875"/>
    <x v="4"/>
    <s v="pop"/>
  </r>
  <r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</r>
  <r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</r>
  <r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</r>
  <r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</r>
  <r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</r>
  <r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</r>
  <r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</r>
  <r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</r>
  <r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</r>
  <r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</r>
  <r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</r>
  <r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</r>
  <r>
    <n v="1000"/>
    <n v="1080"/>
    <x v="0"/>
    <x v="0"/>
    <s v="USD"/>
    <n v="1422750707"/>
    <n v="1420158707"/>
    <b v="0"/>
    <n v="32"/>
    <b v="1"/>
    <s v="music/pop"/>
    <n v="1.08"/>
    <n v="33.75"/>
    <x v="4"/>
    <s v="pop"/>
  </r>
  <r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</r>
  <r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</r>
  <r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</r>
  <r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</r>
  <r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</r>
  <r>
    <n v="2000"/>
    <n v="2795"/>
    <x v="0"/>
    <x v="0"/>
    <s v="USD"/>
    <n v="1464729276"/>
    <n v="1459545276"/>
    <b v="0"/>
    <n v="52"/>
    <b v="1"/>
    <s v="music/pop"/>
    <n v="1.3975"/>
    <n v="53.75"/>
    <x v="4"/>
    <s v="pop"/>
  </r>
  <r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</r>
  <r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</r>
  <r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</r>
  <r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</r>
  <r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</r>
  <r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</r>
  <r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</r>
  <r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</r>
  <r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</r>
  <r>
    <n v="2000"/>
    <n v="3500"/>
    <x v="0"/>
    <x v="0"/>
    <s v="USD"/>
    <n v="1311298745"/>
    <n v="1309311545"/>
    <b v="0"/>
    <n v="56"/>
    <b v="1"/>
    <s v="music/pop"/>
    <n v="1.75"/>
    <n v="62.5"/>
    <x v="4"/>
    <s v="pop"/>
  </r>
  <r>
    <n v="1000"/>
    <n v="1175"/>
    <x v="0"/>
    <x v="0"/>
    <s v="USD"/>
    <n v="1405188667"/>
    <n v="1402596667"/>
    <b v="0"/>
    <n v="25"/>
    <b v="1"/>
    <s v="music/pop"/>
    <n v="1.175"/>
    <n v="47"/>
    <x v="4"/>
    <s v="pop"/>
  </r>
  <r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</r>
  <r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</r>
  <r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</r>
  <r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</r>
  <r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</r>
  <r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</r>
  <r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</r>
  <r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</r>
  <r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</r>
  <r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</r>
  <r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</r>
  <r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</r>
  <r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</r>
  <r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</r>
  <r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</r>
  <r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</r>
  <r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</r>
  <r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</r>
  <r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</r>
  <r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</r>
  <r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</r>
  <r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</r>
  <r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</r>
  <r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</r>
  <r>
    <n v="10000"/>
    <n v="1050"/>
    <x v="2"/>
    <x v="0"/>
    <s v="USD"/>
    <n v="1409585434"/>
    <n v="1406907034"/>
    <b v="0"/>
    <n v="2"/>
    <b v="0"/>
    <s v="music/faith"/>
    <n v="0.105"/>
    <n v="525"/>
    <x v="4"/>
    <s v="faith"/>
  </r>
  <r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</r>
  <r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</r>
  <r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</r>
  <r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</r>
  <r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</r>
  <r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</r>
  <r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</r>
  <r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</r>
  <r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</r>
  <r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</r>
  <r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</r>
  <r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</r>
  <r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</r>
  <r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</r>
  <r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</r>
  <r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</r>
  <r>
    <n v="1000"/>
    <n v="110"/>
    <x v="2"/>
    <x v="0"/>
    <s v="USD"/>
    <n v="1470598345"/>
    <n v="1468006345"/>
    <b v="0"/>
    <n v="2"/>
    <b v="0"/>
    <s v="music/faith"/>
    <n v="0.11"/>
    <n v="55"/>
    <x v="4"/>
    <s v="faith"/>
  </r>
  <r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</r>
  <r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</r>
  <r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</r>
  <r>
    <n v="1000"/>
    <n v="1"/>
    <x v="2"/>
    <x v="0"/>
    <s v="USD"/>
    <n v="1462391932"/>
    <n v="1457297932"/>
    <b v="0"/>
    <n v="1"/>
    <b v="0"/>
    <s v="music/faith"/>
    <n v="1E-3"/>
    <n v="1"/>
    <x v="4"/>
    <s v="faith"/>
  </r>
  <r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</r>
  <r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</r>
  <r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</r>
  <r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</r>
  <r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</r>
  <r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</r>
  <r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</r>
  <r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</r>
  <r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</r>
  <r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</r>
  <r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</r>
  <r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</r>
  <r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</r>
  <r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</r>
  <r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</r>
  <r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</r>
  <r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</r>
  <r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</r>
  <r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</r>
  <r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</r>
  <r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</r>
  <r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</r>
  <r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</r>
  <r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</r>
  <r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</r>
  <r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</r>
  <r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</r>
  <r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</r>
  <r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</r>
  <r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</r>
  <r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</r>
  <r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</r>
  <r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</r>
  <r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</r>
  <r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</r>
  <r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</r>
  <r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</r>
  <r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</r>
  <r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</r>
  <r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</r>
  <r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</r>
  <r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</r>
  <r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</r>
  <r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</r>
  <r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</r>
  <r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</r>
  <r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</r>
  <r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</r>
  <r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</r>
  <r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</r>
  <r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</r>
  <r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</r>
  <r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</r>
  <r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</r>
  <r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</r>
  <r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</r>
  <r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</r>
  <r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</r>
  <r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</r>
  <r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</r>
  <r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</r>
  <r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</r>
  <r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</r>
  <r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</r>
  <r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</r>
  <r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</r>
  <r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</r>
  <r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</r>
  <r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</r>
  <r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</r>
  <r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</r>
  <r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</r>
  <r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</r>
  <r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</r>
  <r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</r>
  <r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</r>
  <r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</r>
  <r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</r>
  <r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</r>
  <r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</r>
  <r>
    <n v="2000"/>
    <n v="2101"/>
    <x v="0"/>
    <x v="0"/>
    <s v="USD"/>
    <n v="1373572903"/>
    <n v="1371585703"/>
    <b v="0"/>
    <n v="50"/>
    <b v="1"/>
    <s v="music/rock"/>
    <n v="1.0505"/>
    <n v="42.02"/>
    <x v="4"/>
    <s v="rock"/>
  </r>
  <r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</r>
  <r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</r>
  <r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</r>
  <r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</r>
  <r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</r>
  <r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</r>
  <r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</r>
  <r>
    <n v="400"/>
    <n v="1050"/>
    <x v="0"/>
    <x v="0"/>
    <s v="USD"/>
    <n v="1362211140"/>
    <n v="1359421403"/>
    <b v="0"/>
    <n v="25"/>
    <b v="1"/>
    <s v="music/rock"/>
    <n v="2.625"/>
    <n v="42"/>
    <x v="4"/>
    <s v="rock"/>
  </r>
  <r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</r>
  <r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</r>
  <r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</r>
  <r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</r>
  <r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</r>
  <r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</r>
  <r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</r>
  <r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</r>
  <r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</r>
  <r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</r>
  <r>
    <n v="1500"/>
    <n v="1521"/>
    <x v="0"/>
    <x v="0"/>
    <s v="USD"/>
    <n v="1307761200"/>
    <n v="1304464914"/>
    <b v="0"/>
    <n v="20"/>
    <b v="1"/>
    <s v="music/rock"/>
    <n v="1.014"/>
    <n v="76.05"/>
    <x v="4"/>
    <s v="rock"/>
  </r>
  <r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</r>
  <r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</r>
  <r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</r>
  <r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</r>
  <r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</r>
  <r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</r>
  <r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</r>
  <r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</r>
  <r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</r>
  <r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</r>
  <r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</r>
  <r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</r>
  <r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</r>
  <r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</r>
  <r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</r>
  <r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</r>
  <r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</r>
  <r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</r>
  <r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</r>
  <r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</r>
  <r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</r>
  <r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</r>
  <r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</r>
  <r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</r>
  <r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</r>
  <r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</r>
  <r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</r>
  <r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</r>
  <r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</r>
  <r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</r>
  <r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</r>
  <r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</r>
  <r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</r>
  <r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</r>
  <r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</r>
  <r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</r>
  <r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</r>
  <r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</r>
  <r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</r>
  <r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</r>
  <r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</r>
  <r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</r>
  <r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</r>
  <r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</r>
  <r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</r>
  <r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</r>
  <r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</r>
  <r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</r>
  <r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</r>
  <r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</r>
  <r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</r>
  <r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</r>
  <r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</r>
  <r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</r>
  <r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</r>
  <r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</r>
  <r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</r>
  <r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</r>
  <r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</r>
  <r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</r>
  <r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</r>
  <r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</r>
  <r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</r>
  <r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</r>
  <r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</r>
  <r>
    <n v="500"/>
    <n v="8"/>
    <x v="2"/>
    <x v="0"/>
    <s v="USD"/>
    <n v="1409620222"/>
    <n v="1407892222"/>
    <b v="0"/>
    <n v="4"/>
    <b v="0"/>
    <s v="technology/gadgets"/>
    <n v="1.6E-2"/>
    <n v="2"/>
    <x v="2"/>
    <s v="gadgets"/>
  </r>
  <r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</r>
  <r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</r>
  <r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</r>
  <r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</r>
  <r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</r>
  <r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</r>
  <r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</r>
  <r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</r>
  <r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</r>
  <r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</r>
  <r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</r>
  <r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</r>
  <r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</r>
  <r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</r>
  <r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</r>
  <r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</r>
  <r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</r>
  <r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</r>
  <r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</r>
  <r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</r>
  <r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</r>
  <r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</r>
  <r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</r>
  <r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</r>
  <r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</r>
  <r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</r>
  <r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</r>
  <r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</r>
  <r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</r>
  <r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</r>
  <r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</r>
  <r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</r>
  <r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</r>
  <r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</r>
  <r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</r>
  <r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</r>
  <r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</r>
  <r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</r>
  <r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</r>
  <r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</r>
  <r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</r>
  <r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</r>
  <r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</r>
  <r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</r>
  <r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</r>
  <r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</r>
  <r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</r>
  <r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</r>
  <r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</r>
  <r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</r>
  <r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</r>
  <r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</r>
  <r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</r>
  <r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</r>
  <r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</r>
  <r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</r>
  <r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</r>
  <r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</r>
  <r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</r>
  <r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</r>
  <r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</r>
  <r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</r>
  <r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</r>
  <r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</r>
  <r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</r>
  <r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</r>
  <r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</r>
  <r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</r>
  <r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</r>
  <r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</r>
  <r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</r>
  <r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</r>
  <r>
    <n v="5000"/>
    <n v="50"/>
    <x v="2"/>
    <x v="0"/>
    <s v="USD"/>
    <n v="1481473208"/>
    <n v="1478881208"/>
    <b v="0"/>
    <n v="1"/>
    <b v="0"/>
    <s v="photography/people"/>
    <n v="0.01"/>
    <n v="50"/>
    <x v="8"/>
    <s v="people"/>
  </r>
  <r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</r>
  <r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</r>
  <r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</r>
  <r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</r>
  <r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</r>
  <r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</r>
  <r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</r>
  <r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</r>
  <r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</r>
  <r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</r>
  <r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</r>
  <r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</r>
  <r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</r>
  <r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</r>
  <r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</r>
  <r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</r>
  <r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</r>
  <r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</r>
  <r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</r>
  <r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</r>
  <r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</r>
  <r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</r>
  <r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</r>
  <r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</r>
  <r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</r>
  <r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</r>
  <r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</r>
  <r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</r>
  <r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</r>
  <r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</r>
  <r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</r>
  <r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</r>
  <r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</r>
  <r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</r>
  <r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</r>
  <r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</r>
  <r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</r>
  <r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</r>
  <r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</r>
  <r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</r>
  <r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</r>
  <r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</r>
  <r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</r>
  <r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</r>
  <r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</r>
  <r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</r>
  <r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</r>
  <r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</r>
  <r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</r>
  <r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</r>
  <r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</r>
  <r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</r>
  <r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</r>
  <r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</r>
  <r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</r>
  <r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</r>
  <r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</r>
  <r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</r>
  <r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</r>
  <r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</r>
  <r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</r>
  <r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</r>
  <r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</r>
  <r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</r>
  <r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</r>
  <r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</r>
  <r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</r>
  <r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</r>
  <r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</r>
  <r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</r>
  <r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</r>
  <r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</r>
  <r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</r>
  <r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</r>
  <r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</r>
  <r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</r>
  <r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</r>
  <r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</r>
  <r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</r>
  <r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</r>
  <r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</r>
  <r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</r>
  <r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</r>
  <r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</r>
  <r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</r>
  <r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</r>
  <r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</r>
  <r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</r>
  <r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</r>
  <r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</r>
  <r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</r>
  <r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</r>
  <r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</r>
  <r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</r>
  <r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</r>
  <r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</r>
  <r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</r>
  <r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</r>
  <r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</r>
  <r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</r>
  <r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</r>
  <r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</r>
  <r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</r>
  <r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</r>
  <r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</r>
  <r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</r>
  <r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</r>
  <r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</r>
  <r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</r>
  <r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</r>
  <r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</r>
  <r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</r>
  <r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</r>
  <r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</r>
  <r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</r>
  <r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</r>
  <r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</r>
  <r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</r>
  <r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</r>
  <r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</r>
  <r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</r>
  <r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</r>
  <r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</r>
  <r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</r>
  <r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</r>
  <r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</r>
  <r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</r>
  <r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</r>
  <r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</r>
  <r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</r>
  <r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</r>
  <r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</r>
  <r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</r>
  <r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</r>
  <r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</r>
  <r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</r>
  <r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</r>
  <r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</r>
  <r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</r>
  <r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</r>
  <r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</r>
  <r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</r>
  <r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</r>
  <r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</r>
  <r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</r>
  <r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</r>
  <r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</r>
  <r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</r>
  <r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</r>
  <r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</r>
  <r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</r>
  <r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</r>
  <r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</r>
  <r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</r>
  <r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</r>
  <r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</r>
  <r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</r>
  <r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</r>
  <r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</r>
  <r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</r>
  <r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</r>
  <r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</r>
  <r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</r>
  <r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</r>
  <r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</r>
  <r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</r>
  <r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</r>
  <r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</r>
  <r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</r>
  <r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</r>
  <r>
    <n v="2000"/>
    <n v="2932"/>
    <x v="0"/>
    <x v="0"/>
    <s v="USD"/>
    <n v="1417813618"/>
    <n v="1413922018"/>
    <b v="0"/>
    <n v="32"/>
    <b v="1"/>
    <s v="music/rock"/>
    <n v="1.466"/>
    <n v="91.625"/>
    <x v="4"/>
    <s v="rock"/>
  </r>
  <r>
    <n v="150"/>
    <n v="180"/>
    <x v="0"/>
    <x v="0"/>
    <s v="USD"/>
    <n v="1347672937"/>
    <n v="1346463337"/>
    <b v="0"/>
    <n v="8"/>
    <b v="1"/>
    <s v="music/rock"/>
    <n v="1.2"/>
    <n v="22.5"/>
    <x v="4"/>
    <s v="rock"/>
  </r>
  <r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</r>
  <r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</r>
  <r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</r>
  <r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</r>
  <r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</r>
  <r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</r>
  <r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</r>
  <r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</r>
  <r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</r>
  <r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</r>
  <r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</r>
  <r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</r>
  <r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</r>
  <r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</r>
  <r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</r>
  <r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</r>
  <r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</r>
  <r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</r>
  <r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</r>
  <r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</r>
  <r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</r>
  <r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</r>
  <r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</r>
  <r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</r>
  <r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</r>
  <r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</r>
  <r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</r>
  <r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</r>
  <r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</r>
  <r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</r>
  <r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</r>
  <r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</r>
  <r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</r>
  <r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</r>
  <r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</r>
  <r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</r>
  <r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</r>
  <r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</r>
  <r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</r>
  <r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</r>
  <r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</r>
  <r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</r>
  <r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</r>
  <r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</r>
  <r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</r>
  <r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</r>
  <r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</r>
  <r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</r>
  <r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</r>
  <r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</r>
  <r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</r>
  <r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</r>
  <r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</r>
  <r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</r>
  <r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</r>
  <r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</r>
  <r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</r>
  <r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</r>
  <r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</r>
  <r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</r>
  <r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</r>
  <r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</r>
  <r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</r>
  <r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</r>
  <r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</r>
  <r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</r>
  <r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</r>
  <r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</r>
  <r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</r>
  <r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</r>
  <r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</r>
  <r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</r>
  <r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</r>
  <r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</r>
  <r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</r>
  <r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</r>
  <r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</r>
  <r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</r>
  <r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</r>
  <r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</r>
  <r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</r>
  <r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</r>
  <r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</r>
  <r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</r>
  <r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</r>
  <r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</r>
  <r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</r>
  <r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</r>
  <r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</r>
  <r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</r>
  <r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</r>
  <r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</r>
  <r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</r>
  <r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</r>
  <r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</r>
  <r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</r>
  <r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</r>
  <r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</r>
  <r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</r>
  <r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</r>
  <r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</r>
  <r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</r>
  <r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</r>
  <r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</r>
  <r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</r>
  <r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</r>
  <r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</r>
  <r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</r>
  <r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</r>
  <r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</r>
  <r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</r>
  <r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</r>
  <r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</r>
  <r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</r>
  <r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</r>
  <r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</r>
  <r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</r>
  <r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</r>
  <r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</r>
  <r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</r>
  <r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</r>
  <r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</r>
  <r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</r>
  <r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</r>
  <r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</r>
  <r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</r>
  <r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</r>
  <r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</r>
  <r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</r>
  <r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</r>
  <r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</r>
  <r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</r>
  <r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</r>
  <r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</r>
  <r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</r>
  <r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</r>
  <r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</r>
  <r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</r>
  <r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</r>
  <r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</r>
  <r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</r>
  <r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</r>
  <r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</r>
  <r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</r>
  <r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</r>
  <r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</r>
  <r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</r>
  <r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</r>
  <r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</r>
  <r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</r>
  <r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</r>
  <r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</r>
  <r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</r>
  <r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</r>
  <r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</r>
  <r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</r>
  <r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</r>
  <r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</r>
  <r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</r>
  <r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</r>
  <r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</r>
  <r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</r>
  <r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</r>
  <r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</r>
  <r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</r>
  <r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</r>
  <r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</r>
  <r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</r>
  <r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</r>
  <r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</r>
  <r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</r>
  <r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</r>
  <r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</r>
  <r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10000"/>
    <n v="300"/>
    <x v="1"/>
    <x v="0"/>
    <s v="USD"/>
    <n v="1452282420"/>
    <n v="1447962505"/>
    <b v="0"/>
    <n v="1"/>
    <b v="0"/>
    <s v="technology/web"/>
    <n v="0.03"/>
    <n v="300"/>
    <x v="2"/>
    <s v="web"/>
  </r>
  <r>
    <n v="1000"/>
    <n v="1"/>
    <x v="1"/>
    <x v="5"/>
    <s v="CAD"/>
    <n v="1466789269"/>
    <n v="1464197269"/>
    <b v="0"/>
    <n v="1"/>
    <b v="0"/>
    <s v="technology/web"/>
    <n v="1E-3"/>
    <n v="1"/>
    <x v="2"/>
    <s v="web"/>
  </r>
  <r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</r>
  <r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</r>
  <r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</r>
  <r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</r>
  <r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</r>
  <r>
    <n v="8000"/>
    <n v="55"/>
    <x v="1"/>
    <x v="2"/>
    <s v="AUD"/>
    <n v="1430604136"/>
    <n v="1428012136"/>
    <b v="0"/>
    <n v="2"/>
    <b v="0"/>
    <s v="technology/web"/>
    <n v="6.875E-3"/>
    <n v="27.5"/>
    <x v="2"/>
    <s v="web"/>
  </r>
  <r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</r>
  <r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</r>
  <r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</r>
  <r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</r>
  <r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</r>
  <r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</r>
  <r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</r>
  <r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</r>
  <r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</r>
  <r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</r>
  <r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</r>
  <r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</r>
  <r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</r>
  <r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</r>
  <r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</r>
  <r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</r>
  <r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</r>
  <r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</r>
  <r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</r>
  <r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</r>
  <r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0000"/>
    <n v="25"/>
    <x v="1"/>
    <x v="0"/>
    <s v="USD"/>
    <n v="1427825044"/>
    <n v="1425236644"/>
    <b v="0"/>
    <n v="1"/>
    <b v="0"/>
    <s v="technology/web"/>
    <n v="1.25E-3"/>
    <n v="25"/>
    <x v="2"/>
    <s v="web"/>
  </r>
  <r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</r>
  <r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</r>
  <r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5000"/>
    <n v="10"/>
    <x v="1"/>
    <x v="16"/>
    <s v="CHF"/>
    <n v="1444940558"/>
    <n v="1442348558"/>
    <b v="0"/>
    <n v="1"/>
    <b v="0"/>
    <s v="technology/web"/>
    <n v="2E-3"/>
    <n v="10"/>
    <x v="2"/>
    <s v="web"/>
  </r>
  <r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</r>
  <r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</r>
  <r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</r>
  <r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</r>
  <r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</r>
  <r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</r>
  <r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</r>
  <r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</r>
  <r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</r>
  <r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</r>
  <r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</r>
  <r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</r>
  <r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</r>
  <r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</r>
  <r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</r>
  <r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</r>
  <r>
    <n v="500"/>
    <n v="1"/>
    <x v="2"/>
    <x v="0"/>
    <s v="USD"/>
    <n v="1426091036"/>
    <n v="1423502636"/>
    <b v="0"/>
    <n v="1"/>
    <b v="0"/>
    <s v="food/food trucks"/>
    <n v="2E-3"/>
    <n v="1"/>
    <x v="7"/>
    <s v="food trucks"/>
  </r>
  <r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</r>
  <r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</r>
  <r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</r>
  <r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</r>
  <r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</r>
  <r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</r>
  <r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</r>
  <r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</r>
  <r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</r>
  <r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</r>
  <r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</r>
  <r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</r>
  <r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</r>
  <r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</r>
  <r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</r>
  <r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</r>
  <r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</r>
  <r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</r>
  <r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</r>
  <r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</r>
  <r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</r>
  <r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</r>
  <r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</r>
  <r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</r>
  <r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</r>
  <r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</r>
  <r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</r>
  <r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</r>
  <r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</r>
  <r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</r>
  <r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</r>
  <r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</r>
  <r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</r>
  <r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</r>
  <r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</r>
  <r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</r>
  <r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</r>
  <r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</r>
  <r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</r>
  <r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</r>
  <r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</r>
  <r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</r>
  <r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</r>
  <r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</r>
  <r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</r>
  <r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</r>
  <r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</r>
  <r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</r>
  <r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</r>
  <r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</r>
  <r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</r>
  <r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</r>
  <r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</r>
  <r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</r>
  <r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</r>
  <r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</r>
  <r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</r>
  <r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</r>
  <r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</r>
  <r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</r>
  <r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</r>
  <r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</r>
  <r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</r>
  <r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</r>
  <r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</r>
  <r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</r>
  <r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</r>
  <r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</r>
  <r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</r>
  <r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</r>
  <r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</r>
  <r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</r>
  <r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</r>
  <r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</r>
  <r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</r>
  <r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</r>
  <r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</r>
  <r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</r>
  <r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</r>
  <r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</r>
  <r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</r>
  <r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</r>
  <r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</r>
  <r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</r>
  <r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</r>
  <r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</r>
  <r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</r>
  <r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</r>
  <r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</r>
  <r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</r>
  <r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</r>
  <r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</r>
  <r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</r>
  <r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</r>
  <r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</r>
  <r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</r>
  <r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</r>
  <r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</r>
  <r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</r>
  <r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</r>
  <r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</r>
  <r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</r>
  <r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</r>
  <r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</r>
  <r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</r>
  <r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</r>
  <r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</r>
  <r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</r>
  <r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</r>
  <r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</r>
  <r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</r>
  <r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</r>
  <r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</r>
  <r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</r>
  <r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</r>
  <r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</r>
  <r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</r>
  <r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</r>
  <r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</r>
  <r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</r>
  <r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</r>
  <r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</r>
  <r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</r>
  <r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</r>
  <r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</r>
  <r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</r>
  <r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</r>
  <r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</r>
  <r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</r>
  <r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</r>
  <r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</r>
  <r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</r>
  <r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</r>
  <r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</r>
  <r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</r>
  <r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</r>
  <r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</r>
  <r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</r>
  <r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</r>
  <r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</r>
  <r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</r>
  <r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</r>
  <r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</r>
  <r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</r>
  <r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</r>
  <r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</r>
  <r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</r>
  <r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</r>
  <r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</r>
  <r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</r>
  <r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</r>
  <r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</r>
  <r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</r>
  <r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</r>
  <r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</r>
  <r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</r>
  <r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</r>
  <r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</r>
  <r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</r>
  <r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</r>
  <r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</r>
  <r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</r>
  <r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</r>
  <r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</r>
  <r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</r>
  <r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</r>
  <r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</r>
  <r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</r>
  <r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</r>
  <r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</r>
  <r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</r>
  <r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</r>
  <r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</r>
  <r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</r>
  <r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</r>
  <r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</r>
  <r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</r>
  <r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</r>
  <r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</r>
  <r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</r>
  <r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</r>
  <r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</r>
  <r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</r>
  <r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</r>
  <r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</r>
  <r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</r>
  <r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</r>
  <r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</r>
  <r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</r>
  <r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</r>
  <r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</r>
  <r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</r>
  <r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</r>
  <r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</r>
  <r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</r>
  <r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</r>
  <r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</r>
  <r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</r>
  <r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</r>
  <r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</r>
  <r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</r>
  <r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</r>
  <r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</r>
  <r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</r>
  <r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</r>
  <r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</r>
  <r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</r>
  <r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</r>
  <r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</r>
  <r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</r>
  <r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</r>
  <r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</r>
  <r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</r>
  <r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</r>
  <r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</r>
  <r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</r>
  <r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</r>
  <r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</r>
  <r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</r>
  <r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</r>
  <r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</r>
  <r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</r>
  <r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</r>
  <r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</r>
  <r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</r>
  <r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</r>
  <r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</r>
  <r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</r>
  <r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</r>
  <r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</r>
  <r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</r>
  <r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</r>
  <r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</r>
  <r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</r>
  <r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</r>
  <r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</r>
  <r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</r>
  <r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</r>
  <r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</r>
  <r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</r>
  <r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</r>
  <r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</r>
  <r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</r>
  <r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</r>
  <r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</r>
  <r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</r>
  <r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</r>
  <r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</r>
  <r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</r>
  <r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</r>
  <r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</r>
  <r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</r>
  <r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</r>
  <r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</r>
  <r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</r>
  <r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</r>
  <r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</r>
  <r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</r>
  <r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</r>
  <r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</r>
  <r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</r>
  <r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</r>
  <r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</r>
  <r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</r>
  <r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</r>
  <r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</r>
  <r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</r>
  <r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</r>
  <r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</r>
  <r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</r>
  <r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</r>
  <r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</r>
  <r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</r>
  <r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</r>
  <r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</r>
  <r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</r>
  <r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</r>
  <r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</r>
  <r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</r>
  <r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</r>
  <r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</r>
  <r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</r>
  <r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</r>
  <r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</r>
  <r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</r>
  <r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</r>
  <r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</r>
  <r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</r>
  <r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</r>
  <r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</r>
  <r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</r>
  <r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</r>
  <r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</r>
  <r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</r>
  <r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</r>
  <r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</r>
  <r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</r>
  <r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</r>
  <r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</r>
  <r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</r>
  <r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</r>
  <r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</r>
  <r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</r>
  <r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</r>
  <r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</r>
  <r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</r>
  <r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</r>
  <r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</r>
  <r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</r>
  <r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</r>
  <r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</r>
  <r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</r>
  <r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</r>
  <r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</r>
  <r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</r>
  <r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</r>
  <r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1250"/>
    <n v="1316"/>
    <x v="0"/>
    <x v="0"/>
    <s v="USD"/>
    <n v="1423724400"/>
    <n v="1421274954"/>
    <b v="0"/>
    <n v="28"/>
    <b v="1"/>
    <s v="theater/plays"/>
    <n v="1.0528"/>
    <n v="47"/>
    <x v="1"/>
    <s v="plays"/>
  </r>
  <r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</r>
  <r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</r>
  <r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</r>
  <r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</r>
  <r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</r>
  <r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</r>
  <r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</r>
  <r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</r>
  <r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</r>
  <r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</r>
  <r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</r>
  <r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</r>
  <r>
    <n v="50"/>
    <n v="75"/>
    <x v="0"/>
    <x v="1"/>
    <s v="GBP"/>
    <n v="1457031600"/>
    <n v="1455640559"/>
    <b v="0"/>
    <n v="3"/>
    <b v="1"/>
    <s v="theater/plays"/>
    <n v="1.5"/>
    <n v="25"/>
    <x v="1"/>
    <s v="plays"/>
  </r>
  <r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</r>
  <r>
    <n v="800"/>
    <n v="924"/>
    <x v="0"/>
    <x v="1"/>
    <s v="GBP"/>
    <n v="1404564028"/>
    <n v="1401972028"/>
    <b v="0"/>
    <n v="21"/>
    <b v="1"/>
    <s v="theater/plays"/>
    <n v="1.155"/>
    <n v="44"/>
    <x v="1"/>
    <s v="plays"/>
  </r>
  <r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</r>
  <r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</r>
  <r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</r>
  <r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</r>
  <r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</r>
  <r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</r>
  <r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</r>
  <r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</r>
  <r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</r>
  <r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</r>
  <r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</r>
  <r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</r>
  <r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</r>
  <r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</r>
  <r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</r>
  <r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</r>
  <r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</r>
  <r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</r>
  <r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</r>
  <r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</r>
  <r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</r>
  <r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</r>
  <r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</r>
  <r>
    <n v="200"/>
    <n v="272"/>
    <x v="0"/>
    <x v="1"/>
    <s v="GBP"/>
    <n v="1456444800"/>
    <n v="1454337589"/>
    <b v="0"/>
    <n v="20"/>
    <b v="1"/>
    <s v="theater/plays"/>
    <n v="1.36"/>
    <n v="13.6"/>
    <x v="1"/>
    <s v="plays"/>
  </r>
  <r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</r>
  <r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</r>
  <r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</r>
  <r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</r>
  <r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</r>
  <r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</r>
  <r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</r>
  <r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</r>
  <r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</r>
  <r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</r>
  <r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</r>
  <r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</r>
  <r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</r>
  <r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</r>
  <r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</r>
  <r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</r>
  <r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</r>
  <r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</r>
  <r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</r>
  <r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</r>
  <r>
    <n v="1000"/>
    <n v="10"/>
    <x v="2"/>
    <x v="1"/>
    <s v="GBP"/>
    <n v="1450032297"/>
    <n v="1444844697"/>
    <b v="0"/>
    <n v="1"/>
    <b v="0"/>
    <s v="theater/plays"/>
    <n v="0.01"/>
    <n v="10"/>
    <x v="1"/>
    <s v="plays"/>
  </r>
  <r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</r>
  <r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</r>
  <r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</r>
  <r>
    <n v="500"/>
    <n v="5"/>
    <x v="2"/>
    <x v="1"/>
    <s v="GBP"/>
    <n v="1461406600"/>
    <n v="1458814600"/>
    <b v="0"/>
    <n v="1"/>
    <b v="0"/>
    <s v="theater/plays"/>
    <n v="0.01"/>
    <n v="5"/>
    <x v="1"/>
    <s v="plays"/>
  </r>
  <r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</r>
  <r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</r>
  <r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</r>
  <r>
    <n v="600"/>
    <n v="300"/>
    <x v="2"/>
    <x v="0"/>
    <s v="USD"/>
    <n v="1454110440"/>
    <n v="1451607071"/>
    <b v="0"/>
    <n v="5"/>
    <b v="0"/>
    <s v="theater/plays"/>
    <n v="0.5"/>
    <n v="60"/>
    <x v="1"/>
    <s v="plays"/>
  </r>
  <r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</r>
  <r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</r>
  <r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</r>
  <r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</r>
  <r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</r>
  <r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</r>
  <r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</r>
  <r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</r>
  <r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</r>
  <r>
    <n v="2500"/>
    <n v="504"/>
    <x v="2"/>
    <x v="0"/>
    <s v="USD"/>
    <n v="1467604800"/>
    <n v="1465533672"/>
    <b v="0"/>
    <n v="10"/>
    <b v="0"/>
    <s v="theater/plays"/>
    <n v="0.2016"/>
    <n v="50.4"/>
    <x v="1"/>
    <s v="plays"/>
  </r>
  <r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</r>
  <r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</r>
  <r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</r>
  <r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</r>
  <r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</r>
  <r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</r>
  <r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</r>
  <r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</r>
  <r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</r>
  <r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</r>
  <r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</r>
  <r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</r>
  <r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</r>
  <r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</r>
  <r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</r>
  <r>
    <n v="200"/>
    <n v="10"/>
    <x v="2"/>
    <x v="0"/>
    <s v="USD"/>
    <n v="1442635140"/>
    <n v="1442243484"/>
    <b v="0"/>
    <n v="1"/>
    <b v="0"/>
    <s v="theater/plays"/>
    <n v="0.05"/>
    <n v="10"/>
    <x v="1"/>
    <s v="plays"/>
  </r>
  <r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</r>
  <r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</r>
  <r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</r>
  <r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</r>
  <r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</r>
  <r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</r>
  <r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</r>
  <r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</r>
  <r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</r>
  <r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</r>
  <r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</r>
  <r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</r>
  <r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</r>
  <r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</r>
  <r>
    <n v="1500"/>
    <n v="75"/>
    <x v="2"/>
    <x v="1"/>
    <s v="GBP"/>
    <n v="1415534400"/>
    <n v="1414538031"/>
    <b v="0"/>
    <n v="4"/>
    <b v="0"/>
    <s v="theater/plays"/>
    <n v="0.05"/>
    <n v="18.75"/>
    <x v="1"/>
    <s v="plays"/>
  </r>
  <r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</r>
  <r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</r>
  <r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</r>
  <r>
    <n v="9600"/>
    <n v="264"/>
    <x v="2"/>
    <x v="0"/>
    <s v="USD"/>
    <n v="1465407219"/>
    <n v="1462815219"/>
    <b v="0"/>
    <n v="5"/>
    <b v="0"/>
    <s v="theater/plays"/>
    <n v="2.75E-2"/>
    <n v="52.8"/>
    <x v="1"/>
    <s v="plays"/>
  </r>
  <r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</r>
  <r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</r>
  <r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</r>
  <r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</r>
  <r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</r>
  <r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</r>
  <r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</r>
  <r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</r>
  <r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</r>
  <r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</r>
  <r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</r>
  <r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</r>
  <r>
    <n v="100"/>
    <n v="129"/>
    <x v="0"/>
    <x v="0"/>
    <s v="USD"/>
    <n v="1411679804"/>
    <n v="1409087804"/>
    <b v="0"/>
    <n v="3"/>
    <b v="1"/>
    <s v="theater/musical"/>
    <n v="1.29"/>
    <n v="43"/>
    <x v="1"/>
    <s v="musical"/>
  </r>
  <r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</r>
  <r>
    <n v="300"/>
    <n v="300"/>
    <x v="0"/>
    <x v="0"/>
    <s v="USD"/>
    <n v="1422068400"/>
    <n v="1420774779"/>
    <b v="0"/>
    <n v="10"/>
    <b v="1"/>
    <s v="theater/musical"/>
    <n v="1"/>
    <n v="30"/>
    <x v="1"/>
    <s v="musical"/>
  </r>
  <r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</r>
  <r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</r>
  <r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</r>
  <r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</r>
  <r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</r>
  <r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</r>
  <r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</r>
  <r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</r>
  <r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</r>
  <r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</r>
  <r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</r>
  <r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</r>
  <r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</r>
  <r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</r>
  <r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</r>
  <r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</r>
  <r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</r>
  <r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</r>
  <r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</r>
  <r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10000"/>
    <n v="100"/>
    <x v="2"/>
    <x v="0"/>
    <s v="USD"/>
    <n v="1433714198"/>
    <n v="1431122198"/>
    <b v="0"/>
    <n v="1"/>
    <b v="0"/>
    <s v="theater/spaces"/>
    <n v="0.01"/>
    <n v="100"/>
    <x v="1"/>
    <s v="spaces"/>
  </r>
  <r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000"/>
    <n v="2"/>
    <x v="2"/>
    <x v="1"/>
    <s v="GBP"/>
    <n v="1471265092"/>
    <n v="1468673092"/>
    <b v="0"/>
    <n v="2"/>
    <b v="0"/>
    <s v="theater/spaces"/>
    <n v="1E-3"/>
    <n v="1"/>
    <x v="1"/>
    <s v="spaces"/>
  </r>
  <r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</r>
  <r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</r>
  <r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</r>
  <r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</r>
  <r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</r>
  <r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</r>
  <r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</r>
  <r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</r>
  <r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</r>
  <r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</r>
  <r>
    <n v="1000"/>
    <n v="1218"/>
    <x v="0"/>
    <x v="0"/>
    <s v="USD"/>
    <n v="1425193140"/>
    <n v="1422769906"/>
    <b v="0"/>
    <n v="20"/>
    <b v="1"/>
    <s v="theater/plays"/>
    <n v="1.218"/>
    <n v="60.9"/>
    <x v="1"/>
    <s v="plays"/>
  </r>
  <r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</r>
  <r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</r>
  <r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</r>
  <r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</r>
  <r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</r>
  <r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</r>
  <r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</r>
  <r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</r>
  <r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</r>
  <r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</r>
  <r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</r>
  <r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</r>
  <r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</r>
  <r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</r>
  <r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</r>
  <r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</r>
  <r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</r>
  <r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</r>
  <r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</r>
  <r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</r>
  <r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</r>
  <r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</r>
  <r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</r>
  <r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</r>
  <r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</r>
  <r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</r>
  <r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</r>
  <r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</r>
  <r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</r>
  <r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</r>
  <r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</r>
  <r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</r>
  <r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</r>
  <r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</r>
  <r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</r>
  <r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</r>
  <r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</r>
  <r>
    <n v="500"/>
    <n v="500"/>
    <x v="0"/>
    <x v="0"/>
    <s v="USD"/>
    <n v="1485885600"/>
    <n v="1484682670"/>
    <b v="0"/>
    <n v="8"/>
    <b v="1"/>
    <s v="theater/spaces"/>
    <n v="1"/>
    <n v="62.5"/>
    <x v="1"/>
    <s v="spaces"/>
  </r>
  <r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</r>
  <r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</r>
  <r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</r>
  <r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</r>
  <r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</r>
  <r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</r>
  <r>
    <n v="600"/>
    <n v="1080"/>
    <x v="0"/>
    <x v="0"/>
    <s v="USD"/>
    <n v="1429938683"/>
    <n v="1428124283"/>
    <b v="0"/>
    <n v="20"/>
    <b v="1"/>
    <s v="theater/spaces"/>
    <n v="1.8"/>
    <n v="54"/>
    <x v="1"/>
    <s v="spaces"/>
  </r>
  <r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</r>
  <r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</r>
  <r>
    <n v="1500"/>
    <n v="2370"/>
    <x v="0"/>
    <x v="0"/>
    <s v="USD"/>
    <n v="1424548719"/>
    <n v="1419364719"/>
    <b v="0"/>
    <n v="15"/>
    <b v="1"/>
    <s v="theater/spaces"/>
    <n v="1.58"/>
    <n v="158"/>
    <x v="1"/>
    <s v="spaces"/>
  </r>
  <r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</r>
  <r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</r>
  <r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</r>
  <r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</r>
  <r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</r>
  <r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</r>
  <r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</r>
  <r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</r>
  <r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</r>
  <r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</r>
  <r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</r>
  <r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</r>
  <r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</r>
  <r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</r>
  <r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</r>
  <r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</r>
  <r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</r>
  <r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</r>
  <r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</r>
  <r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</r>
  <r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</r>
  <r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</r>
  <r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</r>
  <r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</r>
  <r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</r>
  <r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</r>
  <r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</r>
  <r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</r>
  <r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</r>
  <r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</r>
  <r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</r>
  <r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</r>
  <r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</r>
  <r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</r>
  <r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</r>
  <r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</r>
  <r>
    <n v="500"/>
    <n v="745"/>
    <x v="0"/>
    <x v="0"/>
    <s v="USD"/>
    <n v="1461762960"/>
    <n v="1457999054"/>
    <b v="0"/>
    <n v="20"/>
    <b v="1"/>
    <s v="theater/spaces"/>
    <n v="1.49"/>
    <n v="37.25"/>
    <x v="1"/>
    <s v="spaces"/>
  </r>
  <r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</r>
  <r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</r>
  <r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</r>
  <r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</r>
  <r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</r>
  <r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</r>
  <r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</r>
  <r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</r>
  <r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</r>
  <r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</r>
  <r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</r>
  <r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</r>
  <r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</r>
  <r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</r>
  <r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</r>
  <r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</r>
  <r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</r>
  <r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</r>
  <r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</r>
  <r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</r>
  <r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</r>
  <r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</r>
  <r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</r>
  <r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</r>
  <r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</r>
  <r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</r>
  <r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</r>
  <r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</r>
  <r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</r>
  <r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</r>
  <r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</r>
  <r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</r>
  <r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</r>
  <r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</r>
  <r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</r>
  <r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</r>
  <r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</r>
  <r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</r>
  <r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</r>
  <r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</r>
  <r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</r>
  <r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</r>
  <r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</r>
  <r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</r>
  <r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</r>
  <r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</r>
  <r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</r>
  <r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</r>
  <r>
    <n v="2500"/>
    <n v="300"/>
    <x v="2"/>
    <x v="6"/>
    <s v="EUR"/>
    <n v="1437033360"/>
    <n v="1434445937"/>
    <b v="0"/>
    <n v="12"/>
    <b v="0"/>
    <s v="theater/spaces"/>
    <n v="0.12"/>
    <n v="25"/>
    <x v="1"/>
    <s v="spaces"/>
  </r>
  <r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</r>
  <r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</r>
  <r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</r>
  <r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</r>
  <r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</r>
  <r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</r>
  <r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</r>
  <r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</r>
  <r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</r>
  <r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</r>
  <r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</r>
  <r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</r>
  <r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10000"/>
    <n v="300"/>
    <x v="2"/>
    <x v="11"/>
    <s v="SEK"/>
    <n v="1465123427"/>
    <n v="1462531427"/>
    <b v="0"/>
    <n v="1"/>
    <b v="0"/>
    <s v="theater/spaces"/>
    <n v="0.03"/>
    <n v="300"/>
    <x v="1"/>
    <s v="spaces"/>
  </r>
  <r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</r>
  <r>
    <n v="1000"/>
    <n v="1"/>
    <x v="2"/>
    <x v="1"/>
    <s v="GBP"/>
    <n v="1464354720"/>
    <n v="1463648360"/>
    <b v="0"/>
    <n v="1"/>
    <b v="0"/>
    <s v="theater/spaces"/>
    <n v="1E-3"/>
    <n v="1"/>
    <x v="1"/>
    <s v="spaces"/>
  </r>
  <r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</r>
  <r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</r>
  <r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</r>
  <r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</r>
  <r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</r>
  <r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</r>
  <r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</r>
  <r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</r>
  <r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</r>
  <r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</r>
  <r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</r>
  <r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</r>
  <r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</r>
  <r>
    <n v="500"/>
    <n v="540"/>
    <x v="3"/>
    <x v="1"/>
    <s v="GBP"/>
    <n v="1490358834"/>
    <n v="1487770434"/>
    <b v="0"/>
    <n v="16"/>
    <b v="0"/>
    <s v="theater/plays"/>
    <n v="1.08"/>
    <n v="33.75"/>
    <x v="1"/>
    <s v="plays"/>
  </r>
  <r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</r>
  <r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</r>
  <r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</r>
  <r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</r>
  <r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</r>
  <r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</r>
  <r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</r>
  <r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</r>
  <r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</r>
  <r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</r>
  <r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</r>
  <r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</r>
  <r>
    <n v="1250"/>
    <n v="1300"/>
    <x v="0"/>
    <x v="0"/>
    <s v="USD"/>
    <n v="1354845600"/>
    <n v="1352766300"/>
    <b v="1"/>
    <n v="25"/>
    <b v="1"/>
    <s v="theater/plays"/>
    <n v="1.04"/>
    <n v="52"/>
    <x v="1"/>
    <s v="plays"/>
  </r>
  <r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</r>
  <r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</r>
  <r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</r>
  <r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</r>
  <r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</r>
  <r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</r>
  <r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</r>
  <r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</r>
  <r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</r>
  <r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</r>
  <r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</r>
  <r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</r>
  <r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</r>
  <r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</r>
  <r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</r>
  <r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</r>
  <r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</r>
  <r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</r>
  <r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</r>
  <r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</r>
  <r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</r>
  <r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</r>
  <r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</r>
  <r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</r>
  <r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</r>
  <r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</r>
  <r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</r>
  <r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</r>
  <r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</r>
  <r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</r>
  <r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</r>
  <r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</r>
  <r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</r>
  <r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</r>
  <r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</r>
  <r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</r>
  <r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</r>
  <r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</r>
  <r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</r>
  <r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</r>
  <r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</r>
  <r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</r>
  <r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</r>
  <r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</r>
  <r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</r>
  <r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</r>
  <r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</r>
  <r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</r>
  <r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</r>
  <r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</r>
  <r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</r>
  <r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</r>
  <r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</r>
  <r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</r>
  <r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</r>
  <r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</r>
  <r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</r>
  <r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</r>
  <r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</r>
  <r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</r>
  <r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</r>
  <r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</r>
  <r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</r>
  <r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</r>
  <r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</r>
  <r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</r>
  <r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</r>
  <r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</r>
  <r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</r>
  <r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</r>
  <r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</r>
  <r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</r>
  <r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</r>
  <r>
    <n v="1200"/>
    <n v="1500"/>
    <x v="0"/>
    <x v="1"/>
    <s v="GBP"/>
    <n v="1484687436"/>
    <n v="1482095436"/>
    <b v="0"/>
    <n v="30"/>
    <b v="1"/>
    <s v="theater/plays"/>
    <n v="1.25"/>
    <n v="50"/>
    <x v="1"/>
    <s v="plays"/>
  </r>
  <r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</r>
  <r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</r>
  <r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</r>
  <r>
    <n v="1000"/>
    <n v="1610"/>
    <x v="0"/>
    <x v="0"/>
    <s v="USD"/>
    <n v="1460846347"/>
    <n v="1458254347"/>
    <b v="0"/>
    <n v="28"/>
    <b v="1"/>
    <s v="theater/plays"/>
    <n v="1.61"/>
    <n v="57.5"/>
    <x v="1"/>
    <s v="plays"/>
  </r>
  <r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</r>
  <r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</r>
  <r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</r>
  <r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</r>
  <r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</r>
  <r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</r>
  <r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</r>
  <r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</r>
  <r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</r>
  <r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</r>
  <r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</r>
  <r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</r>
  <r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</r>
  <r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</r>
  <r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</r>
  <r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</r>
  <r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</r>
  <r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</r>
  <r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</r>
  <r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</r>
  <r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</r>
  <r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</r>
  <r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</r>
  <r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</r>
  <r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</r>
  <r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</r>
  <r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</r>
  <r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</r>
  <r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</r>
  <r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</r>
  <r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</r>
  <r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</r>
  <r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</r>
  <r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</r>
  <r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</r>
  <r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</r>
  <r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</r>
  <r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</r>
  <r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</r>
  <r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</r>
  <r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</r>
  <r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</r>
  <r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</r>
  <r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</r>
  <r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</r>
  <r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</r>
  <r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</r>
  <r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</r>
  <r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</r>
  <r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</r>
  <r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</r>
  <r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</r>
  <r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</r>
  <r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</r>
  <r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</r>
  <r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</r>
  <r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</r>
  <r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</r>
  <r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</r>
  <r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</r>
  <r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</r>
  <r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</r>
  <r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</r>
  <r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</r>
  <r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</r>
  <r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</r>
  <r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</r>
  <r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</r>
  <r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</r>
  <r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</r>
  <r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</r>
  <r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</r>
  <r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</r>
  <r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</r>
  <r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</r>
  <r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</r>
  <r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</r>
  <r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</r>
  <r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</r>
  <r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</r>
  <r>
    <n v="2500"/>
    <n v="2501"/>
    <x v="0"/>
    <x v="0"/>
    <s v="USD"/>
    <n v="1478901600"/>
    <n v="1477077946"/>
    <b v="0"/>
    <n v="41"/>
    <b v="1"/>
    <s v="theater/plays"/>
    <n v="1.0004"/>
    <n v="61"/>
    <x v="1"/>
    <s v="plays"/>
  </r>
  <r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</r>
  <r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</r>
  <r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</r>
  <r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</r>
  <r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</r>
  <r>
    <n v="2000"/>
    <n v="2512"/>
    <x v="0"/>
    <x v="5"/>
    <s v="CAD"/>
    <n v="1460341800"/>
    <n v="1456902893"/>
    <b v="0"/>
    <n v="32"/>
    <b v="1"/>
    <s v="theater/plays"/>
    <n v="1.256"/>
    <n v="78.5"/>
    <x v="1"/>
    <s v="plays"/>
  </r>
  <r>
    <n v="500"/>
    <n v="540"/>
    <x v="0"/>
    <x v="1"/>
    <s v="GBP"/>
    <n v="1422712986"/>
    <n v="1418824986"/>
    <b v="0"/>
    <n v="16"/>
    <b v="1"/>
    <s v="theater/plays"/>
    <n v="1.08"/>
    <n v="33.75"/>
    <x v="1"/>
    <s v="plays"/>
  </r>
  <r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</r>
  <r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</r>
  <r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</r>
  <r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</r>
  <r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</r>
  <r>
    <n v="400"/>
    <n v="450"/>
    <x v="0"/>
    <x v="1"/>
    <s v="GBP"/>
    <n v="1428256277"/>
    <n v="1425235877"/>
    <b v="0"/>
    <n v="15"/>
    <b v="1"/>
    <s v="theater/plays"/>
    <n v="1.125"/>
    <n v="30"/>
    <x v="1"/>
    <s v="plays"/>
  </r>
  <r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</r>
  <r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</r>
  <r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</r>
  <r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</r>
  <r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</r>
  <r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</r>
  <r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</r>
  <r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</r>
  <r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</r>
  <r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</r>
  <r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</r>
  <r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</r>
  <r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</r>
  <r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</r>
  <r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</r>
  <r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</r>
  <r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</r>
  <r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</r>
  <r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</r>
  <r>
    <n v="500"/>
    <n v="650"/>
    <x v="0"/>
    <x v="0"/>
    <s v="USD"/>
    <n v="1429317420"/>
    <n v="1424226768"/>
    <b v="0"/>
    <n v="13"/>
    <b v="1"/>
    <s v="theater/plays"/>
    <n v="1.3"/>
    <n v="50"/>
    <x v="1"/>
    <s v="plays"/>
  </r>
  <r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</r>
  <r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</r>
  <r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</r>
  <r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</r>
  <r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</r>
  <r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</r>
  <r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</r>
  <r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</r>
  <r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</r>
  <r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</r>
  <r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</r>
  <r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</r>
  <r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</r>
  <r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</r>
  <r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</r>
  <r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</r>
  <r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</r>
  <r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</r>
  <r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</r>
  <r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</r>
  <r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</r>
  <r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</r>
  <r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</r>
  <r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</r>
  <r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</r>
  <r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</r>
  <r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</r>
  <r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</r>
  <r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</r>
  <r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</r>
  <r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</r>
  <r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</r>
  <r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</r>
  <r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</r>
  <r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</r>
  <r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</r>
  <r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</r>
  <r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</r>
  <r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</r>
  <r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</r>
  <r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</r>
  <r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</r>
  <r>
    <n v="1500"/>
    <n v="1557"/>
    <x v="0"/>
    <x v="1"/>
    <s v="GBP"/>
    <n v="1434625441"/>
    <n v="1432033441"/>
    <b v="0"/>
    <n v="45"/>
    <b v="1"/>
    <s v="theater/plays"/>
    <n v="1.038"/>
    <n v="34.6"/>
    <x v="1"/>
    <s v="plays"/>
  </r>
  <r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</r>
  <r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</r>
  <r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</r>
  <r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</r>
  <r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</r>
  <r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</r>
  <r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</r>
  <r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</r>
  <r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</r>
  <r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</r>
  <r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</r>
  <r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</r>
  <r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</r>
  <r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</r>
  <r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</r>
  <r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</r>
  <r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</r>
  <r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</r>
  <r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</r>
  <r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</r>
  <r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</r>
  <r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</r>
  <r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</r>
  <r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</r>
  <r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</r>
  <r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</r>
  <r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</r>
  <r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</r>
  <r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</r>
  <r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</r>
  <r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</r>
  <r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</r>
  <r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</r>
  <r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</r>
  <r>
    <n v="250"/>
    <n v="350"/>
    <x v="0"/>
    <x v="0"/>
    <s v="USD"/>
    <n v="1429912341"/>
    <n v="1427320341"/>
    <b v="0"/>
    <n v="10"/>
    <b v="1"/>
    <s v="theater/plays"/>
    <n v="1.4"/>
    <n v="35"/>
    <x v="1"/>
    <s v="plays"/>
  </r>
  <r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</r>
  <r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</r>
  <r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</r>
  <r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</r>
  <r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</r>
  <r>
    <n v="150"/>
    <n v="195"/>
    <x v="0"/>
    <x v="1"/>
    <s v="GBP"/>
    <n v="1478046661"/>
    <n v="1476837061"/>
    <b v="0"/>
    <n v="12"/>
    <b v="1"/>
    <s v="theater/plays"/>
    <n v="1.3"/>
    <n v="16.25"/>
    <x v="1"/>
    <s v="plays"/>
  </r>
  <r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</r>
  <r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</r>
  <r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</r>
  <r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</r>
  <r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</r>
  <r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</r>
  <r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</r>
  <r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</r>
  <r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</r>
  <r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</r>
  <r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</r>
  <r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</r>
  <r>
    <n v="250"/>
    <n v="250"/>
    <x v="0"/>
    <x v="0"/>
    <s v="USD"/>
    <n v="1433016672"/>
    <n v="1430424672"/>
    <b v="0"/>
    <n v="8"/>
    <b v="1"/>
    <s v="theater/plays"/>
    <n v="1"/>
    <n v="31.25"/>
    <x v="1"/>
    <s v="plays"/>
  </r>
  <r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</r>
  <r>
    <n v="300"/>
    <n v="867"/>
    <x v="0"/>
    <x v="2"/>
    <s v="AUD"/>
    <n v="1465394340"/>
    <n v="1464677986"/>
    <b v="0"/>
    <n v="20"/>
    <b v="1"/>
    <s v="theater/plays"/>
    <n v="2.89"/>
    <n v="43.35"/>
    <x v="1"/>
    <s v="plays"/>
  </r>
  <r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</r>
  <r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</r>
  <r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</r>
  <r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</r>
  <r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</r>
  <r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</r>
  <r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</r>
  <r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</r>
  <r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</r>
  <r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</r>
  <r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</r>
  <r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</r>
  <r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</r>
  <r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</r>
  <r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</r>
  <r>
    <n v="500"/>
    <n v="950"/>
    <x v="0"/>
    <x v="1"/>
    <s v="GBP"/>
    <n v="1408106352"/>
    <n v="1406896752"/>
    <b v="0"/>
    <n v="19"/>
    <b v="1"/>
    <s v="theater/plays"/>
    <n v="1.9"/>
    <n v="50"/>
    <x v="1"/>
    <s v="plays"/>
  </r>
  <r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</r>
  <r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</r>
  <r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</r>
  <r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</r>
  <r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</r>
  <r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</r>
  <r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</r>
  <r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</r>
  <r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</r>
  <r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</r>
  <r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</r>
  <r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</r>
  <r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</r>
  <r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</r>
  <r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</r>
  <r>
    <n v="300"/>
    <n v="312"/>
    <x v="0"/>
    <x v="0"/>
    <s v="USD"/>
    <n v="1414378800"/>
    <n v="1412836990"/>
    <b v="0"/>
    <n v="6"/>
    <b v="1"/>
    <s v="theater/plays"/>
    <n v="1.04"/>
    <n v="52"/>
    <x v="1"/>
    <s v="plays"/>
  </r>
  <r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</r>
  <r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</r>
  <r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</r>
  <r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</r>
  <r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</r>
  <r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</r>
  <r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</r>
  <r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</r>
  <r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</r>
  <r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</r>
  <r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</r>
  <r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</r>
  <r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</r>
  <r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</r>
  <r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</r>
  <r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</r>
  <r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</r>
  <r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</r>
  <r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</r>
  <r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</r>
  <r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</r>
  <r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</r>
  <r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</r>
  <r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</r>
  <r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</r>
  <r>
    <n v="4000"/>
    <n v="4216"/>
    <x v="0"/>
    <x v="0"/>
    <s v="USD"/>
    <n v="1458100740"/>
    <n v="1456862924"/>
    <b v="0"/>
    <n v="31"/>
    <b v="1"/>
    <s v="theater/plays"/>
    <n v="1.054"/>
    <n v="136"/>
    <x v="1"/>
    <s v="plays"/>
  </r>
  <r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</r>
  <r>
    <n v="1000"/>
    <n v="1000"/>
    <x v="0"/>
    <x v="0"/>
    <s v="USD"/>
    <n v="1447959491"/>
    <n v="1445363891"/>
    <b v="0"/>
    <n v="8"/>
    <b v="1"/>
    <s v="theater/plays"/>
    <n v="1"/>
    <n v="125"/>
    <x v="1"/>
    <s v="plays"/>
  </r>
  <r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</r>
  <r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</r>
  <r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</r>
  <r>
    <n v="100"/>
    <n v="180"/>
    <x v="0"/>
    <x v="1"/>
    <s v="GBP"/>
    <n v="1462914000"/>
    <n v="1460914253"/>
    <b v="0"/>
    <n v="15"/>
    <b v="1"/>
    <s v="theater/plays"/>
    <n v="1.8"/>
    <n v="12"/>
    <x v="1"/>
    <s v="plays"/>
  </r>
  <r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</r>
  <r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</r>
  <r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</r>
  <r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</r>
  <r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</r>
  <r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</r>
  <r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</r>
  <r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</r>
  <r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</r>
  <r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</r>
  <r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</r>
  <r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</r>
  <r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</r>
  <r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</r>
  <r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</r>
  <r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</r>
  <r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</r>
  <r>
    <n v="3300"/>
    <n v="3366"/>
    <x v="0"/>
    <x v="0"/>
    <s v="USD"/>
    <n v="1461823140"/>
    <n v="1459411371"/>
    <b v="0"/>
    <n v="34"/>
    <b v="1"/>
    <s v="theater/plays"/>
    <n v="1.02"/>
    <n v="99"/>
    <x v="1"/>
    <s v="plays"/>
  </r>
  <r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</r>
  <r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</r>
  <r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</r>
  <r>
    <n v="2750"/>
    <n v="2750"/>
    <x v="0"/>
    <x v="1"/>
    <s v="GBP"/>
    <n v="1460318400"/>
    <n v="1457881057"/>
    <b v="0"/>
    <n v="22"/>
    <b v="1"/>
    <s v="theater/plays"/>
    <n v="1"/>
    <n v="125"/>
    <x v="1"/>
    <s v="plays"/>
  </r>
  <r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</r>
  <r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</r>
  <r>
    <n v="500"/>
    <n v="631"/>
    <x v="0"/>
    <x v="0"/>
    <s v="USD"/>
    <n v="1447269367"/>
    <n v="1444673767"/>
    <b v="0"/>
    <n v="8"/>
    <b v="1"/>
    <s v="theater/plays"/>
    <n v="1.262"/>
    <n v="78.875"/>
    <x v="1"/>
    <s v="plays"/>
  </r>
  <r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</r>
  <r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</r>
  <r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</r>
  <r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</r>
  <r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</r>
  <r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</r>
  <r>
    <n v="300"/>
    <n v="369"/>
    <x v="0"/>
    <x v="1"/>
    <s v="GBP"/>
    <n v="1466899491"/>
    <n v="1464307491"/>
    <b v="0"/>
    <n v="8"/>
    <b v="1"/>
    <s v="theater/plays"/>
    <n v="1.23"/>
    <n v="46.125"/>
    <x v="1"/>
    <s v="plays"/>
  </r>
  <r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</r>
  <r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</r>
  <r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</r>
  <r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</r>
  <r>
    <n v="250"/>
    <n v="251"/>
    <x v="0"/>
    <x v="0"/>
    <s v="USD"/>
    <n v="1428780159"/>
    <n v="1426188159"/>
    <b v="0"/>
    <n v="8"/>
    <b v="1"/>
    <s v="theater/plays"/>
    <n v="1.004"/>
    <n v="31.375"/>
    <x v="1"/>
    <s v="plays"/>
  </r>
  <r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</r>
  <r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</r>
  <r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</r>
  <r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</r>
  <r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</r>
  <r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</r>
  <r>
    <n v="773"/>
    <n v="773"/>
    <x v="0"/>
    <x v="1"/>
    <s v="GBP"/>
    <n v="1403964324"/>
    <n v="1401372324"/>
    <b v="0"/>
    <n v="20"/>
    <b v="1"/>
    <s v="theater/plays"/>
    <n v="1"/>
    <n v="38.65"/>
    <x v="1"/>
    <s v="plays"/>
  </r>
  <r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</r>
  <r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</r>
  <r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</r>
  <r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</r>
  <r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</r>
  <r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</r>
  <r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</r>
  <r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</r>
  <r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</r>
  <r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</r>
  <r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</r>
  <r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</r>
  <r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</r>
  <r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</r>
  <r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</r>
  <r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</r>
  <r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</r>
  <r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</r>
  <r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</r>
  <r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</r>
  <r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</r>
  <r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</r>
  <r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</r>
  <r>
    <n v="100"/>
    <n v="100"/>
    <x v="0"/>
    <x v="0"/>
    <s v="USD"/>
    <n v="1480947054"/>
    <n v="1475759454"/>
    <b v="0"/>
    <n v="5"/>
    <b v="1"/>
    <s v="theater/plays"/>
    <n v="1"/>
    <n v="20"/>
    <x v="1"/>
    <s v="plays"/>
  </r>
  <r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</r>
  <r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</r>
  <r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</r>
  <r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</r>
  <r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</r>
  <r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</r>
  <r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</r>
  <r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</r>
  <r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</r>
  <r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</r>
  <r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</r>
  <r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</r>
  <r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</r>
  <r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</r>
  <r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</r>
  <r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</r>
  <r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</r>
  <r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</r>
  <r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</r>
  <r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</r>
  <r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</r>
  <r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</r>
  <r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</r>
  <r>
    <n v="10"/>
    <n v="13"/>
    <x v="0"/>
    <x v="0"/>
    <s v="USD"/>
    <n v="1476390164"/>
    <n v="1473970964"/>
    <b v="0"/>
    <n v="4"/>
    <b v="1"/>
    <s v="theater/plays"/>
    <n v="1.3"/>
    <n v="3.25"/>
    <x v="1"/>
    <s v="plays"/>
  </r>
  <r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</r>
  <r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</r>
  <r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</r>
  <r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</r>
  <r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</r>
  <r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</r>
  <r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</r>
  <r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</r>
  <r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</r>
  <r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</r>
  <r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</r>
  <r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</r>
  <r>
    <n v="1250"/>
    <n v="1250"/>
    <x v="0"/>
    <x v="0"/>
    <s v="USD"/>
    <n v="1403964574"/>
    <n v="1401372574"/>
    <b v="0"/>
    <n v="20"/>
    <b v="1"/>
    <s v="theater/plays"/>
    <n v="1"/>
    <n v="62.5"/>
    <x v="1"/>
    <s v="plays"/>
  </r>
  <r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</r>
  <r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</r>
  <r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</r>
  <r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</r>
  <r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</r>
  <r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</r>
  <r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</r>
  <r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</r>
  <r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</r>
  <r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</r>
  <r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</r>
  <r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</r>
  <r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</r>
  <r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</r>
  <r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</r>
  <r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</r>
  <r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</r>
  <r>
    <n v="500"/>
    <n v="100"/>
    <x v="2"/>
    <x v="1"/>
    <s v="GBP"/>
    <n v="1416781749"/>
    <n v="1415053749"/>
    <b v="0"/>
    <n v="1"/>
    <b v="0"/>
    <s v="theater/musical"/>
    <n v="0.2"/>
    <n v="100"/>
    <x v="1"/>
    <s v="musical"/>
  </r>
  <r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</r>
  <r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</r>
  <r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</r>
  <r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</r>
  <r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</r>
  <r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</r>
  <r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</r>
  <r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</r>
  <r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</r>
  <r>
    <n v="1000"/>
    <n v="1"/>
    <x v="2"/>
    <x v="5"/>
    <s v="CAD"/>
    <n v="1479773838"/>
    <n v="1477178238"/>
    <b v="0"/>
    <n v="1"/>
    <b v="0"/>
    <s v="theater/musical"/>
    <n v="1E-3"/>
    <n v="1"/>
    <x v="1"/>
    <s v="musical"/>
  </r>
  <r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</r>
  <r>
    <n v="500"/>
    <n v="30"/>
    <x v="2"/>
    <x v="1"/>
    <s v="GBP"/>
    <n v="1475258327"/>
    <n v="1471370327"/>
    <b v="0"/>
    <n v="2"/>
    <b v="0"/>
    <s v="theater/musical"/>
    <n v="0.06"/>
    <n v="15"/>
    <x v="1"/>
    <s v="musical"/>
  </r>
  <r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</r>
  <r>
    <n v="750"/>
    <n v="780"/>
    <x v="0"/>
    <x v="5"/>
    <s v="CAD"/>
    <n v="1402938394"/>
    <n v="1400691994"/>
    <b v="0"/>
    <n v="8"/>
    <b v="1"/>
    <s v="theater/plays"/>
    <n v="1.04"/>
    <n v="97.5"/>
    <x v="1"/>
    <s v="plays"/>
  </r>
  <r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</r>
  <r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</r>
  <r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</r>
  <r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</r>
  <r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</r>
  <r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</r>
  <r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</r>
  <r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</r>
  <r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</r>
  <r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</r>
  <r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</r>
  <r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</r>
  <r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</r>
  <r>
    <n v="225"/>
    <n v="234"/>
    <x v="0"/>
    <x v="1"/>
    <s v="GBP"/>
    <n v="1482321030"/>
    <n v="1477133430"/>
    <b v="0"/>
    <n v="9"/>
    <b v="1"/>
    <s v="theater/plays"/>
    <n v="1.04"/>
    <n v="26"/>
    <x v="1"/>
    <s v="plays"/>
  </r>
  <r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</r>
  <r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</r>
  <r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</r>
  <r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</r>
  <r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</r>
  <r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</r>
  <r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</r>
  <r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</r>
  <r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</r>
  <r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</r>
  <r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</r>
  <r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</r>
  <r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</r>
  <r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</r>
  <r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</r>
  <r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</r>
  <r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</r>
  <r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</r>
  <r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</r>
  <r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</r>
  <r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</r>
  <r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</r>
  <r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</r>
  <r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</r>
  <r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</r>
  <r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</r>
  <r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</r>
  <r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</r>
  <r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</r>
  <r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</r>
  <r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</r>
  <r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</r>
  <r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</r>
  <r>
    <n v="2000"/>
    <n v="2160"/>
    <x v="0"/>
    <x v="1"/>
    <s v="GBP"/>
    <n v="1462878648"/>
    <n v="1461064248"/>
    <b v="0"/>
    <n v="30"/>
    <b v="1"/>
    <s v="theater/plays"/>
    <n v="1.08"/>
    <n v="72"/>
    <x v="1"/>
    <s v="plays"/>
  </r>
  <r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</r>
  <r>
    <n v="2500"/>
    <n v="2520"/>
    <x v="0"/>
    <x v="0"/>
    <s v="USD"/>
    <n v="1413383216"/>
    <n v="1410791216"/>
    <b v="0"/>
    <n v="40"/>
    <b v="1"/>
    <s v="theater/plays"/>
    <n v="1.008"/>
    <n v="63"/>
    <x v="1"/>
    <s v="plays"/>
  </r>
  <r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</r>
  <r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</r>
  <r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</r>
  <r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</r>
  <r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</r>
  <r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</r>
  <r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</r>
  <r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</r>
  <r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</r>
  <r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</r>
  <r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</r>
  <r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</r>
  <r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</r>
  <r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</r>
  <r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</r>
  <r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</r>
  <r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</r>
  <r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</r>
  <r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</r>
  <r>
    <n v="200"/>
    <n v="420"/>
    <x v="0"/>
    <x v="1"/>
    <s v="GBP"/>
    <n v="1434994266"/>
    <n v="1432402266"/>
    <b v="0"/>
    <n v="4"/>
    <b v="1"/>
    <s v="theater/plays"/>
    <n v="2.1"/>
    <n v="105"/>
    <x v="1"/>
    <s v="plays"/>
  </r>
  <r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</r>
  <r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</r>
  <r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</r>
  <r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</r>
  <r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</r>
  <r>
    <n v="300"/>
    <n v="381"/>
    <x v="0"/>
    <x v="1"/>
    <s v="GBP"/>
    <n v="1455831000"/>
    <n v="1454366467"/>
    <b v="0"/>
    <n v="15"/>
    <b v="1"/>
    <s v="theater/plays"/>
    <n v="1.27"/>
    <n v="25.4"/>
    <x v="1"/>
    <s v="plays"/>
  </r>
  <r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</r>
  <r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</r>
  <r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</r>
  <r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</r>
  <r>
    <n v="1000"/>
    <n v="100"/>
    <x v="2"/>
    <x v="0"/>
    <s v="USD"/>
    <n v="1439828159"/>
    <n v="1437236159"/>
    <b v="0"/>
    <n v="1"/>
    <b v="0"/>
    <s v="theater/plays"/>
    <n v="0.1"/>
    <n v="100"/>
    <x v="1"/>
    <s v="plays"/>
  </r>
  <r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</r>
  <r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</r>
  <r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</r>
  <r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</r>
  <r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</r>
  <r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</r>
  <r>
    <n v="1500"/>
    <n v="270"/>
    <x v="2"/>
    <x v="1"/>
    <s v="GBP"/>
    <n v="1405461600"/>
    <n v="1403562705"/>
    <b v="0"/>
    <n v="6"/>
    <b v="0"/>
    <s v="theater/plays"/>
    <n v="0.18"/>
    <n v="45"/>
    <x v="1"/>
    <s v="plays"/>
  </r>
  <r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</r>
  <r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</r>
  <r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5000"/>
    <n v="100"/>
    <x v="2"/>
    <x v="0"/>
    <s v="USD"/>
    <n v="1409980144"/>
    <n v="1407388144"/>
    <b v="0"/>
    <n v="4"/>
    <b v="0"/>
    <s v="theater/plays"/>
    <n v="0.02"/>
    <n v="25"/>
    <x v="1"/>
    <s v="plays"/>
  </r>
  <r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100"/>
    <n v="10"/>
    <x v="2"/>
    <x v="0"/>
    <s v="USD"/>
    <n v="1407689102"/>
    <n v="1405097102"/>
    <b v="0"/>
    <n v="1"/>
    <b v="0"/>
    <s v="theater/plays"/>
    <n v="0.1"/>
    <n v="10"/>
    <x v="1"/>
    <s v="plays"/>
  </r>
  <r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</r>
  <r>
    <n v="2500"/>
    <n v="25"/>
    <x v="2"/>
    <x v="1"/>
    <s v="GBP"/>
    <n v="1436137140"/>
    <n v="1433833896"/>
    <b v="0"/>
    <n v="1"/>
    <b v="0"/>
    <s v="theater/plays"/>
    <n v="0.01"/>
    <n v="25"/>
    <x v="1"/>
    <s v="plays"/>
  </r>
  <r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</r>
  <r>
    <n v="500"/>
    <n v="525"/>
    <x v="0"/>
    <x v="0"/>
    <s v="USD"/>
    <n v="1461902340"/>
    <n v="1459220588"/>
    <b v="0"/>
    <n v="7"/>
    <b v="1"/>
    <s v="theater/musical"/>
    <n v="1.05"/>
    <n v="75"/>
    <x v="1"/>
    <s v="musical"/>
  </r>
  <r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</r>
  <r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</r>
  <r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</r>
  <r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</r>
  <r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</r>
  <r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</r>
  <r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</r>
  <r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</r>
  <r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</r>
  <r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</r>
  <r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</r>
  <r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</r>
  <r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</r>
  <r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</r>
  <r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</r>
  <r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</r>
  <r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</r>
  <r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</r>
  <r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</r>
  <r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</r>
  <r>
    <n v="2000"/>
    <n v="2000"/>
    <x v="0"/>
    <x v="1"/>
    <s v="GBP"/>
    <n v="1434234010"/>
    <n v="1431642010"/>
    <b v="0"/>
    <n v="20"/>
    <b v="1"/>
    <s v="theater/musical"/>
    <n v="1"/>
    <n v="100"/>
    <x v="1"/>
    <s v="musical"/>
  </r>
  <r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</r>
  <r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</r>
  <r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</r>
  <r>
    <n v="2500"/>
    <n v="2500"/>
    <x v="0"/>
    <x v="5"/>
    <s v="CAD"/>
    <n v="1428606055"/>
    <n v="1427223655"/>
    <b v="0"/>
    <n v="25"/>
    <b v="1"/>
    <s v="theater/musical"/>
    <n v="1"/>
    <n v="100"/>
    <x v="1"/>
    <s v="musical"/>
  </r>
  <r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</r>
  <r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</r>
  <r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</r>
  <r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</r>
  <r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</r>
  <r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</r>
  <r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</r>
  <r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</r>
  <r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</r>
  <r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</r>
  <r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</r>
  <r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</r>
  <r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</r>
  <r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</r>
  <r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</r>
  <r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</r>
  <r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</r>
  <r>
    <n v="5000"/>
    <n v="50"/>
    <x v="2"/>
    <x v="1"/>
    <s v="GBP"/>
    <n v="1433685354"/>
    <n v="1431093354"/>
    <b v="0"/>
    <n v="1"/>
    <b v="0"/>
    <s v="theater/musical"/>
    <n v="0.01"/>
    <n v="50"/>
    <x v="1"/>
    <s v="musical"/>
  </r>
  <r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</r>
  <r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</r>
  <r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</r>
  <r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</r>
  <r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</r>
  <r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</r>
  <r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</r>
  <r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</r>
  <r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</r>
  <r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</r>
  <r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</r>
  <r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</r>
  <r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</r>
  <r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</r>
  <r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</r>
  <r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</r>
  <r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</r>
  <r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</r>
  <r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</r>
  <r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</r>
  <r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</r>
  <r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</r>
  <r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</r>
  <r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</r>
  <r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</r>
  <r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</r>
  <r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</r>
  <r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</r>
  <r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</r>
  <r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</r>
  <r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</r>
  <r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</r>
  <r>
    <n v="500"/>
    <n v="501"/>
    <x v="0"/>
    <x v="0"/>
    <s v="USD"/>
    <n v="1472676371"/>
    <n v="1470948371"/>
    <b v="0"/>
    <n v="8"/>
    <b v="1"/>
    <s v="theater/plays"/>
    <n v="1.002"/>
    <n v="62.625"/>
    <x v="1"/>
    <s v="plays"/>
  </r>
  <r>
    <n v="100"/>
    <n v="225"/>
    <x v="0"/>
    <x v="0"/>
    <s v="USD"/>
    <n v="1464371211"/>
    <n v="1463161611"/>
    <b v="0"/>
    <n v="3"/>
    <b v="1"/>
    <s v="theater/plays"/>
    <n v="2.25"/>
    <n v="75"/>
    <x v="1"/>
    <s v="plays"/>
  </r>
  <r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</r>
  <r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</r>
  <r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</r>
  <r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</r>
  <r>
    <n v="200"/>
    <n v="320"/>
    <x v="0"/>
    <x v="1"/>
    <s v="GBP"/>
    <n v="1461278208"/>
    <n v="1459463808"/>
    <b v="0"/>
    <n v="8"/>
    <b v="1"/>
    <s v="theater/plays"/>
    <n v="1.6"/>
    <n v="40"/>
    <x v="1"/>
    <s v="plays"/>
  </r>
  <r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</r>
  <r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</r>
  <r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</r>
  <r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</r>
  <r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</r>
  <r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</r>
  <r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</r>
  <r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</r>
  <r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</r>
  <r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</r>
  <r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</r>
  <r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</r>
  <r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</r>
  <r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</r>
  <r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</r>
  <r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</r>
  <r>
    <n v="10000"/>
    <n v="20"/>
    <x v="2"/>
    <x v="0"/>
    <s v="USD"/>
    <n v="1427427276"/>
    <n v="1425270876"/>
    <b v="0"/>
    <n v="2"/>
    <b v="0"/>
    <s v="theater/plays"/>
    <n v="2E-3"/>
    <n v="10"/>
    <x v="1"/>
    <s v="plays"/>
  </r>
  <r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</r>
  <r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</r>
  <r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</r>
  <r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</r>
  <r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</r>
  <r>
    <n v="500"/>
    <n v="10"/>
    <x v="2"/>
    <x v="1"/>
    <s v="GBP"/>
    <n v="1432328400"/>
    <n v="1430734844"/>
    <b v="0"/>
    <n v="1"/>
    <b v="0"/>
    <s v="theater/plays"/>
    <n v="0.02"/>
    <n v="10"/>
    <x v="1"/>
    <s v="plays"/>
  </r>
  <r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</r>
  <r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</r>
  <r>
    <n v="2000"/>
    <n v="100"/>
    <x v="2"/>
    <x v="0"/>
    <s v="USD"/>
    <n v="1415828820"/>
    <n v="1412258977"/>
    <b v="0"/>
    <n v="1"/>
    <b v="0"/>
    <s v="theater/plays"/>
    <n v="0.05"/>
    <n v="100"/>
    <x v="1"/>
    <s v="plays"/>
  </r>
  <r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</r>
  <r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5000"/>
    <n v="60"/>
    <x v="2"/>
    <x v="0"/>
    <s v="USD"/>
    <n v="1447799054"/>
    <n v="1445203454"/>
    <b v="0"/>
    <n v="3"/>
    <b v="0"/>
    <s v="theater/plays"/>
    <n v="1.2E-2"/>
    <n v="20"/>
    <x v="1"/>
    <s v="plays"/>
  </r>
  <r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</r>
  <r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</r>
  <r>
    <n v="2000"/>
    <n v="251"/>
    <x v="2"/>
    <x v="0"/>
    <s v="USD"/>
    <n v="1466278339"/>
    <n v="1463686339"/>
    <b v="0"/>
    <n v="5"/>
    <b v="0"/>
    <s v="theater/plays"/>
    <n v="0.1255"/>
    <n v="50.2"/>
    <x v="1"/>
    <s v="plays"/>
  </r>
  <r>
    <n v="5000"/>
    <n v="10"/>
    <x v="1"/>
    <x v="1"/>
    <s v="GBP"/>
    <n v="1410191405"/>
    <n v="1408031405"/>
    <b v="0"/>
    <n v="1"/>
    <b v="0"/>
    <s v="theater/musical"/>
    <n v="2E-3"/>
    <n v="10"/>
    <x v="1"/>
    <s v="musical"/>
  </r>
  <r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</r>
  <r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</r>
  <r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</r>
  <r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</r>
  <r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</r>
  <r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</r>
  <r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</r>
  <r>
    <n v="500"/>
    <n v="25"/>
    <x v="1"/>
    <x v="0"/>
    <s v="USD"/>
    <n v="1487550399"/>
    <n v="1484958399"/>
    <b v="0"/>
    <n v="1"/>
    <b v="0"/>
    <s v="theater/musical"/>
    <n v="0.05"/>
    <n v="25"/>
    <x v="1"/>
    <s v="musical"/>
  </r>
  <r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</r>
  <r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</r>
  <r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</r>
  <r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</r>
  <r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</r>
  <r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</r>
  <r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</r>
  <r>
    <n v="1000"/>
    <n v="50"/>
    <x v="2"/>
    <x v="0"/>
    <s v="USD"/>
    <n v="1425103218"/>
    <n v="1422424818"/>
    <b v="0"/>
    <n v="1"/>
    <b v="0"/>
    <s v="theater/plays"/>
    <n v="0.05"/>
    <n v="50"/>
    <x v="1"/>
    <s v="plays"/>
  </r>
  <r>
    <n v="1600"/>
    <n v="170"/>
    <x v="2"/>
    <x v="0"/>
    <s v="USD"/>
    <n v="1402979778"/>
    <n v="1401770178"/>
    <b v="0"/>
    <n v="4"/>
    <b v="0"/>
    <s v="theater/plays"/>
    <n v="0.10625"/>
    <n v="42.5"/>
    <x v="1"/>
    <s v="plays"/>
  </r>
  <r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</r>
  <r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</r>
  <r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</r>
  <r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</r>
  <r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</r>
  <r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</r>
  <r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</r>
  <r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</r>
  <r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</r>
  <r>
    <n v="1000"/>
    <n v="153"/>
    <x v="2"/>
    <x v="0"/>
    <s v="USD"/>
    <n v="1414354080"/>
    <n v="1411587606"/>
    <b v="0"/>
    <n v="4"/>
    <b v="0"/>
    <s v="theater/plays"/>
    <n v="0.153"/>
    <n v="38.25"/>
    <x v="1"/>
    <s v="plays"/>
  </r>
  <r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</r>
  <r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</r>
  <r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</r>
  <r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</r>
  <r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</r>
  <r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</r>
  <r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</r>
  <r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</r>
  <r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</r>
  <r>
    <n v="60000"/>
    <n v="120"/>
    <x v="2"/>
    <x v="1"/>
    <s v="GBP"/>
    <n v="1407168000"/>
    <n v="1406131023"/>
    <b v="0"/>
    <n v="3"/>
    <b v="0"/>
    <s v="theater/plays"/>
    <n v="2E-3"/>
    <n v="40"/>
    <x v="1"/>
    <s v="plays"/>
  </r>
  <r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</r>
  <r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</r>
  <r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</r>
  <r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</r>
  <r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</r>
  <r>
    <n v="150"/>
    <n v="15"/>
    <x v="2"/>
    <x v="0"/>
    <s v="USD"/>
    <n v="1406753639"/>
    <n v="1404161639"/>
    <b v="0"/>
    <n v="3"/>
    <b v="0"/>
    <s v="theater/plays"/>
    <n v="0.1"/>
    <n v="5"/>
    <x v="1"/>
    <s v="plays"/>
  </r>
  <r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</r>
  <r>
    <n v="2500"/>
    <n v="25"/>
    <x v="2"/>
    <x v="1"/>
    <s v="GBP"/>
    <n v="1407565504"/>
    <n v="1404973504"/>
    <b v="0"/>
    <n v="2"/>
    <b v="0"/>
    <s v="theater/plays"/>
    <n v="0.01"/>
    <n v="12.5"/>
    <x v="1"/>
    <s v="plays"/>
  </r>
  <r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</r>
  <r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</r>
  <r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</r>
  <r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</r>
  <r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</r>
  <r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</r>
  <r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</r>
  <r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</r>
  <r>
    <n v="5000"/>
    <n v="5"/>
    <x v="2"/>
    <x v="2"/>
    <s v="AUD"/>
    <n v="1412656200"/>
    <n v="1412328979"/>
    <b v="0"/>
    <n v="1"/>
    <b v="0"/>
    <s v="theater/plays"/>
    <n v="1E-3"/>
    <n v="5"/>
    <x v="1"/>
    <s v="plays"/>
  </r>
  <r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</r>
  <r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</r>
  <r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</r>
  <r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</r>
  <r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</r>
  <r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</r>
  <r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</r>
  <r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</r>
  <r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</r>
  <r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</r>
  <r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</r>
  <r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</r>
  <r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</r>
  <r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</r>
  <r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</r>
  <r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</r>
  <r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</r>
  <r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2000"/>
    <n v="126"/>
    <x v="2"/>
    <x v="0"/>
    <s v="USD"/>
    <n v="1429460386"/>
    <n v="1424279986"/>
    <b v="0"/>
    <n v="3"/>
    <b v="0"/>
    <s v="theater/plays"/>
    <n v="6.3E-2"/>
    <n v="42"/>
    <x v="1"/>
    <s v="plays"/>
  </r>
  <r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</r>
  <r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</r>
  <r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</r>
  <r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</r>
  <r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</r>
  <r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</r>
  <r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</r>
  <r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</r>
  <r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</r>
  <r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</r>
  <r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</r>
  <r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</r>
  <r>
    <n v="2000"/>
    <n v="214"/>
    <x v="2"/>
    <x v="0"/>
    <s v="USD"/>
    <n v="1422717953"/>
    <n v="1417533953"/>
    <b v="0"/>
    <n v="8"/>
    <b v="0"/>
    <s v="theater/plays"/>
    <n v="0.107"/>
    <n v="26.75"/>
    <x v="1"/>
    <s v="plays"/>
  </r>
  <r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</r>
  <r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</r>
  <r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</r>
  <r>
    <n v="850"/>
    <n v="170"/>
    <x v="2"/>
    <x v="1"/>
    <s v="GBP"/>
    <n v="1436297180"/>
    <n v="1431113180"/>
    <b v="0"/>
    <n v="5"/>
    <b v="0"/>
    <s v="theater/plays"/>
    <n v="0.2"/>
    <n v="34"/>
    <x v="1"/>
    <s v="plays"/>
  </r>
  <r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</r>
  <r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</r>
  <r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</r>
  <r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</r>
  <r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</r>
  <r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</r>
  <r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</r>
  <r>
    <n v="500"/>
    <n v="100"/>
    <x v="2"/>
    <x v="0"/>
    <s v="USD"/>
    <n v="1433086082"/>
    <n v="1430494082"/>
    <b v="0"/>
    <n v="1"/>
    <b v="0"/>
    <s v="theater/plays"/>
    <n v="0.2"/>
    <n v="100"/>
    <x v="1"/>
    <s v="plays"/>
  </r>
  <r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</r>
  <r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</r>
  <r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</r>
  <r>
    <n v="200"/>
    <n v="70"/>
    <x v="2"/>
    <x v="1"/>
    <s v="GBP"/>
    <n v="1423913220"/>
    <n v="1421339077"/>
    <b v="0"/>
    <n v="4"/>
    <b v="0"/>
    <s v="theater/plays"/>
    <n v="0.35"/>
    <n v="17.5"/>
    <x v="1"/>
    <s v="plays"/>
  </r>
  <r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</r>
  <r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</r>
  <r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</r>
  <r>
    <n v="8000"/>
    <n v="10"/>
    <x v="2"/>
    <x v="0"/>
    <s v="USD"/>
    <n v="1462631358"/>
    <n v="1457450958"/>
    <b v="0"/>
    <n v="1"/>
    <b v="0"/>
    <s v="theater/plays"/>
    <n v="1.25E-3"/>
    <n v="10"/>
    <x v="1"/>
    <s v="plays"/>
  </r>
  <r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</r>
  <r>
    <n v="1250"/>
    <n v="23"/>
    <x v="2"/>
    <x v="0"/>
    <s v="USD"/>
    <n v="1411779761"/>
    <n v="1409187761"/>
    <b v="0"/>
    <n v="4"/>
    <b v="0"/>
    <s v="theater/plays"/>
    <n v="1.84E-2"/>
    <n v="5.75"/>
    <x v="1"/>
    <s v="plays"/>
  </r>
  <r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</r>
  <r>
    <n v="500"/>
    <n v="1"/>
    <x v="2"/>
    <x v="0"/>
    <s v="USD"/>
    <n v="1412740457"/>
    <n v="1410148457"/>
    <b v="0"/>
    <n v="1"/>
    <b v="0"/>
    <s v="theater/plays"/>
    <n v="2E-3"/>
    <n v="1"/>
    <x v="1"/>
    <s v="plays"/>
  </r>
  <r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</r>
  <r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</r>
  <r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</r>
  <r>
    <n v="1000"/>
    <n v="60"/>
    <x v="2"/>
    <x v="1"/>
    <s v="GBP"/>
    <n v="1437606507"/>
    <n v="1435014507"/>
    <b v="0"/>
    <n v="4"/>
    <b v="0"/>
    <s v="theater/plays"/>
    <n v="0.06"/>
    <n v="15"/>
    <x v="1"/>
    <s v="plays"/>
  </r>
  <r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</r>
  <r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</r>
  <r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</r>
  <r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</r>
  <r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</r>
  <r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</r>
  <r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</r>
  <r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</r>
  <r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</r>
  <r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</r>
  <r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</r>
  <r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</r>
  <r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</r>
  <r>
    <n v="5000"/>
    <n v="250"/>
    <x v="2"/>
    <x v="6"/>
    <s v="EUR"/>
    <n v="1437889336"/>
    <n v="1432705336"/>
    <b v="0"/>
    <n v="4"/>
    <b v="0"/>
    <s v="theater/plays"/>
    <n v="0.05"/>
    <n v="62.5"/>
    <x v="1"/>
    <s v="plays"/>
  </r>
  <r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</r>
  <r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</r>
  <r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</r>
  <r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</r>
  <r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</r>
  <r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</r>
  <r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</r>
  <r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</r>
  <r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</r>
  <r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</r>
  <r>
    <n v="500"/>
    <n v="300"/>
    <x v="2"/>
    <x v="0"/>
    <s v="USD"/>
    <n v="1448949540"/>
    <n v="1446048367"/>
    <b v="0"/>
    <n v="5"/>
    <b v="0"/>
    <s v="theater/plays"/>
    <n v="0.6"/>
    <n v="60"/>
    <x v="1"/>
    <s v="plays"/>
  </r>
  <r>
    <n v="8000"/>
    <n v="2500"/>
    <x v="2"/>
    <x v="0"/>
    <s v="USD"/>
    <n v="1437188400"/>
    <n v="1432100004"/>
    <b v="0"/>
    <n v="2"/>
    <b v="0"/>
    <s v="theater/plays"/>
    <n v="0.3125"/>
    <n v="1250"/>
    <x v="1"/>
    <s v="plays"/>
  </r>
  <r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</r>
  <r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</r>
  <r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600"/>
    <n v="225"/>
    <x v="2"/>
    <x v="0"/>
    <s v="USD"/>
    <n v="1428642000"/>
    <n v="1426050982"/>
    <b v="0"/>
    <n v="4"/>
    <b v="0"/>
    <s v="theater/plays"/>
    <n v="0.375"/>
    <n v="56.25"/>
    <x v="1"/>
    <s v="plays"/>
  </r>
  <r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</r>
  <r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</r>
  <r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</r>
  <r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</r>
  <r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</r>
  <r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</r>
  <r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</r>
  <r>
    <n v="500"/>
    <n v="110"/>
    <x v="2"/>
    <x v="1"/>
    <s v="GBP"/>
    <n v="1416081600"/>
    <n v="1413477228"/>
    <b v="0"/>
    <n v="2"/>
    <b v="0"/>
    <s v="theater/plays"/>
    <n v="0.22"/>
    <n v="55"/>
    <x v="1"/>
    <s v="plays"/>
  </r>
  <r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</r>
  <r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</r>
  <r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</r>
  <r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</r>
  <r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</r>
  <r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</r>
  <r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</r>
  <r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</r>
  <r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</r>
  <r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</r>
  <r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</r>
  <r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</r>
  <r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</r>
  <r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</r>
  <r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</r>
  <r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</r>
  <r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</r>
  <r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</r>
  <r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</r>
  <r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</r>
  <r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</r>
  <r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</r>
  <r>
    <n v="150"/>
    <n v="3"/>
    <x v="2"/>
    <x v="0"/>
    <s v="USD"/>
    <n v="1447542000"/>
    <n v="1446179553"/>
    <b v="0"/>
    <n v="2"/>
    <b v="0"/>
    <s v="theater/plays"/>
    <n v="0.02"/>
    <n v="1.5"/>
    <x v="1"/>
    <s v="plays"/>
  </r>
  <r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</r>
  <r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</r>
  <r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</r>
  <r>
    <n v="1000"/>
    <n v="47"/>
    <x v="2"/>
    <x v="0"/>
    <s v="USD"/>
    <n v="1448078400"/>
    <n v="1445985299"/>
    <b v="0"/>
    <n v="5"/>
    <b v="0"/>
    <s v="theater/plays"/>
    <n v="4.7E-2"/>
    <n v="9.4"/>
    <x v="1"/>
    <s v="plays"/>
  </r>
  <r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2000"/>
    <n v="216"/>
    <x v="2"/>
    <x v="1"/>
    <s v="GBP"/>
    <n v="1421403960"/>
    <n v="1418827324"/>
    <b v="0"/>
    <n v="3"/>
    <b v="0"/>
    <s v="theater/plays"/>
    <n v="0.108"/>
    <n v="72"/>
    <x v="1"/>
    <s v="plays"/>
  </r>
  <r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</r>
  <r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</r>
  <r>
    <n v="1600"/>
    <n v="204"/>
    <x v="2"/>
    <x v="0"/>
    <s v="USD"/>
    <n v="1421410151"/>
    <n v="1418818151"/>
    <b v="0"/>
    <n v="8"/>
    <b v="0"/>
    <s v="theater/plays"/>
    <n v="0.1275"/>
    <n v="25.5"/>
    <x v="1"/>
    <s v="plays"/>
  </r>
  <r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</r>
  <r>
    <n v="2500"/>
    <n v="60"/>
    <x v="2"/>
    <x v="1"/>
    <s v="GBP"/>
    <n v="1440272093"/>
    <n v="1435088093"/>
    <b v="0"/>
    <n v="4"/>
    <b v="0"/>
    <s v="theater/plays"/>
    <n v="2.4E-2"/>
    <n v="15"/>
    <x v="1"/>
    <s v="plays"/>
  </r>
  <r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</r>
  <r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</r>
  <r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</r>
  <r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</r>
  <r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</r>
  <r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</r>
  <r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</r>
  <r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</r>
  <r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</r>
  <r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</r>
  <r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</r>
  <r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</r>
  <r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</r>
  <r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</r>
  <r>
    <n v="1500"/>
    <n v="3"/>
    <x v="2"/>
    <x v="0"/>
    <s v="USD"/>
    <n v="1452234840"/>
    <n v="1450619123"/>
    <b v="0"/>
    <n v="3"/>
    <b v="0"/>
    <s v="theater/plays"/>
    <n v="2E-3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19:00:00"/>
  </r>
  <r>
    <x v="1"/>
    <x v="1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6:24:43"/>
  </r>
  <r>
    <x v="2"/>
    <x v="2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08:51:23"/>
  </r>
  <r>
    <x v="3"/>
    <x v="3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4:21:47"/>
  </r>
  <r>
    <x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2:01:19"/>
  </r>
  <r>
    <x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8T21:35:00"/>
  </r>
  <r>
    <x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17:44:10"/>
  </r>
  <r>
    <x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17:07:47"/>
  </r>
  <r>
    <x v="8"/>
    <x v="8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3:00:00"/>
  </r>
  <r>
    <x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18:29:04"/>
  </r>
  <r>
    <x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17:37:59"/>
  </r>
  <r>
    <x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19:00:00"/>
  </r>
  <r>
    <x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19:00:00"/>
  </r>
  <r>
    <x v="13"/>
    <x v="13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2:27:00"/>
  </r>
  <r>
    <x v="14"/>
    <x v="14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5:59:00"/>
  </r>
  <r>
    <x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2:14:00"/>
  </r>
  <r>
    <x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5T21:30:00"/>
  </r>
  <r>
    <x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0:33:42"/>
  </r>
  <r>
    <x v="18"/>
    <x v="18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5:00:56"/>
  </r>
  <r>
    <x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1:35:34"/>
  </r>
  <r>
    <x v="20"/>
    <x v="20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0:11:52"/>
  </r>
  <r>
    <x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07:03:09"/>
  </r>
  <r>
    <x v="22"/>
    <x v="22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4-12-31T23:59:00"/>
  </r>
  <r>
    <x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07:20:00"/>
  </r>
  <r>
    <x v="24"/>
    <x v="24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1:39:00"/>
  </r>
  <r>
    <x v="25"/>
    <x v="25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6:36:01"/>
  </r>
  <r>
    <x v="26"/>
    <x v="26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4:22:24"/>
  </r>
  <r>
    <x v="27"/>
    <x v="27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0:57:13"/>
  </r>
  <r>
    <x v="28"/>
    <x v="28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5:08:04"/>
  </r>
  <r>
    <x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08:09:28"/>
  </r>
  <r>
    <x v="30"/>
    <x v="30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0T23:01:55"/>
  </r>
  <r>
    <x v="31"/>
    <x v="31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1:00:34"/>
  </r>
  <r>
    <x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19:59:00"/>
  </r>
  <r>
    <x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08:51:41"/>
  </r>
  <r>
    <x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4T23:43:21"/>
  </r>
  <r>
    <x v="35"/>
    <x v="35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6:00:00"/>
  </r>
  <r>
    <x v="36"/>
    <x v="36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3T22:22:05"/>
  </r>
  <r>
    <x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08:37:59"/>
  </r>
  <r>
    <x v="38"/>
    <x v="38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17:22:24"/>
  </r>
  <r>
    <x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4:59:00"/>
  </r>
  <r>
    <x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0:00:00"/>
  </r>
  <r>
    <x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5:39:14"/>
  </r>
  <r>
    <x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07:20:26"/>
  </r>
  <r>
    <x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6:00:00"/>
  </r>
  <r>
    <x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18:22:17"/>
  </r>
  <r>
    <x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6:58:27"/>
  </r>
  <r>
    <x v="46"/>
    <x v="46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5:09:34"/>
  </r>
  <r>
    <x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2:40:07"/>
  </r>
  <r>
    <x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4:00:00"/>
  </r>
  <r>
    <x v="49"/>
    <x v="49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0:14:05"/>
  </r>
  <r>
    <x v="50"/>
    <x v="50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09:00:00"/>
  </r>
  <r>
    <x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4:17:17"/>
  </r>
  <r>
    <x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08:50:46"/>
  </r>
  <r>
    <x v="53"/>
    <x v="53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4:00:00"/>
  </r>
  <r>
    <x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09:07:01"/>
  </r>
  <r>
    <x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5:15:16"/>
  </r>
  <r>
    <x v="56"/>
    <x v="56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08:00:00"/>
  </r>
  <r>
    <x v="57"/>
    <x v="57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1:59:22"/>
  </r>
  <r>
    <x v="58"/>
    <x v="58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0:52:52"/>
  </r>
  <r>
    <x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3:00:00"/>
  </r>
  <r>
    <x v="60"/>
    <x v="60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6:00:00"/>
  </r>
  <r>
    <x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1:32:37"/>
  </r>
  <r>
    <x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1:11:18"/>
  </r>
  <r>
    <x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0:59:00"/>
  </r>
  <r>
    <x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6:26:21"/>
  </r>
  <r>
    <x v="65"/>
    <x v="65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0T21:59:00"/>
  </r>
  <r>
    <x v="66"/>
    <x v="66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2:23:40"/>
  </r>
  <r>
    <x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6:00:04"/>
  </r>
  <r>
    <x v="68"/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5:39:51"/>
  </r>
  <r>
    <x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1T22:59:00"/>
  </r>
  <r>
    <x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3:30:45"/>
  </r>
  <r>
    <x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7T22:30:57"/>
  </r>
  <r>
    <x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6:00:00"/>
  </r>
  <r>
    <x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19:59:00"/>
  </r>
  <r>
    <x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3:41:35"/>
  </r>
  <r>
    <x v="75"/>
    <x v="75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2T21:01:12"/>
  </r>
  <r>
    <x v="76"/>
    <x v="76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09:35:58"/>
  </r>
  <r>
    <x v="77"/>
    <x v="77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18:59:00"/>
  </r>
  <r>
    <x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09:32:01"/>
  </r>
  <r>
    <x v="79"/>
    <x v="79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0:38:13"/>
  </r>
  <r>
    <x v="80"/>
    <x v="80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18:00:56"/>
  </r>
  <r>
    <x v="81"/>
    <x v="81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19:02:00"/>
  </r>
  <r>
    <x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1:41:01"/>
  </r>
  <r>
    <x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3:30:00"/>
  </r>
  <r>
    <x v="84"/>
    <x v="84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0:11:26"/>
  </r>
  <r>
    <x v="85"/>
    <x v="85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19:00:37"/>
  </r>
  <r>
    <x v="86"/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6:20:45"/>
  </r>
  <r>
    <x v="87"/>
    <x v="87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17:41:00"/>
  </r>
  <r>
    <x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07:48:51"/>
  </r>
  <r>
    <x v="89"/>
    <x v="89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0:03:12"/>
  </r>
  <r>
    <x v="90"/>
    <x v="90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1T23:08:19"/>
  </r>
  <r>
    <x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1:39:24"/>
  </r>
  <r>
    <x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0:00:00"/>
  </r>
  <r>
    <x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3:00:00"/>
  </r>
  <r>
    <x v="94"/>
    <x v="94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09:13:42"/>
  </r>
  <r>
    <x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6:07:21"/>
  </r>
  <r>
    <x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19:00:00"/>
  </r>
  <r>
    <x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19:14:42"/>
  </r>
  <r>
    <x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5:30:00"/>
  </r>
  <r>
    <x v="99"/>
    <x v="99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3:39:59"/>
  </r>
  <r>
    <x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1:04:46"/>
  </r>
  <r>
    <x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0:38:30"/>
  </r>
  <r>
    <x v="102"/>
    <x v="102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19:08:53"/>
  </r>
  <r>
    <x v="103"/>
    <x v="103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1:20:30"/>
  </r>
  <r>
    <x v="104"/>
    <x v="104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17:00:00"/>
  </r>
  <r>
    <x v="105"/>
    <x v="105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6:00:00"/>
  </r>
  <r>
    <x v="106"/>
    <x v="106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0:38:21"/>
  </r>
  <r>
    <x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5:34:47"/>
  </r>
  <r>
    <x v="108"/>
    <x v="108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6:42:50"/>
  </r>
  <r>
    <x v="109"/>
    <x v="109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6:37:10"/>
  </r>
  <r>
    <x v="110"/>
    <x v="110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3T21:59:00"/>
  </r>
  <r>
    <x v="111"/>
    <x v="111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0T23:59:47"/>
  </r>
  <r>
    <x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18:00:00"/>
  </r>
  <r>
    <x v="113"/>
    <x v="113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07:00:00"/>
  </r>
  <r>
    <x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2T22:34:48"/>
  </r>
  <r>
    <x v="115"/>
    <x v="115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09:44:04"/>
  </r>
  <r>
    <x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2:55:55"/>
  </r>
  <r>
    <x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1:00:00"/>
  </r>
  <r>
    <x v="118"/>
    <x v="118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17:17:16"/>
  </r>
  <r>
    <x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5:00:00"/>
  </r>
  <r>
    <x v="120"/>
    <x v="120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17:11:47"/>
  </r>
  <r>
    <x v="121"/>
    <x v="121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2:16:00"/>
  </r>
  <r>
    <x v="122"/>
    <x v="122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2:21:47"/>
  </r>
  <r>
    <x v="123"/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4:00:00"/>
  </r>
  <r>
    <x v="124"/>
    <x v="124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4:17:22"/>
  </r>
  <r>
    <x v="125"/>
    <x v="125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5:51:20"/>
  </r>
  <r>
    <x v="126"/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18:00:00"/>
  </r>
  <r>
    <x v="127"/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5:59:01"/>
  </r>
  <r>
    <x v="128"/>
    <x v="128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19T21:28:13"/>
  </r>
  <r>
    <x v="129"/>
    <x v="129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4:29:43"/>
  </r>
  <r>
    <x v="130"/>
    <x v="130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2:16:00"/>
  </r>
  <r>
    <x v="131"/>
    <x v="131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6:00:00"/>
  </r>
  <r>
    <x v="132"/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2:30:07"/>
  </r>
  <r>
    <x v="133"/>
    <x v="133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09:31:00"/>
  </r>
  <r>
    <x v="134"/>
    <x v="134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09:00:00"/>
  </r>
  <r>
    <x v="135"/>
    <x v="135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1:00:00"/>
  </r>
  <r>
    <x v="136"/>
    <x v="136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2:16:00"/>
  </r>
  <r>
    <x v="137"/>
    <x v="137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5:46:33"/>
  </r>
  <r>
    <x v="138"/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0:59:00"/>
  </r>
  <r>
    <x v="139"/>
    <x v="139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4:06:12"/>
  </r>
  <r>
    <x v="140"/>
    <x v="140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19:45:32"/>
  </r>
  <r>
    <x v="141"/>
    <x v="141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19:40:23"/>
  </r>
  <r>
    <x v="142"/>
    <x v="142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4:26:18"/>
  </r>
  <r>
    <x v="143"/>
    <x v="143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2T21:55:00"/>
  </r>
  <r>
    <x v="144"/>
    <x v="144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09:17:52"/>
  </r>
  <r>
    <x v="145"/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5:00:52"/>
  </r>
  <r>
    <x v="146"/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6:23:18"/>
  </r>
  <r>
    <x v="147"/>
    <x v="147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0:18:00"/>
  </r>
  <r>
    <x v="148"/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6T22:45:36"/>
  </r>
  <r>
    <x v="149"/>
    <x v="149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0:00:00"/>
  </r>
  <r>
    <x v="150"/>
    <x v="150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19:53:02"/>
  </r>
  <r>
    <x v="151"/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5:13:11"/>
  </r>
  <r>
    <x v="152"/>
    <x v="152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17:51:40"/>
  </r>
  <r>
    <x v="153"/>
    <x v="153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07:04:04"/>
  </r>
  <r>
    <x v="154"/>
    <x v="154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5:08:15"/>
  </r>
  <r>
    <x v="155"/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5:25:35"/>
  </r>
  <r>
    <x v="156"/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18:59:56"/>
  </r>
  <r>
    <x v="157"/>
    <x v="157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3:52:52"/>
  </r>
  <r>
    <x v="158"/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17:50:28"/>
  </r>
  <r>
    <x v="159"/>
    <x v="159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2:25:45"/>
  </r>
  <r>
    <x v="160"/>
    <x v="160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3:54:51"/>
  </r>
  <r>
    <x v="161"/>
    <x v="161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08:29:55"/>
  </r>
  <r>
    <x v="162"/>
    <x v="162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5:42:00"/>
  </r>
  <r>
    <x v="163"/>
    <x v="163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6:00:00"/>
  </r>
  <r>
    <x v="164"/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0:18:21"/>
  </r>
  <r>
    <x v="165"/>
    <x v="165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07:48:44"/>
  </r>
  <r>
    <x v="166"/>
    <x v="166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17:49:22"/>
  </r>
  <r>
    <x v="167"/>
    <x v="167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4:15:35"/>
  </r>
  <r>
    <x v="168"/>
    <x v="168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1:02:50"/>
  </r>
  <r>
    <x v="169"/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4:07:39"/>
  </r>
  <r>
    <x v="170"/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29T21:28:00"/>
  </r>
  <r>
    <x v="171"/>
    <x v="171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0:20:14"/>
  </r>
  <r>
    <x v="172"/>
    <x v="172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0:28:43"/>
  </r>
  <r>
    <x v="173"/>
    <x v="173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5:45:08"/>
  </r>
  <r>
    <x v="174"/>
    <x v="174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0:12:56"/>
  </r>
  <r>
    <x v="175"/>
    <x v="175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0:40:11"/>
  </r>
  <r>
    <x v="176"/>
    <x v="176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1:46:39"/>
  </r>
  <r>
    <x v="177"/>
    <x v="177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6:08:46"/>
  </r>
  <r>
    <x v="178"/>
    <x v="178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5:55:45"/>
  </r>
  <r>
    <x v="179"/>
    <x v="179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17:55:55"/>
  </r>
  <r>
    <x v="180"/>
    <x v="180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1:00:00"/>
  </r>
  <r>
    <x v="181"/>
    <x v="181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09:48:15"/>
  </r>
  <r>
    <x v="182"/>
    <x v="182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6:17:12"/>
  </r>
  <r>
    <x v="183"/>
    <x v="183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2:26:50"/>
  </r>
  <r>
    <x v="184"/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19:59:00"/>
  </r>
  <r>
    <x v="185"/>
    <x v="185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3:52:19"/>
  </r>
  <r>
    <x v="186"/>
    <x v="186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2:00:00"/>
  </r>
  <r>
    <x v="187"/>
    <x v="187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0T22:59:00"/>
  </r>
  <r>
    <x v="188"/>
    <x v="188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0:23:35"/>
  </r>
  <r>
    <x v="189"/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08:34:37"/>
  </r>
  <r>
    <x v="190"/>
    <x v="190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07:37:26"/>
  </r>
  <r>
    <x v="191"/>
    <x v="191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2:35:38"/>
  </r>
  <r>
    <x v="192"/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1:00:32"/>
  </r>
  <r>
    <x v="193"/>
    <x v="193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5:26:06"/>
  </r>
  <r>
    <x v="194"/>
    <x v="194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5:55:31"/>
  </r>
  <r>
    <x v="195"/>
    <x v="195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08:05:32"/>
  </r>
  <r>
    <x v="196"/>
    <x v="196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3:00:00"/>
  </r>
  <r>
    <x v="197"/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3:00:00"/>
  </r>
  <r>
    <x v="198"/>
    <x v="198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1:12:02"/>
  </r>
  <r>
    <x v="199"/>
    <x v="199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18:58:22"/>
  </r>
  <r>
    <x v="200"/>
    <x v="200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18:00:03"/>
  </r>
  <r>
    <x v="201"/>
    <x v="201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1:38:49"/>
  </r>
  <r>
    <x v="202"/>
    <x v="202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2:59:00"/>
  </r>
  <r>
    <x v="203"/>
    <x v="203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2:21:04"/>
  </r>
  <r>
    <x v="204"/>
    <x v="204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6:00:03"/>
  </r>
  <r>
    <x v="205"/>
    <x v="205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07:10:22"/>
  </r>
  <r>
    <x v="206"/>
    <x v="206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6:06:23"/>
  </r>
  <r>
    <x v="207"/>
    <x v="207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0:43:58"/>
  </r>
  <r>
    <x v="208"/>
    <x v="208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0:52:47"/>
  </r>
  <r>
    <x v="209"/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4:08:55"/>
  </r>
  <r>
    <x v="210"/>
    <x v="210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09-30T21:00:00"/>
  </r>
  <r>
    <x v="211"/>
    <x v="211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19:50:17"/>
  </r>
  <r>
    <x v="212"/>
    <x v="212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2:08:40"/>
  </r>
  <r>
    <x v="213"/>
    <x v="213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6:06:41"/>
  </r>
  <r>
    <x v="214"/>
    <x v="214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07:22:29"/>
  </r>
  <r>
    <x v="215"/>
    <x v="215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5:59:00"/>
  </r>
  <r>
    <x v="216"/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4:00:37"/>
  </r>
  <r>
    <x v="217"/>
    <x v="217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07:22:29"/>
  </r>
  <r>
    <x v="218"/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07:04:49"/>
  </r>
  <r>
    <x v="219"/>
    <x v="219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3-31T22:59:00"/>
  </r>
  <r>
    <x v="220"/>
    <x v="220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2:06:00"/>
  </r>
  <r>
    <x v="221"/>
    <x v="221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1:06:04"/>
  </r>
  <r>
    <x v="222"/>
    <x v="222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18:39:00"/>
  </r>
  <r>
    <x v="223"/>
    <x v="223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17:05:00"/>
  </r>
  <r>
    <x v="224"/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09T21:38:46"/>
  </r>
  <r>
    <x v="225"/>
    <x v="225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4:04:14"/>
  </r>
  <r>
    <x v="226"/>
    <x v="226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1:29:00"/>
  </r>
  <r>
    <x v="227"/>
    <x v="227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3:27:21"/>
  </r>
  <r>
    <x v="228"/>
    <x v="228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08:28:25"/>
  </r>
  <r>
    <x v="229"/>
    <x v="229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4:24:57"/>
  </r>
  <r>
    <x v="230"/>
    <x v="230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0:39:11"/>
  </r>
  <r>
    <x v="231"/>
    <x v="231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5:00:51"/>
  </r>
  <r>
    <x v="232"/>
    <x v="232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1:49:06"/>
  </r>
  <r>
    <x v="233"/>
    <x v="233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3:52:52"/>
  </r>
  <r>
    <x v="234"/>
    <x v="234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6:50:59"/>
  </r>
  <r>
    <x v="235"/>
    <x v="235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3:48:17"/>
  </r>
  <r>
    <x v="236"/>
    <x v="236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6:00:00"/>
  </r>
  <r>
    <x v="237"/>
    <x v="237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5:51:09"/>
  </r>
  <r>
    <x v="238"/>
    <x v="238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1:00:00"/>
  </r>
  <r>
    <x v="239"/>
    <x v="239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4:00:00"/>
  </r>
  <r>
    <x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09:00:11"/>
  </r>
  <r>
    <x v="241"/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08:45:04"/>
  </r>
  <r>
    <x v="242"/>
    <x v="242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3:49:50"/>
  </r>
  <r>
    <x v="243"/>
    <x v="243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17:08:24"/>
  </r>
  <r>
    <x v="244"/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5T23:06:00"/>
  </r>
  <r>
    <x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17:16:25"/>
  </r>
  <r>
    <x v="246"/>
    <x v="246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1:43:25"/>
  </r>
  <r>
    <x v="247"/>
    <x v="247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19:39:00"/>
  </r>
  <r>
    <x v="248"/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0:35:09"/>
  </r>
  <r>
    <x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09:40:00"/>
  </r>
  <r>
    <x v="250"/>
    <x v="250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5:34:51"/>
  </r>
  <r>
    <x v="251"/>
    <x v="251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1:00:00"/>
  </r>
  <r>
    <x v="252"/>
    <x v="252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19:59:00"/>
  </r>
  <r>
    <x v="253"/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07:37:15"/>
  </r>
  <r>
    <x v="254"/>
    <x v="254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18:00:00"/>
  </r>
  <r>
    <x v="255"/>
    <x v="255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3:38:02"/>
  </r>
  <r>
    <x v="256"/>
    <x v="256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0:27:47"/>
  </r>
  <r>
    <x v="257"/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07:02:42"/>
  </r>
  <r>
    <x v="258"/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17:14:26"/>
  </r>
  <r>
    <x v="259"/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09:42:49"/>
  </r>
  <r>
    <x v="260"/>
    <x v="260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1:59:00"/>
  </r>
  <r>
    <x v="261"/>
    <x v="261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6:55:00"/>
  </r>
  <r>
    <x v="262"/>
    <x v="262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5T21:57:08"/>
  </r>
  <r>
    <x v="263"/>
    <x v="263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4:54:54"/>
  </r>
  <r>
    <x v="264"/>
    <x v="264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6:53:15"/>
  </r>
  <r>
    <x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2:16:00"/>
  </r>
  <r>
    <x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19:51:00"/>
  </r>
  <r>
    <x v="267"/>
    <x v="267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2:51:39"/>
  </r>
  <r>
    <x v="268"/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0:39:38"/>
  </r>
  <r>
    <x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0:43:42"/>
  </r>
  <r>
    <x v="270"/>
    <x v="270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0:00:00"/>
  </r>
  <r>
    <x v="271"/>
    <x v="271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0:00:00"/>
  </r>
  <r>
    <x v="272"/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0:49:00"/>
  </r>
  <r>
    <x v="273"/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3:57:46"/>
  </r>
  <r>
    <x v="274"/>
    <x v="274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4T22:59:00"/>
  </r>
  <r>
    <x v="275"/>
    <x v="275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17:46:06"/>
  </r>
  <r>
    <x v="276"/>
    <x v="276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6:57:54"/>
  </r>
  <r>
    <x v="277"/>
    <x v="277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3:23:39"/>
  </r>
  <r>
    <x v="278"/>
    <x v="278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6:58:59"/>
  </r>
  <r>
    <x v="279"/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18:01:00"/>
  </r>
  <r>
    <x v="280"/>
    <x v="280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6:10:35"/>
  </r>
  <r>
    <x v="281"/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1:26:00"/>
  </r>
  <r>
    <x v="282"/>
    <x v="282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4:00:00"/>
  </r>
  <r>
    <x v="283"/>
    <x v="283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0:59:00"/>
  </r>
  <r>
    <x v="284"/>
    <x v="284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09:43:00"/>
  </r>
  <r>
    <x v="285"/>
    <x v="285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0:08:48"/>
  </r>
  <r>
    <x v="286"/>
    <x v="286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0:35:24"/>
  </r>
  <r>
    <x v="287"/>
    <x v="287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0:00:00"/>
  </r>
  <r>
    <x v="288"/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0:03:13"/>
  </r>
  <r>
    <x v="289"/>
    <x v="289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2:57:14"/>
  </r>
  <r>
    <x v="290"/>
    <x v="290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1T23:59:00"/>
  </r>
  <r>
    <x v="291"/>
    <x v="291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6:01:00"/>
  </r>
  <r>
    <x v="292"/>
    <x v="292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19:59:00"/>
  </r>
  <r>
    <x v="293"/>
    <x v="293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08:01:54"/>
  </r>
  <r>
    <x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08:00:00"/>
  </r>
  <r>
    <x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6:00:00"/>
  </r>
  <r>
    <x v="296"/>
    <x v="296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3:24:43"/>
  </r>
  <r>
    <x v="297"/>
    <x v="297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19:59:00"/>
  </r>
  <r>
    <x v="298"/>
    <x v="298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3:00:00"/>
  </r>
  <r>
    <x v="299"/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6T22:24:20"/>
  </r>
  <r>
    <x v="300"/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5:02:18"/>
  </r>
  <r>
    <x v="301"/>
    <x v="301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08:42:15"/>
  </r>
  <r>
    <x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2:33:58"/>
  </r>
  <r>
    <x v="303"/>
    <x v="303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17:42:26"/>
  </r>
  <r>
    <x v="304"/>
    <x v="304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18:00:00"/>
  </r>
  <r>
    <x v="305"/>
    <x v="305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07:07:29"/>
  </r>
  <r>
    <x v="306"/>
    <x v="306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1:05:33"/>
  </r>
  <r>
    <x v="307"/>
    <x v="307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4:40:01"/>
  </r>
  <r>
    <x v="308"/>
    <x v="308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08:40:10"/>
  </r>
  <r>
    <x v="309"/>
    <x v="309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0:02:14"/>
  </r>
  <r>
    <x v="310"/>
    <x v="310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18:00:00"/>
  </r>
  <r>
    <x v="311"/>
    <x v="311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1-12-31T23:59:00"/>
  </r>
  <r>
    <x v="312"/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3:03:52"/>
  </r>
  <r>
    <x v="313"/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07:59:00"/>
  </r>
  <r>
    <x v="314"/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1:59:48"/>
  </r>
  <r>
    <x v="315"/>
    <x v="315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0:32:14"/>
  </r>
  <r>
    <x v="316"/>
    <x v="316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0:59:00"/>
  </r>
  <r>
    <x v="317"/>
    <x v="317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08:14:43"/>
  </r>
  <r>
    <x v="318"/>
    <x v="318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5:55:51"/>
  </r>
  <r>
    <x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1T23:59:00"/>
  </r>
  <r>
    <x v="320"/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5:00:00"/>
  </r>
  <r>
    <x v="321"/>
    <x v="321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3:43:06"/>
  </r>
  <r>
    <x v="322"/>
    <x v="322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5:40:48"/>
  </r>
  <r>
    <x v="323"/>
    <x v="323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0T23:59:00"/>
  </r>
  <r>
    <x v="324"/>
    <x v="324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07:01:48"/>
  </r>
  <r>
    <x v="325"/>
    <x v="325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0:30:33"/>
  </r>
  <r>
    <x v="326"/>
    <x v="326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4:57:00"/>
  </r>
  <r>
    <x v="327"/>
    <x v="327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0:00:00"/>
  </r>
  <r>
    <x v="328"/>
    <x v="328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0:00:00"/>
  </r>
  <r>
    <x v="329"/>
    <x v="329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0:00:00"/>
  </r>
  <r>
    <x v="330"/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19:59:00"/>
  </r>
  <r>
    <x v="331"/>
    <x v="331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5:57:14"/>
  </r>
  <r>
    <x v="332"/>
    <x v="332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0:00:00"/>
  </r>
  <r>
    <x v="333"/>
    <x v="333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6:16:31"/>
  </r>
  <r>
    <x v="334"/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1:00:00"/>
  </r>
  <r>
    <x v="335"/>
    <x v="335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4:00:00"/>
  </r>
  <r>
    <x v="336"/>
    <x v="336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07:18:38"/>
  </r>
  <r>
    <x v="337"/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18:05:08"/>
  </r>
  <r>
    <x v="338"/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17:00:00"/>
  </r>
  <r>
    <x v="339"/>
    <x v="339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0:14:28"/>
  </r>
  <r>
    <x v="340"/>
    <x v="340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3:00:00"/>
  </r>
  <r>
    <x v="341"/>
    <x v="341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19:59:00"/>
  </r>
  <r>
    <x v="342"/>
    <x v="342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0:44:25"/>
  </r>
  <r>
    <x v="343"/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19:00:00"/>
  </r>
  <r>
    <x v="344"/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18:20:00"/>
  </r>
  <r>
    <x v="345"/>
    <x v="345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4:39:50"/>
  </r>
  <r>
    <x v="346"/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4:00:21"/>
  </r>
  <r>
    <x v="347"/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4:53:29"/>
  </r>
  <r>
    <x v="348"/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6:05:16"/>
  </r>
  <r>
    <x v="349"/>
    <x v="349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3:58:28"/>
  </r>
  <r>
    <x v="350"/>
    <x v="350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19:59:00"/>
  </r>
  <r>
    <x v="351"/>
    <x v="351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4:09:14"/>
  </r>
  <r>
    <x v="352"/>
    <x v="352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0:01:08"/>
  </r>
  <r>
    <x v="353"/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2:00:19"/>
  </r>
  <r>
    <x v="354"/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0:52:01"/>
  </r>
  <r>
    <x v="355"/>
    <x v="355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0:03:14"/>
  </r>
  <r>
    <x v="356"/>
    <x v="356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0:16:33"/>
  </r>
  <r>
    <x v="357"/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3T21:19:57"/>
  </r>
  <r>
    <x v="358"/>
    <x v="358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07:00:00"/>
  </r>
  <r>
    <x v="359"/>
    <x v="359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3T21:12:00"/>
  </r>
  <r>
    <x v="360"/>
    <x v="360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19:11:00"/>
  </r>
  <r>
    <x v="361"/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17:01:46"/>
  </r>
  <r>
    <x v="362"/>
    <x v="362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6:00:00"/>
  </r>
  <r>
    <x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1:22:00"/>
  </r>
  <r>
    <x v="364"/>
    <x v="364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19:59:00"/>
  </r>
  <r>
    <x v="365"/>
    <x v="365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6:33:19"/>
  </r>
  <r>
    <x v="366"/>
    <x v="366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1:01:58"/>
  </r>
  <r>
    <x v="367"/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0:59:00"/>
  </r>
  <r>
    <x v="368"/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5:32:02"/>
  </r>
  <r>
    <x v="369"/>
    <x v="369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5:14:29"/>
  </r>
  <r>
    <x v="370"/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1:05:00"/>
  </r>
  <r>
    <x v="371"/>
    <x v="371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0:25:39"/>
  </r>
  <r>
    <x v="372"/>
    <x v="372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08:00:00"/>
  </r>
  <r>
    <x v="373"/>
    <x v="373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3:53:18"/>
  </r>
  <r>
    <x v="374"/>
    <x v="374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3:20:31"/>
  </r>
  <r>
    <x v="375"/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09:18:00"/>
  </r>
  <r>
    <x v="376"/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2:51:56"/>
  </r>
  <r>
    <x v="377"/>
    <x v="377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3T23:01:00"/>
  </r>
  <r>
    <x v="378"/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5:52:00"/>
  </r>
  <r>
    <x v="379"/>
    <x v="379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08:31:12"/>
  </r>
  <r>
    <x v="380"/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09:16:32"/>
  </r>
  <r>
    <x v="381"/>
    <x v="381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29T21:00:00"/>
  </r>
  <r>
    <x v="382"/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09:01:40"/>
  </r>
  <r>
    <x v="383"/>
    <x v="383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18:49:19"/>
  </r>
  <r>
    <x v="384"/>
    <x v="384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0:45:47"/>
  </r>
  <r>
    <x v="385"/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07:01:41"/>
  </r>
  <r>
    <x v="386"/>
    <x v="386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4:49:51"/>
  </r>
  <r>
    <x v="387"/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4T22:00:00"/>
  </r>
  <r>
    <x v="388"/>
    <x v="388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17:49:40"/>
  </r>
  <r>
    <x v="389"/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4:59:00"/>
  </r>
  <r>
    <x v="390"/>
    <x v="390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6:52:52"/>
  </r>
  <r>
    <x v="391"/>
    <x v="391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6:59:00"/>
  </r>
  <r>
    <x v="392"/>
    <x v="392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19:00:00"/>
  </r>
  <r>
    <x v="393"/>
    <x v="393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09:00:52"/>
  </r>
  <r>
    <x v="394"/>
    <x v="394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0:38:02"/>
  </r>
  <r>
    <x v="395"/>
    <x v="395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3:32:00"/>
  </r>
  <r>
    <x v="396"/>
    <x v="396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5:33:26"/>
  </r>
  <r>
    <x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19:44:00"/>
  </r>
  <r>
    <x v="398"/>
    <x v="398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1:02:06"/>
  </r>
  <r>
    <x v="399"/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4:00:00"/>
  </r>
  <r>
    <x v="400"/>
    <x v="400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19:30:00"/>
  </r>
  <r>
    <x v="401"/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2:12:50"/>
  </r>
  <r>
    <x v="402"/>
    <x v="402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5:56:57"/>
  </r>
  <r>
    <x v="403"/>
    <x v="403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09T23:08:00"/>
  </r>
  <r>
    <x v="404"/>
    <x v="404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5:04:00"/>
  </r>
  <r>
    <x v="405"/>
    <x v="405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18:02:19"/>
  </r>
  <r>
    <x v="406"/>
    <x v="406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8T21:59:00"/>
  </r>
  <r>
    <x v="407"/>
    <x v="407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3:54:10"/>
  </r>
  <r>
    <x v="408"/>
    <x v="408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0:39:50"/>
  </r>
  <r>
    <x v="409"/>
    <x v="409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2:42:24"/>
  </r>
  <r>
    <x v="410"/>
    <x v="410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5:33:17"/>
  </r>
  <r>
    <x v="411"/>
    <x v="411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1T21:00:00"/>
  </r>
  <r>
    <x v="412"/>
    <x v="412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09:49:38"/>
  </r>
  <r>
    <x v="413"/>
    <x v="413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3:03:31"/>
  </r>
  <r>
    <x v="414"/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17:31:05"/>
  </r>
  <r>
    <x v="415"/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4:00:00"/>
  </r>
  <r>
    <x v="416"/>
    <x v="416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1:30:31"/>
  </r>
  <r>
    <x v="417"/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0:33:00"/>
  </r>
  <r>
    <x v="418"/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2T22:46:37"/>
  </r>
  <r>
    <x v="419"/>
    <x v="419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2:13:07"/>
  </r>
  <r>
    <x v="420"/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0:40:31"/>
  </r>
  <r>
    <x v="421"/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3:47:36"/>
  </r>
  <r>
    <x v="422"/>
    <x v="422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0T22:14:57"/>
  </r>
  <r>
    <x v="423"/>
    <x v="423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4:13:50"/>
  </r>
  <r>
    <x v="424"/>
    <x v="424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0:01:39"/>
  </r>
  <r>
    <x v="425"/>
    <x v="425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3:40:04"/>
  </r>
  <r>
    <x v="426"/>
    <x v="426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09:05:14"/>
  </r>
  <r>
    <x v="427"/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0:59:00"/>
  </r>
  <r>
    <x v="428"/>
    <x v="428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4:00:00"/>
  </r>
  <r>
    <x v="429"/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0:59:00"/>
  </r>
  <r>
    <x v="430"/>
    <x v="430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18:34:27"/>
  </r>
  <r>
    <x v="431"/>
    <x v="431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2:54:43"/>
  </r>
  <r>
    <x v="432"/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09:26:21"/>
  </r>
  <r>
    <x v="433"/>
    <x v="433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07:07:02"/>
  </r>
  <r>
    <x v="434"/>
    <x v="434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3:01:42"/>
  </r>
  <r>
    <x v="435"/>
    <x v="435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09:56:20"/>
  </r>
  <r>
    <x v="436"/>
    <x v="436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0:41:53"/>
  </r>
  <r>
    <x v="437"/>
    <x v="437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7T23:38:46"/>
  </r>
  <r>
    <x v="438"/>
    <x v="438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7T23:15:58"/>
  </r>
  <r>
    <x v="439"/>
    <x v="439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0:16:58"/>
  </r>
  <r>
    <x v="440"/>
    <x v="440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4:39:13"/>
  </r>
  <r>
    <x v="441"/>
    <x v="441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1:03:16"/>
  </r>
  <r>
    <x v="442"/>
    <x v="442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3:19:43"/>
  </r>
  <r>
    <x v="443"/>
    <x v="443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6:21:41"/>
  </r>
  <r>
    <x v="444"/>
    <x v="444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3:46:01"/>
  </r>
  <r>
    <x v="445"/>
    <x v="445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0:02:55"/>
  </r>
  <r>
    <x v="446"/>
    <x v="446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18:00:20"/>
  </r>
  <r>
    <x v="447"/>
    <x v="447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4:19:23"/>
  </r>
  <r>
    <x v="448"/>
    <x v="448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0:11:35"/>
  </r>
  <r>
    <x v="449"/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5:38:05"/>
  </r>
  <r>
    <x v="450"/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4:43:20"/>
  </r>
  <r>
    <x v="451"/>
    <x v="451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09:09:51"/>
  </r>
  <r>
    <x v="452"/>
    <x v="452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08:53:35"/>
  </r>
  <r>
    <x v="453"/>
    <x v="453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1:47:59"/>
  </r>
  <r>
    <x v="454"/>
    <x v="454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5:14:00"/>
  </r>
  <r>
    <x v="455"/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6:31:00"/>
  </r>
  <r>
    <x v="456"/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19:59:00"/>
  </r>
  <r>
    <x v="457"/>
    <x v="457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0:25:12"/>
  </r>
  <r>
    <x v="458"/>
    <x v="458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08:47:40"/>
  </r>
  <r>
    <x v="459"/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08:22:07"/>
  </r>
  <r>
    <x v="460"/>
    <x v="460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0:00:00"/>
  </r>
  <r>
    <x v="461"/>
    <x v="461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2:19:27"/>
  </r>
  <r>
    <x v="462"/>
    <x v="462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19:02:21"/>
  </r>
  <r>
    <x v="463"/>
    <x v="463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09:02:33"/>
  </r>
  <r>
    <x v="464"/>
    <x v="464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2:22:15"/>
  </r>
  <r>
    <x v="465"/>
    <x v="465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18:52:54"/>
  </r>
  <r>
    <x v="466"/>
    <x v="466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4:37:44"/>
  </r>
  <r>
    <x v="467"/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08:18:54"/>
  </r>
  <r>
    <x v="468"/>
    <x v="468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19:51:05"/>
  </r>
  <r>
    <x v="469"/>
    <x v="469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5:45:24"/>
  </r>
  <r>
    <x v="470"/>
    <x v="470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0:00:00"/>
  </r>
  <r>
    <x v="471"/>
    <x v="471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08:19:39"/>
  </r>
  <r>
    <x v="472"/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4:08:38"/>
  </r>
  <r>
    <x v="473"/>
    <x v="473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08:45:19"/>
  </r>
  <r>
    <x v="474"/>
    <x v="474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6T23:53:49"/>
  </r>
  <r>
    <x v="475"/>
    <x v="475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18:04:03"/>
  </r>
  <r>
    <x v="476"/>
    <x v="476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19:59:00"/>
  </r>
  <r>
    <x v="477"/>
    <x v="477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2:02:14"/>
  </r>
  <r>
    <x v="478"/>
    <x v="478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2:51:49"/>
  </r>
  <r>
    <x v="479"/>
    <x v="479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2:47:15"/>
  </r>
  <r>
    <x v="480"/>
    <x v="480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4:00:15"/>
  </r>
  <r>
    <x v="481"/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08:08:09"/>
  </r>
  <r>
    <x v="482"/>
    <x v="482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6:34:00"/>
  </r>
  <r>
    <x v="483"/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0:44:32"/>
  </r>
  <r>
    <x v="484"/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5:32:52"/>
  </r>
  <r>
    <x v="485"/>
    <x v="485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4:08:19"/>
  </r>
  <r>
    <x v="486"/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4:37:19"/>
  </r>
  <r>
    <x v="487"/>
    <x v="487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07:16:34"/>
  </r>
  <r>
    <x v="488"/>
    <x v="488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17:18:20"/>
  </r>
  <r>
    <x v="489"/>
    <x v="489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3:33:00"/>
  </r>
  <r>
    <x v="490"/>
    <x v="490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5:14:45"/>
  </r>
  <r>
    <x v="491"/>
    <x v="491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5:34:59"/>
  </r>
  <r>
    <x v="492"/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6:50:30"/>
  </r>
  <r>
    <x v="493"/>
    <x v="493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09:25:38"/>
  </r>
  <r>
    <x v="494"/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19:00:00"/>
  </r>
  <r>
    <x v="495"/>
    <x v="495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1:51:45"/>
  </r>
  <r>
    <x v="496"/>
    <x v="496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4:21:14"/>
  </r>
  <r>
    <x v="497"/>
    <x v="497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4T21:00:00"/>
  </r>
  <r>
    <x v="498"/>
    <x v="498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0:17:29"/>
  </r>
  <r>
    <x v="499"/>
    <x v="499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2:59:00"/>
  </r>
  <r>
    <x v="500"/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4:16:00"/>
  </r>
  <r>
    <x v="501"/>
    <x v="501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8T21:37:31"/>
  </r>
  <r>
    <x v="502"/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4:17:05"/>
  </r>
  <r>
    <x v="503"/>
    <x v="503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4:38:23"/>
  </r>
  <r>
    <x v="504"/>
    <x v="504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4:36:27"/>
  </r>
  <r>
    <x v="505"/>
    <x v="505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18:21:26"/>
  </r>
  <r>
    <x v="506"/>
    <x v="506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5:15:20"/>
  </r>
  <r>
    <x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5:00:57"/>
  </r>
  <r>
    <x v="508"/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6:14:00"/>
  </r>
  <r>
    <x v="509"/>
    <x v="509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07:09:30"/>
  </r>
  <r>
    <x v="510"/>
    <x v="510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0:13:59"/>
  </r>
  <r>
    <x v="511"/>
    <x v="511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5T22:16:22"/>
  </r>
  <r>
    <x v="512"/>
    <x v="512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0:48:47"/>
  </r>
  <r>
    <x v="513"/>
    <x v="513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4T23:00:00"/>
  </r>
  <r>
    <x v="514"/>
    <x v="514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6:44:07"/>
  </r>
  <r>
    <x v="515"/>
    <x v="515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3:46:41"/>
  </r>
  <r>
    <x v="516"/>
    <x v="516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0:41:20"/>
  </r>
  <r>
    <x v="517"/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6:46:01"/>
  </r>
  <r>
    <x v="518"/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6:46:00"/>
  </r>
  <r>
    <x v="519"/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1:23:41"/>
  </r>
  <r>
    <x v="520"/>
    <x v="520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08:51:01"/>
  </r>
  <r>
    <x v="521"/>
    <x v="521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0:59:00"/>
  </r>
  <r>
    <x v="522"/>
    <x v="522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5:58:45"/>
  </r>
  <r>
    <x v="523"/>
    <x v="523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19:11:16"/>
  </r>
  <r>
    <x v="524"/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09:12:49"/>
  </r>
  <r>
    <x v="525"/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1:37:21"/>
  </r>
  <r>
    <x v="526"/>
    <x v="526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09:00:00"/>
  </r>
  <r>
    <x v="527"/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08:05:00"/>
  </r>
  <r>
    <x v="528"/>
    <x v="528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3:20:00"/>
  </r>
  <r>
    <x v="529"/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0T21:00:00"/>
  </r>
  <r>
    <x v="530"/>
    <x v="530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18:00:00"/>
  </r>
  <r>
    <x v="531"/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6T22:59:00"/>
  </r>
  <r>
    <x v="532"/>
    <x v="532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6:10:08"/>
  </r>
  <r>
    <x v="533"/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2:26:05"/>
  </r>
  <r>
    <x v="534"/>
    <x v="534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5:00:00"/>
  </r>
  <r>
    <x v="535"/>
    <x v="535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5:05:05"/>
  </r>
  <r>
    <x v="536"/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0:00:00"/>
  </r>
  <r>
    <x v="537"/>
    <x v="537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1:26:31"/>
  </r>
  <r>
    <x v="538"/>
    <x v="538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1:04:23"/>
  </r>
  <r>
    <x v="539"/>
    <x v="539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17:11:47"/>
  </r>
  <r>
    <x v="540"/>
    <x v="540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1:36:46"/>
  </r>
  <r>
    <x v="541"/>
    <x v="541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17:07:14"/>
  </r>
  <r>
    <x v="542"/>
    <x v="542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08:41:56"/>
  </r>
  <r>
    <x v="543"/>
    <x v="543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18:12:42"/>
  </r>
  <r>
    <x v="544"/>
    <x v="544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07:46:00"/>
  </r>
  <r>
    <x v="545"/>
    <x v="545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07:13:09"/>
  </r>
  <r>
    <x v="546"/>
    <x v="546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08:01:55"/>
  </r>
  <r>
    <x v="547"/>
    <x v="547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08:42:44"/>
  </r>
  <r>
    <x v="548"/>
    <x v="548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3:40:48"/>
  </r>
  <r>
    <x v="549"/>
    <x v="549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07:17:02"/>
  </r>
  <r>
    <x v="550"/>
    <x v="550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0T21:00:00"/>
  </r>
  <r>
    <x v="551"/>
    <x v="551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09:53:00"/>
  </r>
  <r>
    <x v="552"/>
    <x v="552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6:48:16"/>
  </r>
  <r>
    <x v="553"/>
    <x v="553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0:16:31"/>
  </r>
  <r>
    <x v="554"/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08:26:12"/>
  </r>
  <r>
    <x v="555"/>
    <x v="555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0:29:03"/>
  </r>
  <r>
    <x v="556"/>
    <x v="556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2:38:37"/>
  </r>
  <r>
    <x v="557"/>
    <x v="557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5:36:43"/>
  </r>
  <r>
    <x v="558"/>
    <x v="558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2:11:45"/>
  </r>
  <r>
    <x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2T22:47:40"/>
  </r>
  <r>
    <x v="560"/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0:30:45"/>
  </r>
  <r>
    <x v="561"/>
    <x v="561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07:48:33"/>
  </r>
  <r>
    <x v="562"/>
    <x v="562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1:20:15"/>
  </r>
  <r>
    <x v="563"/>
    <x v="563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17:40:47"/>
  </r>
  <r>
    <x v="564"/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4:37:55"/>
  </r>
  <r>
    <x v="565"/>
    <x v="565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0:50:49"/>
  </r>
  <r>
    <x v="566"/>
    <x v="566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08:25:33"/>
  </r>
  <r>
    <x v="567"/>
    <x v="567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2:13:14"/>
  </r>
  <r>
    <x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3:00:00"/>
  </r>
  <r>
    <x v="569"/>
    <x v="569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2:20:12"/>
  </r>
  <r>
    <x v="570"/>
    <x v="570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1:09:29"/>
  </r>
  <r>
    <x v="571"/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19:59:00"/>
  </r>
  <r>
    <x v="572"/>
    <x v="572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0:11:28"/>
  </r>
  <r>
    <x v="573"/>
    <x v="573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17:12:00"/>
  </r>
  <r>
    <x v="574"/>
    <x v="574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2:38:27"/>
  </r>
  <r>
    <x v="575"/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08:37:23"/>
  </r>
  <r>
    <x v="576"/>
    <x v="576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2:19:12"/>
  </r>
  <r>
    <x v="577"/>
    <x v="577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6:08:22"/>
  </r>
  <r>
    <x v="578"/>
    <x v="578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5:53:13"/>
  </r>
  <r>
    <x v="579"/>
    <x v="579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2:27:03"/>
  </r>
  <r>
    <x v="580"/>
    <x v="580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3:47:47"/>
  </r>
  <r>
    <x v="581"/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6:18:24"/>
  </r>
  <r>
    <x v="582"/>
    <x v="582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0:00:00"/>
  </r>
  <r>
    <x v="583"/>
    <x v="583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3:31:27"/>
  </r>
  <r>
    <x v="584"/>
    <x v="584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08:11:56"/>
  </r>
  <r>
    <x v="585"/>
    <x v="585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6:00:00"/>
  </r>
  <r>
    <x v="586"/>
    <x v="586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2:30:07"/>
  </r>
  <r>
    <x v="587"/>
    <x v="587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0:10:33"/>
  </r>
  <r>
    <x v="588"/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1:28:06"/>
  </r>
  <r>
    <x v="589"/>
    <x v="589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6:44:59"/>
  </r>
  <r>
    <x v="590"/>
    <x v="590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5:01:00"/>
  </r>
  <r>
    <x v="591"/>
    <x v="591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5:02:10"/>
  </r>
  <r>
    <x v="592"/>
    <x v="592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2T21:34:20"/>
  </r>
  <r>
    <x v="593"/>
    <x v="593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07:15:45"/>
  </r>
  <r>
    <x v="594"/>
    <x v="594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0:43:26"/>
  </r>
  <r>
    <x v="595"/>
    <x v="595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17:40:38"/>
  </r>
  <r>
    <x v="596"/>
    <x v="596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3:31:32"/>
  </r>
  <r>
    <x v="597"/>
    <x v="597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08:00:00"/>
  </r>
  <r>
    <x v="598"/>
    <x v="598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6:03:01"/>
  </r>
  <r>
    <x v="599"/>
    <x v="599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07:16:00"/>
  </r>
  <r>
    <x v="600"/>
    <x v="600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1:09:22"/>
  </r>
  <r>
    <x v="601"/>
    <x v="601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2:35:39"/>
  </r>
  <r>
    <x v="602"/>
    <x v="602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1:03:35"/>
  </r>
  <r>
    <x v="603"/>
    <x v="603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07:20:23"/>
  </r>
  <r>
    <x v="604"/>
    <x v="604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6:50:56"/>
  </r>
  <r>
    <x v="605"/>
    <x v="605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0:35:08"/>
  </r>
  <r>
    <x v="606"/>
    <x v="606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07:00:00"/>
  </r>
  <r>
    <x v="607"/>
    <x v="607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2:48:56"/>
  </r>
  <r>
    <x v="608"/>
    <x v="608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4:06:20"/>
  </r>
  <r>
    <x v="609"/>
    <x v="609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17:49:04"/>
  </r>
  <r>
    <x v="610"/>
    <x v="610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1:56:26"/>
  </r>
  <r>
    <x v="611"/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5:27:17"/>
  </r>
  <r>
    <x v="612"/>
    <x v="612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6:45:46"/>
  </r>
  <r>
    <x v="613"/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0:59:00"/>
  </r>
  <r>
    <x v="614"/>
    <x v="614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17:29:00"/>
  </r>
  <r>
    <x v="615"/>
    <x v="615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18:55:59"/>
  </r>
  <r>
    <x v="616"/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1:01:47"/>
  </r>
  <r>
    <x v="617"/>
    <x v="617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0:14:03"/>
  </r>
  <r>
    <x v="618"/>
    <x v="618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1:26:43"/>
  </r>
  <r>
    <x v="619"/>
    <x v="619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08:36:30"/>
  </r>
  <r>
    <x v="620"/>
    <x v="620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09:12:18"/>
  </r>
  <r>
    <x v="621"/>
    <x v="621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5:42:17"/>
  </r>
  <r>
    <x v="622"/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0:35:38"/>
  </r>
  <r>
    <x v="623"/>
    <x v="623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6:13:17"/>
  </r>
  <r>
    <x v="624"/>
    <x v="624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5:44:01"/>
  </r>
  <r>
    <x v="625"/>
    <x v="625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2:29:37"/>
  </r>
  <r>
    <x v="626"/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5:22:00"/>
  </r>
  <r>
    <x v="627"/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5:00:00"/>
  </r>
  <r>
    <x v="628"/>
    <x v="628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08:37:37"/>
  </r>
  <r>
    <x v="629"/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07:18:28"/>
  </r>
  <r>
    <x v="630"/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5T21:10:00"/>
  </r>
  <r>
    <x v="631"/>
    <x v="631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0:32:09"/>
  </r>
  <r>
    <x v="632"/>
    <x v="632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08:49:25"/>
  </r>
  <r>
    <x v="633"/>
    <x v="633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5:00:00"/>
  </r>
  <r>
    <x v="634"/>
    <x v="634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4:17:09"/>
  </r>
  <r>
    <x v="635"/>
    <x v="635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18:12:42"/>
  </r>
  <r>
    <x v="636"/>
    <x v="636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2:47:00"/>
  </r>
  <r>
    <x v="637"/>
    <x v="637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5:04:00"/>
  </r>
  <r>
    <x v="638"/>
    <x v="638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5:14:22"/>
  </r>
  <r>
    <x v="639"/>
    <x v="639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5:59:55"/>
  </r>
  <r>
    <x v="640"/>
    <x v="640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5:00:00"/>
  </r>
  <r>
    <x v="641"/>
    <x v="641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5:40:48"/>
  </r>
  <r>
    <x v="642"/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07:37:54"/>
  </r>
  <r>
    <x v="643"/>
    <x v="643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07:24:35"/>
  </r>
  <r>
    <x v="644"/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17:00:00"/>
  </r>
  <r>
    <x v="645"/>
    <x v="645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6:37:54"/>
  </r>
  <r>
    <x v="646"/>
    <x v="646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2:27:47"/>
  </r>
  <r>
    <x v="647"/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09:25:49"/>
  </r>
  <r>
    <x v="648"/>
    <x v="648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08:38:28"/>
  </r>
  <r>
    <x v="649"/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3:53:33"/>
  </r>
  <r>
    <x v="650"/>
    <x v="650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17:53:04"/>
  </r>
  <r>
    <x v="651"/>
    <x v="651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6:25:11"/>
  </r>
  <r>
    <x v="652"/>
    <x v="652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09:34:10"/>
  </r>
  <r>
    <x v="653"/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6:50:40"/>
  </r>
  <r>
    <x v="654"/>
    <x v="654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4:58:33"/>
  </r>
  <r>
    <x v="655"/>
    <x v="655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3:58:32"/>
  </r>
  <r>
    <x v="656"/>
    <x v="656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0:18:39"/>
  </r>
  <r>
    <x v="657"/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2:17:52"/>
  </r>
  <r>
    <x v="658"/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0:00:00"/>
  </r>
  <r>
    <x v="659"/>
    <x v="659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6:14:55"/>
  </r>
  <r>
    <x v="660"/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0:47:59"/>
  </r>
  <r>
    <x v="661"/>
    <x v="661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07:29:19"/>
  </r>
  <r>
    <x v="662"/>
    <x v="662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2:30:47"/>
  </r>
  <r>
    <x v="663"/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2:14:16"/>
  </r>
  <r>
    <x v="664"/>
    <x v="664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07:59:35"/>
  </r>
  <r>
    <x v="665"/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09:04:21"/>
  </r>
  <r>
    <x v="666"/>
    <x v="666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1:58:18"/>
  </r>
  <r>
    <x v="667"/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0:57:43"/>
  </r>
  <r>
    <x v="668"/>
    <x v="668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1:57:02"/>
  </r>
  <r>
    <x v="669"/>
    <x v="669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07:00:58"/>
  </r>
  <r>
    <x v="670"/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0:10:00"/>
  </r>
  <r>
    <x v="671"/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0:00:00"/>
  </r>
  <r>
    <x v="672"/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0:59:00"/>
  </r>
  <r>
    <x v="673"/>
    <x v="673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2:10:17"/>
  </r>
  <r>
    <x v="674"/>
    <x v="674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18:47:07"/>
  </r>
  <r>
    <x v="675"/>
    <x v="675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4-12-31T22:59:00"/>
  </r>
  <r>
    <x v="676"/>
    <x v="676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0:26:21"/>
  </r>
  <r>
    <x v="677"/>
    <x v="677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1:41:35"/>
  </r>
  <r>
    <x v="678"/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1:02:18"/>
  </r>
  <r>
    <x v="679"/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08:41:49"/>
  </r>
  <r>
    <x v="680"/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4:02:11"/>
  </r>
  <r>
    <x v="681"/>
    <x v="681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1:20:04"/>
  </r>
  <r>
    <x v="682"/>
    <x v="682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09:22:02"/>
  </r>
  <r>
    <x v="683"/>
    <x v="683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3:36:04"/>
  </r>
  <r>
    <x v="684"/>
    <x v="684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19:00:00"/>
  </r>
  <r>
    <x v="685"/>
    <x v="685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2:47:52"/>
  </r>
  <r>
    <x v="686"/>
    <x v="686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08:09:30"/>
  </r>
  <r>
    <x v="687"/>
    <x v="687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0:00:53"/>
  </r>
  <r>
    <x v="688"/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18:30:53"/>
  </r>
  <r>
    <x v="689"/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0:59:00"/>
  </r>
  <r>
    <x v="690"/>
    <x v="690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8T22:00:00"/>
  </r>
  <r>
    <x v="691"/>
    <x v="691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6:40:46"/>
  </r>
  <r>
    <x v="692"/>
    <x v="692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1:01:03"/>
  </r>
  <r>
    <x v="693"/>
    <x v="693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1:23:47"/>
  </r>
  <r>
    <x v="694"/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07:55:59"/>
  </r>
  <r>
    <x v="695"/>
    <x v="695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4:30:20"/>
  </r>
  <r>
    <x v="696"/>
    <x v="696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4:15:02"/>
  </r>
  <r>
    <x v="697"/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4:33:09"/>
  </r>
  <r>
    <x v="698"/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18:00:00"/>
  </r>
  <r>
    <x v="699"/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08:00:00"/>
  </r>
  <r>
    <x v="700"/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08:31:21"/>
  </r>
  <r>
    <x v="701"/>
    <x v="701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07:54:40"/>
  </r>
  <r>
    <x v="702"/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0:26:27"/>
  </r>
  <r>
    <x v="703"/>
    <x v="703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5:32:00"/>
  </r>
  <r>
    <x v="704"/>
    <x v="704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0:37:48"/>
  </r>
  <r>
    <x v="705"/>
    <x v="705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3:47:58"/>
  </r>
  <r>
    <x v="706"/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0:39:00"/>
  </r>
  <r>
    <x v="707"/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07:55:27"/>
  </r>
  <r>
    <x v="708"/>
    <x v="708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5:56:40"/>
  </r>
  <r>
    <x v="709"/>
    <x v="709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6:59:19"/>
  </r>
  <r>
    <x v="710"/>
    <x v="71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6:44:00"/>
  </r>
  <r>
    <x v="711"/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4:01:08"/>
  </r>
  <r>
    <x v="712"/>
    <x v="712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08:20:32"/>
  </r>
  <r>
    <x v="713"/>
    <x v="713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4:42:12"/>
  </r>
  <r>
    <x v="714"/>
    <x v="714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0:54:42"/>
  </r>
  <r>
    <x v="715"/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19:10:40"/>
  </r>
  <r>
    <x v="716"/>
    <x v="716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6:00:00"/>
  </r>
  <r>
    <x v="717"/>
    <x v="717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2:30:02"/>
  </r>
  <r>
    <x v="718"/>
    <x v="718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7T21:59:00"/>
  </r>
  <r>
    <x v="719"/>
    <x v="719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6:57:56"/>
  </r>
  <r>
    <x v="720"/>
    <x v="720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07:34:51"/>
  </r>
  <r>
    <x v="721"/>
    <x v="721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5:43:27"/>
  </r>
  <r>
    <x v="722"/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0:19:38"/>
  </r>
  <r>
    <x v="723"/>
    <x v="723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19:59:00"/>
  </r>
  <r>
    <x v="724"/>
    <x v="724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07:19:23"/>
  </r>
  <r>
    <x v="725"/>
    <x v="725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07:01:52"/>
  </r>
  <r>
    <x v="726"/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17:01:27"/>
  </r>
  <r>
    <x v="727"/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3:20:00"/>
  </r>
  <r>
    <x v="728"/>
    <x v="728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2:05:57"/>
  </r>
  <r>
    <x v="729"/>
    <x v="729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0:27:41"/>
  </r>
  <r>
    <x v="730"/>
    <x v="730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09:53:11"/>
  </r>
  <r>
    <x v="731"/>
    <x v="731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1T22:00:00"/>
  </r>
  <r>
    <x v="732"/>
    <x v="732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2:11:01"/>
  </r>
  <r>
    <x v="733"/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2:04:52"/>
  </r>
  <r>
    <x v="734"/>
    <x v="734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8T21:00:00"/>
  </r>
  <r>
    <x v="735"/>
    <x v="735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6:39:00"/>
  </r>
  <r>
    <x v="736"/>
    <x v="736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0:59:00"/>
  </r>
  <r>
    <x v="737"/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2:00:00"/>
  </r>
  <r>
    <x v="738"/>
    <x v="738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0:59:00"/>
  </r>
  <r>
    <x v="739"/>
    <x v="739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4:03:49"/>
  </r>
  <r>
    <x v="740"/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19:31:22"/>
  </r>
  <r>
    <x v="741"/>
    <x v="741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07:33:26"/>
  </r>
  <r>
    <x v="742"/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3:01:52"/>
  </r>
  <r>
    <x v="743"/>
    <x v="743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3:00:00"/>
  </r>
  <r>
    <x v="744"/>
    <x v="744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4:58:23"/>
  </r>
  <r>
    <x v="745"/>
    <x v="745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5:44:05"/>
  </r>
  <r>
    <x v="746"/>
    <x v="746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19:59:00"/>
  </r>
  <r>
    <x v="747"/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2:54:00"/>
  </r>
  <r>
    <x v="748"/>
    <x v="748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2:19:26"/>
  </r>
  <r>
    <x v="749"/>
    <x v="749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4:35:30"/>
  </r>
  <r>
    <x v="750"/>
    <x v="750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3:04:32"/>
  </r>
  <r>
    <x v="751"/>
    <x v="751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07:07:55"/>
  </r>
  <r>
    <x v="752"/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3:00:00"/>
  </r>
  <r>
    <x v="753"/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6:09:51"/>
  </r>
  <r>
    <x v="754"/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09:58:41"/>
  </r>
  <r>
    <x v="755"/>
    <x v="755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6:41:00"/>
  </r>
  <r>
    <x v="756"/>
    <x v="756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09:24:19"/>
  </r>
  <r>
    <x v="757"/>
    <x v="757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17:18:34"/>
  </r>
  <r>
    <x v="758"/>
    <x v="758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2:04:28"/>
  </r>
  <r>
    <x v="759"/>
    <x v="759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8T23:55:39"/>
  </r>
  <r>
    <x v="760"/>
    <x v="760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1:20:13"/>
  </r>
  <r>
    <x v="761"/>
    <x v="761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0:02:06"/>
  </r>
  <r>
    <x v="762"/>
    <x v="762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3T22:00:00"/>
  </r>
  <r>
    <x v="763"/>
    <x v="763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2:43:28"/>
  </r>
  <r>
    <x v="764"/>
    <x v="764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0:09:21"/>
  </r>
  <r>
    <x v="765"/>
    <x v="765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5:01:24"/>
  </r>
  <r>
    <x v="766"/>
    <x v="766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0:48:03"/>
  </r>
  <r>
    <x v="767"/>
    <x v="767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19:26:50"/>
  </r>
  <r>
    <x v="768"/>
    <x v="768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0:58:10"/>
  </r>
  <r>
    <x v="769"/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5:54:54"/>
  </r>
  <r>
    <x v="770"/>
    <x v="770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5:59:29"/>
  </r>
  <r>
    <x v="771"/>
    <x v="771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1:46:42"/>
  </r>
  <r>
    <x v="772"/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19:59:00"/>
  </r>
  <r>
    <x v="773"/>
    <x v="773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5:01:00"/>
  </r>
  <r>
    <x v="774"/>
    <x v="774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0:43:38"/>
  </r>
  <r>
    <x v="775"/>
    <x v="775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17:26:35"/>
  </r>
  <r>
    <x v="776"/>
    <x v="776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0T21:00:00"/>
  </r>
  <r>
    <x v="777"/>
    <x v="777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5:32:57"/>
  </r>
  <r>
    <x v="778"/>
    <x v="778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08:51:20"/>
  </r>
  <r>
    <x v="779"/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0:00:00"/>
  </r>
  <r>
    <x v="780"/>
    <x v="780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08:10:25"/>
  </r>
  <r>
    <x v="781"/>
    <x v="781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6:01:14"/>
  </r>
  <r>
    <x v="782"/>
    <x v="782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0:11:42"/>
  </r>
  <r>
    <x v="783"/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4:00:00"/>
  </r>
  <r>
    <x v="784"/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18:35:19"/>
  </r>
  <r>
    <x v="785"/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6:15:15"/>
  </r>
  <r>
    <x v="786"/>
    <x v="786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07:47:00"/>
  </r>
  <r>
    <x v="787"/>
    <x v="787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07:03:46"/>
  </r>
  <r>
    <x v="788"/>
    <x v="788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19:59:00"/>
  </r>
  <r>
    <x v="789"/>
    <x v="789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0T23:59:00"/>
  </r>
  <r>
    <x v="790"/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17:08:59"/>
  </r>
  <r>
    <x v="791"/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2T21:59:00"/>
  </r>
  <r>
    <x v="792"/>
    <x v="792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3:58:03"/>
  </r>
  <r>
    <x v="793"/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0:59:00"/>
  </r>
  <r>
    <x v="794"/>
    <x v="794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09:06:00"/>
  </r>
  <r>
    <x v="795"/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0:59:00"/>
  </r>
  <r>
    <x v="796"/>
    <x v="796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3:10:00"/>
  </r>
  <r>
    <x v="797"/>
    <x v="797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0:00:00"/>
  </r>
  <r>
    <x v="798"/>
    <x v="798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6:09:47"/>
  </r>
  <r>
    <x v="799"/>
    <x v="799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08:00:46"/>
  </r>
  <r>
    <x v="800"/>
    <x v="800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2:24:14"/>
  </r>
  <r>
    <x v="801"/>
    <x v="801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1:05:20"/>
  </r>
  <r>
    <x v="802"/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0:05:00"/>
  </r>
  <r>
    <x v="803"/>
    <x v="803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17:00:00"/>
  </r>
  <r>
    <x v="804"/>
    <x v="804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19:59:00"/>
  </r>
  <r>
    <x v="805"/>
    <x v="805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5:00:00"/>
  </r>
  <r>
    <x v="806"/>
    <x v="806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08:35:39"/>
  </r>
  <r>
    <x v="807"/>
    <x v="80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18:00:00"/>
  </r>
  <r>
    <x v="808"/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0:59:00"/>
  </r>
  <r>
    <x v="809"/>
    <x v="809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2:00:30"/>
  </r>
  <r>
    <x v="810"/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17:21:02"/>
  </r>
  <r>
    <x v="811"/>
    <x v="811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08:52:00"/>
  </r>
  <r>
    <x v="812"/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5:58:00"/>
  </r>
  <r>
    <x v="813"/>
    <x v="813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5:02:45"/>
  </r>
  <r>
    <x v="814"/>
    <x v="814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0:04:00"/>
  </r>
  <r>
    <x v="815"/>
    <x v="815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4:01:43"/>
  </r>
  <r>
    <x v="816"/>
    <x v="816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8T22:30:00"/>
  </r>
  <r>
    <x v="817"/>
    <x v="817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0:59:00"/>
  </r>
  <r>
    <x v="818"/>
    <x v="818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09:01:00"/>
  </r>
  <r>
    <x v="819"/>
    <x v="819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0:44:00"/>
  </r>
  <r>
    <x v="820"/>
    <x v="820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8T21:00:00"/>
  </r>
  <r>
    <x v="821"/>
    <x v="821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0:01:00"/>
  </r>
  <r>
    <x v="822"/>
    <x v="822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4:44:10"/>
  </r>
  <r>
    <x v="823"/>
    <x v="823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4:20:52"/>
  </r>
  <r>
    <x v="824"/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7T22:59:00"/>
  </r>
  <r>
    <x v="825"/>
    <x v="825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8T23:21:24"/>
  </r>
  <r>
    <x v="826"/>
    <x v="826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5:55:30"/>
  </r>
  <r>
    <x v="827"/>
    <x v="827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1:49:00"/>
  </r>
  <r>
    <x v="828"/>
    <x v="828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08:24:00"/>
  </r>
  <r>
    <x v="829"/>
    <x v="829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1:14:00"/>
  </r>
  <r>
    <x v="830"/>
    <x v="830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3:37:05"/>
  </r>
  <r>
    <x v="831"/>
    <x v="831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07:31:34"/>
  </r>
  <r>
    <x v="832"/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0:13:00"/>
  </r>
  <r>
    <x v="833"/>
    <x v="833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3:04:35"/>
  </r>
  <r>
    <x v="834"/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19:59:00"/>
  </r>
  <r>
    <x v="835"/>
    <x v="835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19:00:00"/>
  </r>
  <r>
    <x v="836"/>
    <x v="836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17:21:58"/>
  </r>
  <r>
    <x v="837"/>
    <x v="837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5:57:42"/>
  </r>
  <r>
    <x v="838"/>
    <x v="838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3:33:05"/>
  </r>
  <r>
    <x v="839"/>
    <x v="839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0:19:16"/>
  </r>
  <r>
    <x v="840"/>
    <x v="840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3T21:26:27"/>
  </r>
  <r>
    <x v="841"/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3:07:43"/>
  </r>
  <r>
    <x v="842"/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19:59:00"/>
  </r>
  <r>
    <x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0:00:00"/>
  </r>
  <r>
    <x v="844"/>
    <x v="844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0:59:00"/>
  </r>
  <r>
    <x v="845"/>
    <x v="845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19:59:00"/>
  </r>
  <r>
    <x v="846"/>
    <x v="846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6:00:00"/>
  </r>
  <r>
    <x v="847"/>
    <x v="847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1:09:36"/>
  </r>
  <r>
    <x v="848"/>
    <x v="848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1:00:33"/>
  </r>
  <r>
    <x v="849"/>
    <x v="849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18:34:24"/>
  </r>
  <r>
    <x v="850"/>
    <x v="850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0:59:00"/>
  </r>
  <r>
    <x v="851"/>
    <x v="851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1:45:00"/>
  </r>
  <r>
    <x v="852"/>
    <x v="852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3:00:00"/>
  </r>
  <r>
    <x v="853"/>
    <x v="853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1:58:29"/>
  </r>
  <r>
    <x v="854"/>
    <x v="854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7T21:05:46"/>
  </r>
  <r>
    <x v="855"/>
    <x v="855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19:00:17"/>
  </r>
  <r>
    <x v="856"/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1:00:00"/>
  </r>
  <r>
    <x v="857"/>
    <x v="857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6:57:11"/>
  </r>
  <r>
    <x v="858"/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4:59:00"/>
  </r>
  <r>
    <x v="859"/>
    <x v="859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6:00:00"/>
  </r>
  <r>
    <x v="860"/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4:35:13"/>
  </r>
  <r>
    <x v="861"/>
    <x v="861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5:10:04"/>
  </r>
  <r>
    <x v="862"/>
    <x v="862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6:19:08"/>
  </r>
  <r>
    <x v="863"/>
    <x v="863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18:49:26"/>
  </r>
  <r>
    <x v="864"/>
    <x v="864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1:59:00"/>
  </r>
  <r>
    <x v="865"/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0:33:17"/>
  </r>
  <r>
    <x v="866"/>
    <x v="866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07:10:00"/>
  </r>
  <r>
    <x v="867"/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0:59:00"/>
  </r>
  <r>
    <x v="868"/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6:39:58"/>
  </r>
  <r>
    <x v="869"/>
    <x v="869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1:17:37"/>
  </r>
  <r>
    <x v="870"/>
    <x v="870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6:32:03"/>
  </r>
  <r>
    <x v="871"/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6:28:15"/>
  </r>
  <r>
    <x v="872"/>
    <x v="872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1:48:47"/>
  </r>
  <r>
    <x v="873"/>
    <x v="873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0T21:00:40"/>
  </r>
  <r>
    <x v="874"/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6:00:34"/>
  </r>
  <r>
    <x v="875"/>
    <x v="875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09:22:11"/>
  </r>
  <r>
    <x v="876"/>
    <x v="876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3:55:27"/>
  </r>
  <r>
    <x v="877"/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0:56:00"/>
  </r>
  <r>
    <x v="878"/>
    <x v="878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2T21:35:24"/>
  </r>
  <r>
    <x v="879"/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1:55:05"/>
  </r>
  <r>
    <x v="880"/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29T23:42:18"/>
  </r>
  <r>
    <x v="881"/>
    <x v="881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3T22:01:26"/>
  </r>
  <r>
    <x v="882"/>
    <x v="882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2:39:10"/>
  </r>
  <r>
    <x v="883"/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4:27:15"/>
  </r>
  <r>
    <x v="884"/>
    <x v="884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18:31:00"/>
  </r>
  <r>
    <x v="885"/>
    <x v="885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4:35:11"/>
  </r>
  <r>
    <x v="886"/>
    <x v="886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2:53:33"/>
  </r>
  <r>
    <x v="887"/>
    <x v="887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5:00:55"/>
  </r>
  <r>
    <x v="888"/>
    <x v="888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8-31T22:00:00"/>
  </r>
  <r>
    <x v="889"/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0:49:03"/>
  </r>
  <r>
    <x v="890"/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09:46:19"/>
  </r>
  <r>
    <x v="891"/>
    <x v="891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6:45:30"/>
  </r>
  <r>
    <x v="892"/>
    <x v="892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0:00:00"/>
  </r>
  <r>
    <x v="893"/>
    <x v="893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2:32:43"/>
  </r>
  <r>
    <x v="894"/>
    <x v="894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5:33:30"/>
  </r>
  <r>
    <x v="895"/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19:03:49"/>
  </r>
  <r>
    <x v="896"/>
    <x v="896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0:00:00"/>
  </r>
  <r>
    <x v="897"/>
    <x v="897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09:31:48"/>
  </r>
  <r>
    <x v="898"/>
    <x v="898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0:11:50"/>
  </r>
  <r>
    <x v="899"/>
    <x v="899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18:22:42"/>
  </r>
  <r>
    <x v="900"/>
    <x v="900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1:23:22"/>
  </r>
  <r>
    <x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1:11:00"/>
  </r>
  <r>
    <x v="902"/>
    <x v="902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07:30:00"/>
  </r>
  <r>
    <x v="903"/>
    <x v="903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18:25:00"/>
  </r>
  <r>
    <x v="904"/>
    <x v="904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17:55:37"/>
  </r>
  <r>
    <x v="905"/>
    <x v="905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3T21:45:26"/>
  </r>
  <r>
    <x v="906"/>
    <x v="906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19:33:10"/>
  </r>
  <r>
    <x v="907"/>
    <x v="907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0:37:03"/>
  </r>
  <r>
    <x v="908"/>
    <x v="908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0:59:00"/>
  </r>
  <r>
    <x v="909"/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0:00:00"/>
  </r>
  <r>
    <x v="910"/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5:05:19"/>
  </r>
  <r>
    <x v="911"/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6:07:25"/>
  </r>
  <r>
    <x v="912"/>
    <x v="912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19:37:27"/>
  </r>
  <r>
    <x v="913"/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19:20:19"/>
  </r>
  <r>
    <x v="914"/>
    <x v="914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0:19:07"/>
  </r>
  <r>
    <x v="915"/>
    <x v="915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0:59:00"/>
  </r>
  <r>
    <x v="916"/>
    <x v="916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1T21:00:00"/>
  </r>
  <r>
    <x v="917"/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18:30:00"/>
  </r>
  <r>
    <x v="918"/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4:59:21"/>
  </r>
  <r>
    <x v="919"/>
    <x v="919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07:24:05"/>
  </r>
  <r>
    <x v="920"/>
    <x v="920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09:07:02"/>
  </r>
  <r>
    <x v="921"/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1T21:06:16"/>
  </r>
  <r>
    <x v="922"/>
    <x v="922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4:43:13"/>
  </r>
  <r>
    <x v="923"/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6:02:03"/>
  </r>
  <r>
    <x v="924"/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4:37:49"/>
  </r>
  <r>
    <x v="925"/>
    <x v="925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4:08:31"/>
  </r>
  <r>
    <x v="926"/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4:40:00"/>
  </r>
  <r>
    <x v="927"/>
    <x v="927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1:44:55"/>
  </r>
  <r>
    <x v="928"/>
    <x v="928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6:00:00"/>
  </r>
  <r>
    <x v="929"/>
    <x v="929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0:42:49"/>
  </r>
  <r>
    <x v="930"/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3:32:00"/>
  </r>
  <r>
    <x v="931"/>
    <x v="931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4:00:00"/>
  </r>
  <r>
    <x v="932"/>
    <x v="932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4:15:45"/>
  </r>
  <r>
    <x v="933"/>
    <x v="933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0:03:29"/>
  </r>
  <r>
    <x v="934"/>
    <x v="934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3T22:00:00"/>
  </r>
  <r>
    <x v="935"/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0:00:29"/>
  </r>
  <r>
    <x v="936"/>
    <x v="936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2:00:00"/>
  </r>
  <r>
    <x v="937"/>
    <x v="937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2:09:17"/>
  </r>
  <r>
    <x v="938"/>
    <x v="938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3:30:48"/>
  </r>
  <r>
    <x v="939"/>
    <x v="939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1:58:00"/>
  </r>
  <r>
    <x v="940"/>
    <x v="940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6:12:06"/>
  </r>
  <r>
    <x v="941"/>
    <x v="941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18:19:05"/>
  </r>
  <r>
    <x v="942"/>
    <x v="942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2:14:20"/>
  </r>
  <r>
    <x v="943"/>
    <x v="943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09:01:45"/>
  </r>
  <r>
    <x v="944"/>
    <x v="944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6:00:00"/>
  </r>
  <r>
    <x v="945"/>
    <x v="945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5:59:00"/>
  </r>
  <r>
    <x v="946"/>
    <x v="946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0:00:48"/>
  </r>
  <r>
    <x v="947"/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0:45:06"/>
  </r>
  <r>
    <x v="948"/>
    <x v="948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1:52:44"/>
  </r>
  <r>
    <x v="949"/>
    <x v="949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17:02:56"/>
  </r>
  <r>
    <x v="950"/>
    <x v="950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0:01:01"/>
  </r>
  <r>
    <x v="951"/>
    <x v="951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07:41:12"/>
  </r>
  <r>
    <x v="952"/>
    <x v="952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07:43:32"/>
  </r>
  <r>
    <x v="953"/>
    <x v="953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19:56:39"/>
  </r>
  <r>
    <x v="954"/>
    <x v="954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2:00:39"/>
  </r>
  <r>
    <x v="955"/>
    <x v="955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2T23:05:00"/>
  </r>
  <r>
    <x v="956"/>
    <x v="956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2:55:59"/>
  </r>
  <r>
    <x v="957"/>
    <x v="957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6:15:33"/>
  </r>
  <r>
    <x v="958"/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0:59:00"/>
  </r>
  <r>
    <x v="959"/>
    <x v="959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0:11:05"/>
  </r>
  <r>
    <x v="960"/>
    <x v="960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6:02:35"/>
  </r>
  <r>
    <x v="961"/>
    <x v="961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1:00:00"/>
  </r>
  <r>
    <x v="962"/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09:05:53"/>
  </r>
  <r>
    <x v="963"/>
    <x v="963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07:15:19"/>
  </r>
  <r>
    <x v="964"/>
    <x v="964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07:05:19"/>
  </r>
  <r>
    <x v="965"/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19:59:00"/>
  </r>
  <r>
    <x v="966"/>
    <x v="966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07:15:32"/>
  </r>
  <r>
    <x v="967"/>
    <x v="967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1T21:06:14"/>
  </r>
  <r>
    <x v="968"/>
    <x v="968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2:20:34"/>
  </r>
  <r>
    <x v="969"/>
    <x v="969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8T23:16:47"/>
  </r>
  <r>
    <x v="970"/>
    <x v="970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0:59:00"/>
  </r>
  <r>
    <x v="971"/>
    <x v="971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09:01:00"/>
  </r>
  <r>
    <x v="972"/>
    <x v="972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3T22:59:00"/>
  </r>
  <r>
    <x v="973"/>
    <x v="973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17:21:33"/>
  </r>
  <r>
    <x v="974"/>
    <x v="974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08:59:16"/>
  </r>
  <r>
    <x v="975"/>
    <x v="975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08:43:05"/>
  </r>
  <r>
    <x v="976"/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17:24:57"/>
  </r>
  <r>
    <x v="977"/>
    <x v="977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4:36:37"/>
  </r>
  <r>
    <x v="978"/>
    <x v="978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4T23:25:01"/>
  </r>
  <r>
    <x v="979"/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0:59:00"/>
  </r>
  <r>
    <x v="980"/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4:42:02"/>
  </r>
  <r>
    <x v="981"/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4:43:42"/>
  </r>
  <r>
    <x v="982"/>
    <x v="982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0:04:46"/>
  </r>
  <r>
    <x v="983"/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2:54:00"/>
  </r>
  <r>
    <x v="984"/>
    <x v="984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17:46:48"/>
  </r>
  <r>
    <x v="985"/>
    <x v="985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5:00:00"/>
  </r>
  <r>
    <x v="986"/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6:00:00"/>
  </r>
  <r>
    <x v="987"/>
    <x v="987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2T23:04:10"/>
  </r>
  <r>
    <x v="988"/>
    <x v="988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0:33:45"/>
  </r>
  <r>
    <x v="989"/>
    <x v="989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4:24:55"/>
  </r>
  <r>
    <x v="990"/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0:49:24"/>
  </r>
  <r>
    <x v="991"/>
    <x v="991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0:51:00"/>
  </r>
  <r>
    <x v="992"/>
    <x v="992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3:11:59"/>
  </r>
  <r>
    <x v="993"/>
    <x v="993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1T21:00:00"/>
  </r>
  <r>
    <x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4:59:00"/>
  </r>
  <r>
    <x v="995"/>
    <x v="995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08:00:00"/>
  </r>
  <r>
    <x v="996"/>
    <x v="996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07:27:00"/>
  </r>
  <r>
    <x v="997"/>
    <x v="997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19:28:17"/>
  </r>
  <r>
    <x v="998"/>
    <x v="998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8T21:03:21"/>
  </r>
  <r>
    <x v="999"/>
    <x v="999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0:02:00"/>
  </r>
  <r>
    <x v="1000"/>
    <x v="1000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6:26:00"/>
  </r>
  <r>
    <x v="1001"/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09:16:53"/>
  </r>
  <r>
    <x v="1002"/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6T21:59:00"/>
  </r>
  <r>
    <x v="1003"/>
    <x v="1003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08:01:01"/>
  </r>
  <r>
    <x v="1004"/>
    <x v="1004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09:00:27"/>
  </r>
  <r>
    <x v="1005"/>
    <x v="1005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6:59:43"/>
  </r>
  <r>
    <x v="1006"/>
    <x v="1006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1T23:11:00"/>
  </r>
  <r>
    <x v="1007"/>
    <x v="1007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07:00:23"/>
  </r>
  <r>
    <x v="1008"/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1:25:15"/>
  </r>
  <r>
    <x v="1009"/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6:30:46"/>
  </r>
  <r>
    <x v="1010"/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18:59:00"/>
  </r>
  <r>
    <x v="1011"/>
    <x v="1011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3:33:15"/>
  </r>
  <r>
    <x v="1012"/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2:34:12"/>
  </r>
  <r>
    <x v="1013"/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2:00:00"/>
  </r>
  <r>
    <x v="1014"/>
    <x v="1014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6:03:35"/>
  </r>
  <r>
    <x v="1015"/>
    <x v="1015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4:04:55"/>
  </r>
  <r>
    <x v="1016"/>
    <x v="1016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17:34:16"/>
  </r>
  <r>
    <x v="1017"/>
    <x v="1017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09:12:15"/>
  </r>
  <r>
    <x v="1018"/>
    <x v="1018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3:48:53"/>
  </r>
  <r>
    <x v="1019"/>
    <x v="1019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5:22:29"/>
  </r>
  <r>
    <x v="1020"/>
    <x v="1020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6:47:00"/>
  </r>
  <r>
    <x v="1021"/>
    <x v="1021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0:00:00"/>
  </r>
  <r>
    <x v="1022"/>
    <x v="1022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07:31:17"/>
  </r>
  <r>
    <x v="1023"/>
    <x v="1023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4:04:21"/>
  </r>
  <r>
    <x v="1024"/>
    <x v="1024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5:56:03"/>
  </r>
  <r>
    <x v="1025"/>
    <x v="1025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1:00:37"/>
  </r>
  <r>
    <x v="1026"/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0:46:56"/>
  </r>
  <r>
    <x v="1027"/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6:49:07"/>
  </r>
  <r>
    <x v="1028"/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2:00:00"/>
  </r>
  <r>
    <x v="1029"/>
    <x v="1029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3:59:00"/>
  </r>
  <r>
    <x v="1030"/>
    <x v="1030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3:35:49"/>
  </r>
  <r>
    <x v="1031"/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0:20:10"/>
  </r>
  <r>
    <x v="1032"/>
    <x v="1032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08:00:25"/>
  </r>
  <r>
    <x v="1033"/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09:34:40"/>
  </r>
  <r>
    <x v="1034"/>
    <x v="1034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19:59:00"/>
  </r>
  <r>
    <x v="1035"/>
    <x v="1035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07:23:40"/>
  </r>
  <r>
    <x v="1036"/>
    <x v="1036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0:00:00"/>
  </r>
  <r>
    <x v="1037"/>
    <x v="1037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7T21:00:00"/>
  </r>
  <r>
    <x v="1038"/>
    <x v="1038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0:33:43"/>
  </r>
  <r>
    <x v="1039"/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2T23:59:00"/>
  </r>
  <r>
    <x v="1040"/>
    <x v="1040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09:00:09"/>
  </r>
  <r>
    <x v="1041"/>
    <x v="1041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17:26:32"/>
  </r>
  <r>
    <x v="1042"/>
    <x v="1042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2:00:00"/>
  </r>
  <r>
    <x v="1043"/>
    <x v="1043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19T22:04:15"/>
  </r>
  <r>
    <x v="1044"/>
    <x v="1044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2:27:00"/>
  </r>
  <r>
    <x v="1045"/>
    <x v="1045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2:59:10"/>
  </r>
  <r>
    <x v="1046"/>
    <x v="1046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2:26:00"/>
  </r>
  <r>
    <x v="1047"/>
    <x v="1047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2:38:35"/>
  </r>
  <r>
    <x v="1048"/>
    <x v="1048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17:16:29"/>
  </r>
  <r>
    <x v="1049"/>
    <x v="1049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2:20:45"/>
  </r>
  <r>
    <x v="1050"/>
    <x v="1050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1:07:57"/>
  </r>
  <r>
    <x v="1051"/>
    <x v="1051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6:20:25"/>
  </r>
  <r>
    <x v="1052"/>
    <x v="1052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2:09:00"/>
  </r>
  <r>
    <x v="1053"/>
    <x v="1053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0:08:52"/>
  </r>
  <r>
    <x v="1054"/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4:00:00"/>
  </r>
  <r>
    <x v="1055"/>
    <x v="1055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5:49:05"/>
  </r>
  <r>
    <x v="1056"/>
    <x v="1056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08:16:17"/>
  </r>
  <r>
    <x v="1057"/>
    <x v="1057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3:54:43"/>
  </r>
  <r>
    <x v="1058"/>
    <x v="1058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6:00:00"/>
  </r>
  <r>
    <x v="1059"/>
    <x v="1059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09:57:36"/>
  </r>
  <r>
    <x v="1060"/>
    <x v="1060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3:54:53"/>
  </r>
  <r>
    <x v="1061"/>
    <x v="1061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17:00:00"/>
  </r>
  <r>
    <x v="1062"/>
    <x v="1062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1:22:21"/>
  </r>
  <r>
    <x v="1063"/>
    <x v="1063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6:44:22"/>
  </r>
  <r>
    <x v="1064"/>
    <x v="1064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6T21:28:23"/>
  </r>
  <r>
    <x v="1065"/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1:08:42"/>
  </r>
  <r>
    <x v="1066"/>
    <x v="1066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5:06:22"/>
  </r>
  <r>
    <x v="1067"/>
    <x v="1067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2:32:11"/>
  </r>
  <r>
    <x v="1068"/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09T23:54:24"/>
  </r>
  <r>
    <x v="1069"/>
    <x v="1069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5T22:30:59"/>
  </r>
  <r>
    <x v="1070"/>
    <x v="1070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6:17:02"/>
  </r>
  <r>
    <x v="1071"/>
    <x v="1071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1:04:53"/>
  </r>
  <r>
    <x v="1072"/>
    <x v="1072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1:58:17"/>
  </r>
  <r>
    <x v="1073"/>
    <x v="1073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5:09:01"/>
  </r>
  <r>
    <x v="1074"/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0:09:05"/>
  </r>
  <r>
    <x v="1075"/>
    <x v="1075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3:41:56"/>
  </r>
  <r>
    <x v="1076"/>
    <x v="1076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1:04:10"/>
  </r>
  <r>
    <x v="1077"/>
    <x v="1077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0:00:11"/>
  </r>
  <r>
    <x v="1078"/>
    <x v="1078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0:42:01"/>
  </r>
  <r>
    <x v="1079"/>
    <x v="1079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5:35:36"/>
  </r>
  <r>
    <x v="1080"/>
    <x v="1080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19:18:53"/>
  </r>
  <r>
    <x v="1081"/>
    <x v="1081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4:14:52"/>
  </r>
  <r>
    <x v="1082"/>
    <x v="1082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3:44:48"/>
  </r>
  <r>
    <x v="1083"/>
    <x v="1083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07:49:43"/>
  </r>
  <r>
    <x v="1084"/>
    <x v="1084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3:53:24"/>
  </r>
  <r>
    <x v="1085"/>
    <x v="1085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07:06:15"/>
  </r>
  <r>
    <x v="1086"/>
    <x v="1086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2:48:11"/>
  </r>
  <r>
    <x v="1087"/>
    <x v="1087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09:08:07"/>
  </r>
  <r>
    <x v="1088"/>
    <x v="1088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1:11:07"/>
  </r>
  <r>
    <x v="1089"/>
    <x v="1089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0:32:55"/>
  </r>
  <r>
    <x v="1090"/>
    <x v="1090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0:27:33"/>
  </r>
  <r>
    <x v="1091"/>
    <x v="1091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0:41:12"/>
  </r>
  <r>
    <x v="1092"/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6:37:18"/>
  </r>
  <r>
    <x v="1093"/>
    <x v="1093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5:22:17"/>
  </r>
  <r>
    <x v="1094"/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09:07:13"/>
  </r>
  <r>
    <x v="1095"/>
    <x v="1095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4:53:40"/>
  </r>
  <r>
    <x v="1096"/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19:30:00"/>
  </r>
  <r>
    <x v="1097"/>
    <x v="1097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1:01:17"/>
  </r>
  <r>
    <x v="1098"/>
    <x v="1098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0:18:15"/>
  </r>
  <r>
    <x v="1099"/>
    <x v="1099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2:04:28"/>
  </r>
  <r>
    <x v="1100"/>
    <x v="1100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18:39:31"/>
  </r>
  <r>
    <x v="1101"/>
    <x v="1101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0:12:00"/>
  </r>
  <r>
    <x v="1102"/>
    <x v="1102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8T21:59:00"/>
  </r>
  <r>
    <x v="1103"/>
    <x v="1103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7T21:19:50"/>
  </r>
  <r>
    <x v="1104"/>
    <x v="1104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1:50:21"/>
  </r>
  <r>
    <x v="1105"/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18:15:27"/>
  </r>
  <r>
    <x v="1106"/>
    <x v="1106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08:46:15"/>
  </r>
  <r>
    <x v="1107"/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2:40:24"/>
  </r>
  <r>
    <x v="1108"/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6:17:15"/>
  </r>
  <r>
    <x v="1109"/>
    <x v="1109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1:03:10"/>
  </r>
  <r>
    <x v="1110"/>
    <x v="1110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4:23:42"/>
  </r>
  <r>
    <x v="1111"/>
    <x v="1111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0:53:10"/>
  </r>
  <r>
    <x v="1112"/>
    <x v="1112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0:30:00"/>
  </r>
  <r>
    <x v="1113"/>
    <x v="1113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5:27:00"/>
  </r>
  <r>
    <x v="1114"/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0:18:07"/>
  </r>
  <r>
    <x v="1115"/>
    <x v="1115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07:41:35"/>
  </r>
  <r>
    <x v="1116"/>
    <x v="1116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2:20:08"/>
  </r>
  <r>
    <x v="1117"/>
    <x v="1117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6:21:53"/>
  </r>
  <r>
    <x v="1118"/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18:59:39"/>
  </r>
  <r>
    <x v="1119"/>
    <x v="1119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1:01:04"/>
  </r>
  <r>
    <x v="1120"/>
    <x v="1120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2:56:40"/>
  </r>
  <r>
    <x v="1121"/>
    <x v="1121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3:25:16"/>
  </r>
  <r>
    <x v="1122"/>
    <x v="1122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08:53:45"/>
  </r>
  <r>
    <x v="1123"/>
    <x v="1123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4:34:08"/>
  </r>
  <r>
    <x v="1124"/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08:00:51"/>
  </r>
  <r>
    <x v="1125"/>
    <x v="1125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6:58:50"/>
  </r>
  <r>
    <x v="1126"/>
    <x v="1126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3T23:51:34"/>
  </r>
  <r>
    <x v="1127"/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3:30:00"/>
  </r>
  <r>
    <x v="1128"/>
    <x v="1128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07:35:17"/>
  </r>
  <r>
    <x v="1129"/>
    <x v="1129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4T22:21:33"/>
  </r>
  <r>
    <x v="1130"/>
    <x v="1130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6:55:00"/>
  </r>
  <r>
    <x v="1131"/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3:47:48"/>
  </r>
  <r>
    <x v="1132"/>
    <x v="1132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18:46:11"/>
  </r>
  <r>
    <x v="1133"/>
    <x v="1133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1:46:21"/>
  </r>
  <r>
    <x v="1134"/>
    <x v="1134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0:33:00"/>
  </r>
  <r>
    <x v="1135"/>
    <x v="1135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5:44:54"/>
  </r>
  <r>
    <x v="1136"/>
    <x v="1136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08:07:09"/>
  </r>
  <r>
    <x v="1137"/>
    <x v="1137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1:40:21"/>
  </r>
  <r>
    <x v="1138"/>
    <x v="1138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3:45:31"/>
  </r>
  <r>
    <x v="1139"/>
    <x v="1139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0:20:26"/>
  </r>
  <r>
    <x v="1140"/>
    <x v="1140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3:05:21"/>
  </r>
  <r>
    <x v="1141"/>
    <x v="1141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08:47:30"/>
  </r>
  <r>
    <x v="1142"/>
    <x v="1142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6:08:47"/>
  </r>
  <r>
    <x v="1143"/>
    <x v="1143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0:38:46"/>
  </r>
  <r>
    <x v="1144"/>
    <x v="1144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0:22:00"/>
  </r>
  <r>
    <x v="1145"/>
    <x v="1145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09:56:32"/>
  </r>
  <r>
    <x v="1146"/>
    <x v="1146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4:52:53"/>
  </r>
  <r>
    <x v="1147"/>
    <x v="1147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5:19:43"/>
  </r>
  <r>
    <x v="1148"/>
    <x v="1148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1-30T21:06:21"/>
  </r>
  <r>
    <x v="1149"/>
    <x v="1149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09:02:46"/>
  </r>
  <r>
    <x v="1150"/>
    <x v="1150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4:54:35"/>
  </r>
  <r>
    <x v="1151"/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18:27:43"/>
  </r>
  <r>
    <x v="1152"/>
    <x v="1152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09:01:52"/>
  </r>
  <r>
    <x v="1153"/>
    <x v="1153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09:08:25"/>
  </r>
  <r>
    <x v="1154"/>
    <x v="1154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18:36:46"/>
  </r>
  <r>
    <x v="1155"/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0:20:08"/>
  </r>
  <r>
    <x v="1156"/>
    <x v="1156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17:42:42"/>
  </r>
  <r>
    <x v="1157"/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08:04:40"/>
  </r>
  <r>
    <x v="1158"/>
    <x v="1158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18:12:08"/>
  </r>
  <r>
    <x v="1159"/>
    <x v="1159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07:45:00"/>
  </r>
  <r>
    <x v="1160"/>
    <x v="1160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18:43:06"/>
  </r>
  <r>
    <x v="1161"/>
    <x v="1161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07:06:29"/>
  </r>
  <r>
    <x v="1162"/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08:24:24"/>
  </r>
  <r>
    <x v="1163"/>
    <x v="1163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09:22:00"/>
  </r>
  <r>
    <x v="1164"/>
    <x v="1164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09:23:02"/>
  </r>
  <r>
    <x v="1165"/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5T21:08:50"/>
  </r>
  <r>
    <x v="1166"/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0:00:00"/>
  </r>
  <r>
    <x v="1167"/>
    <x v="1167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09:38:15"/>
  </r>
  <r>
    <x v="1168"/>
    <x v="1168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17:17:45"/>
  </r>
  <r>
    <x v="1169"/>
    <x v="1169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0:29:23"/>
  </r>
  <r>
    <x v="1170"/>
    <x v="1170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3:26:11"/>
  </r>
  <r>
    <x v="1171"/>
    <x v="1171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2:18:47"/>
  </r>
  <r>
    <x v="1172"/>
    <x v="1172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08:22:32"/>
  </r>
  <r>
    <x v="1173"/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0:27:37"/>
  </r>
  <r>
    <x v="1174"/>
    <x v="1174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2:12:07"/>
  </r>
  <r>
    <x v="1175"/>
    <x v="1175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09:28:59"/>
  </r>
  <r>
    <x v="1176"/>
    <x v="1176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5:00:00"/>
  </r>
  <r>
    <x v="1177"/>
    <x v="1177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07:51:36"/>
  </r>
  <r>
    <x v="1178"/>
    <x v="1178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3:44:12"/>
  </r>
  <r>
    <x v="1179"/>
    <x v="1179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09:17:07"/>
  </r>
  <r>
    <x v="1180"/>
    <x v="1180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1:21:54"/>
  </r>
  <r>
    <x v="1181"/>
    <x v="1181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0:08:41"/>
  </r>
  <r>
    <x v="1182"/>
    <x v="1182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08:42:00"/>
  </r>
  <r>
    <x v="1183"/>
    <x v="1183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19:59:00"/>
  </r>
  <r>
    <x v="1184"/>
    <x v="1184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6:23:31"/>
  </r>
  <r>
    <x v="1185"/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0:00:00"/>
  </r>
  <r>
    <x v="1186"/>
    <x v="1186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4:42:00"/>
  </r>
  <r>
    <x v="1187"/>
    <x v="1187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0:00:00"/>
  </r>
  <r>
    <x v="1188"/>
    <x v="1188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08:49:00"/>
  </r>
  <r>
    <x v="1189"/>
    <x v="1189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5:29:55"/>
  </r>
  <r>
    <x v="1190"/>
    <x v="1190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07:58:45"/>
  </r>
  <r>
    <x v="1191"/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5:29:20"/>
  </r>
  <r>
    <x v="1192"/>
    <x v="1192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4:09:38"/>
  </r>
  <r>
    <x v="1193"/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09:37:33"/>
  </r>
  <r>
    <x v="1194"/>
    <x v="1194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3:42:59"/>
  </r>
  <r>
    <x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1:00:00"/>
  </r>
  <r>
    <x v="1196"/>
    <x v="1196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1:38:59"/>
  </r>
  <r>
    <x v="1197"/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2T21:59:00"/>
  </r>
  <r>
    <x v="1198"/>
    <x v="1198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19:00:00"/>
  </r>
  <r>
    <x v="1199"/>
    <x v="1199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0:30:00"/>
  </r>
  <r>
    <x v="1200"/>
    <x v="1200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3:27:36"/>
  </r>
  <r>
    <x v="1201"/>
    <x v="1201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6:34:06"/>
  </r>
  <r>
    <x v="1202"/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6T22:55:54"/>
  </r>
  <r>
    <x v="1203"/>
    <x v="1203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6:45:27"/>
  </r>
  <r>
    <x v="1204"/>
    <x v="1204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3T21:00:00"/>
  </r>
  <r>
    <x v="1205"/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4:09:11"/>
  </r>
  <r>
    <x v="1206"/>
    <x v="1206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5:29:00"/>
  </r>
  <r>
    <x v="1207"/>
    <x v="1207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2:00:00"/>
  </r>
  <r>
    <x v="1208"/>
    <x v="1208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08:01:04"/>
  </r>
  <r>
    <x v="1209"/>
    <x v="1209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2:18:25"/>
  </r>
  <r>
    <x v="1210"/>
    <x v="1210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3:00:00"/>
  </r>
  <r>
    <x v="1211"/>
    <x v="1211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2:47:41"/>
  </r>
  <r>
    <x v="1212"/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17:00:00"/>
  </r>
  <r>
    <x v="1213"/>
    <x v="1213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0:08:20"/>
  </r>
  <r>
    <x v="1214"/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2:10:05"/>
  </r>
  <r>
    <x v="1215"/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4:09:16"/>
  </r>
  <r>
    <x v="1216"/>
    <x v="1216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5:03:00"/>
  </r>
  <r>
    <x v="1217"/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1:25:40"/>
  </r>
  <r>
    <x v="1218"/>
    <x v="1218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19:00:00"/>
  </r>
  <r>
    <x v="1219"/>
    <x v="1219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3:05:13"/>
  </r>
  <r>
    <x v="1220"/>
    <x v="1220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07:05:12"/>
  </r>
  <r>
    <x v="1221"/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6:00:00"/>
  </r>
  <r>
    <x v="1222"/>
    <x v="1222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0:00:00"/>
  </r>
  <r>
    <x v="1223"/>
    <x v="1223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09T21:15:09"/>
  </r>
  <r>
    <x v="1224"/>
    <x v="1224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5:11:42"/>
  </r>
  <r>
    <x v="1225"/>
    <x v="1225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3:44:38"/>
  </r>
  <r>
    <x v="1226"/>
    <x v="1226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17:00:00"/>
  </r>
  <r>
    <x v="1227"/>
    <x v="1227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6T23:00:00"/>
  </r>
  <r>
    <x v="1228"/>
    <x v="1228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09:30:08"/>
  </r>
  <r>
    <x v="1229"/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08:00:00"/>
  </r>
  <r>
    <x v="1230"/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5:20:30"/>
  </r>
  <r>
    <x v="1231"/>
    <x v="1231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17:00:00"/>
  </r>
  <r>
    <x v="1232"/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2:21:10"/>
  </r>
  <r>
    <x v="1233"/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4:46:14"/>
  </r>
  <r>
    <x v="1234"/>
    <x v="1234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0:55:42"/>
  </r>
  <r>
    <x v="1235"/>
    <x v="1235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19:14:59"/>
  </r>
  <r>
    <x v="1236"/>
    <x v="1236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08:00:00"/>
  </r>
  <r>
    <x v="1237"/>
    <x v="1237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3T22:47:45"/>
  </r>
  <r>
    <x v="1238"/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6:38:56"/>
  </r>
  <r>
    <x v="1239"/>
    <x v="1239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5:06:07"/>
  </r>
  <r>
    <x v="1240"/>
    <x v="1240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3:51:00"/>
  </r>
  <r>
    <x v="1241"/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2T21:59:00"/>
  </r>
  <r>
    <x v="1242"/>
    <x v="1242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5:18:00"/>
  </r>
  <r>
    <x v="1243"/>
    <x v="1243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3:00:00"/>
  </r>
  <r>
    <x v="1244"/>
    <x v="1244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3:00:00"/>
  </r>
  <r>
    <x v="1245"/>
    <x v="1245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6:23:54"/>
  </r>
  <r>
    <x v="1246"/>
    <x v="1246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18:02:29"/>
  </r>
  <r>
    <x v="1247"/>
    <x v="1247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5T23:00:55"/>
  </r>
  <r>
    <x v="1248"/>
    <x v="1248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2T22:59:00"/>
  </r>
  <r>
    <x v="1249"/>
    <x v="1249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09:46:51"/>
  </r>
  <r>
    <x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07:25:31"/>
  </r>
  <r>
    <x v="1251"/>
    <x v="1251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1:32:47"/>
  </r>
  <r>
    <x v="1252"/>
    <x v="1252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5:42:49"/>
  </r>
  <r>
    <x v="1253"/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0:48:27"/>
  </r>
  <r>
    <x v="1254"/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0:59:00"/>
  </r>
  <r>
    <x v="1255"/>
    <x v="1255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3:17:32"/>
  </r>
  <r>
    <x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4:03:51"/>
  </r>
  <r>
    <x v="1257"/>
    <x v="1257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17:03:10"/>
  </r>
  <r>
    <x v="1258"/>
    <x v="1258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6:40:12"/>
  </r>
  <r>
    <x v="1259"/>
    <x v="1259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19:59:00"/>
  </r>
  <r>
    <x v="1260"/>
    <x v="1260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2:13:40"/>
  </r>
  <r>
    <x v="1261"/>
    <x v="1261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0:13:47"/>
  </r>
  <r>
    <x v="1262"/>
    <x v="1262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0:18:12"/>
  </r>
  <r>
    <x v="1263"/>
    <x v="1263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17:00:00"/>
  </r>
  <r>
    <x v="1264"/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07:54:43"/>
  </r>
  <r>
    <x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07:43:35"/>
  </r>
  <r>
    <x v="1266"/>
    <x v="1266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3:02:25"/>
  </r>
  <r>
    <x v="1267"/>
    <x v="1267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6:02:38"/>
  </r>
  <r>
    <x v="1268"/>
    <x v="1268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2:17:27"/>
  </r>
  <r>
    <x v="1269"/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6:00:00"/>
  </r>
  <r>
    <x v="1270"/>
    <x v="1270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1:34:02"/>
  </r>
  <r>
    <x v="1271"/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09:24:19"/>
  </r>
  <r>
    <x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0:00:00"/>
  </r>
  <r>
    <x v="1273"/>
    <x v="1273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09:31:31"/>
  </r>
  <r>
    <x v="1274"/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08:33:45"/>
  </r>
  <r>
    <x v="1275"/>
    <x v="1275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2:49:47"/>
  </r>
  <r>
    <x v="1276"/>
    <x v="1276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0:00:00"/>
  </r>
  <r>
    <x v="1277"/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5:29:07"/>
  </r>
  <r>
    <x v="1278"/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18:00:00"/>
  </r>
  <r>
    <x v="1279"/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17:22:50"/>
  </r>
  <r>
    <x v="1280"/>
    <x v="1280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0:10:54"/>
  </r>
  <r>
    <x v="1281"/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09:50:36"/>
  </r>
  <r>
    <x v="1282"/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0:59:00"/>
  </r>
  <r>
    <x v="1283"/>
    <x v="1283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0:00:00"/>
  </r>
  <r>
    <x v="1284"/>
    <x v="1284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08:59:00"/>
  </r>
  <r>
    <x v="1285"/>
    <x v="1285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5:59:35"/>
  </r>
  <r>
    <x v="1286"/>
    <x v="1286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6:00:00"/>
  </r>
  <r>
    <x v="1287"/>
    <x v="1287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6:54:16"/>
  </r>
  <r>
    <x v="1288"/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0:00:00"/>
  </r>
  <r>
    <x v="1289"/>
    <x v="1289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19:14:05"/>
  </r>
  <r>
    <x v="1290"/>
    <x v="1290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2T22:59:00"/>
  </r>
  <r>
    <x v="1291"/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6T23:00:00"/>
  </r>
  <r>
    <x v="1292"/>
    <x v="1292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4:59:00"/>
  </r>
  <r>
    <x v="1293"/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09:49:31"/>
  </r>
  <r>
    <x v="1294"/>
    <x v="1294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3:00:00"/>
  </r>
  <r>
    <x v="1295"/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09:00:00"/>
  </r>
  <r>
    <x v="1296"/>
    <x v="1296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6:12:53"/>
  </r>
  <r>
    <x v="1297"/>
    <x v="1297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09:55:58"/>
  </r>
  <r>
    <x v="1298"/>
    <x v="1298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08:20:32"/>
  </r>
  <r>
    <x v="1299"/>
    <x v="1299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1:32:39"/>
  </r>
  <r>
    <x v="1300"/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0:57:00"/>
  </r>
  <r>
    <x v="1301"/>
    <x v="1301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19:00:00"/>
  </r>
  <r>
    <x v="1302"/>
    <x v="1302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18:23:31"/>
  </r>
  <r>
    <x v="1303"/>
    <x v="1303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3:00:00"/>
  </r>
  <r>
    <x v="1304"/>
    <x v="1304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19:40:05"/>
  </r>
  <r>
    <x v="1305"/>
    <x v="1305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09:30:00"/>
  </r>
  <r>
    <x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2:58:54"/>
  </r>
  <r>
    <x v="1307"/>
    <x v="1307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4:04:39"/>
  </r>
  <r>
    <x v="1308"/>
    <x v="1308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6:43:32"/>
  </r>
  <r>
    <x v="1309"/>
    <x v="1309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3:11:08"/>
  </r>
  <r>
    <x v="1310"/>
    <x v="1310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08:00:50"/>
  </r>
  <r>
    <x v="1311"/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2:15:19"/>
  </r>
  <r>
    <x v="1312"/>
    <x v="1312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08:52:02"/>
  </r>
  <r>
    <x v="1313"/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09:01:54"/>
  </r>
  <r>
    <x v="1314"/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08:04:20"/>
  </r>
  <r>
    <x v="1315"/>
    <x v="1315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17:00:00"/>
  </r>
  <r>
    <x v="1316"/>
    <x v="1316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5:05:09"/>
  </r>
  <r>
    <x v="1317"/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6:00:00"/>
  </r>
  <r>
    <x v="1318"/>
    <x v="1318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17:02:52"/>
  </r>
  <r>
    <x v="1319"/>
    <x v="1319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08:00:00"/>
  </r>
  <r>
    <x v="1320"/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5:00:00"/>
  </r>
  <r>
    <x v="1321"/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09:58:57"/>
  </r>
  <r>
    <x v="1322"/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07:45:25"/>
  </r>
  <r>
    <x v="1323"/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5T22:55:00"/>
  </r>
  <r>
    <x v="1324"/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07:12:32"/>
  </r>
  <r>
    <x v="1325"/>
    <x v="1325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18:03:55"/>
  </r>
  <r>
    <x v="1326"/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1:00:28"/>
  </r>
  <r>
    <x v="1327"/>
    <x v="1327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08:17:15"/>
  </r>
  <r>
    <x v="1328"/>
    <x v="1328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07:25:34"/>
  </r>
  <r>
    <x v="1329"/>
    <x v="1329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1T22:19:05"/>
  </r>
  <r>
    <x v="1330"/>
    <x v="1330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0:00:00"/>
  </r>
  <r>
    <x v="1331"/>
    <x v="1331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4:05:54"/>
  </r>
  <r>
    <x v="1332"/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17:26:48"/>
  </r>
  <r>
    <x v="1333"/>
    <x v="1333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18:33:45"/>
  </r>
  <r>
    <x v="1334"/>
    <x v="1334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0:34:47"/>
  </r>
  <r>
    <x v="1335"/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4:28:22"/>
  </r>
  <r>
    <x v="1336"/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2:43:48"/>
  </r>
  <r>
    <x v="1337"/>
    <x v="1337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5:51:19"/>
  </r>
  <r>
    <x v="1338"/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1:17:13"/>
  </r>
  <r>
    <x v="1339"/>
    <x v="1339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08:31:55"/>
  </r>
  <r>
    <x v="1340"/>
    <x v="1340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6:17:33"/>
  </r>
  <r>
    <x v="1341"/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6:58:37"/>
  </r>
  <r>
    <x v="1342"/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1:35:39"/>
  </r>
  <r>
    <x v="1343"/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19:59:00"/>
  </r>
  <r>
    <x v="1344"/>
    <x v="1344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0:57:19"/>
  </r>
  <r>
    <x v="1345"/>
    <x v="1345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1:32:39"/>
  </r>
  <r>
    <x v="1346"/>
    <x v="1346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17:49:11"/>
  </r>
  <r>
    <x v="1347"/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07:18:45"/>
  </r>
  <r>
    <x v="1348"/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4:08:53"/>
  </r>
  <r>
    <x v="1349"/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5T22:59:00"/>
  </r>
  <r>
    <x v="1350"/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6:18:54"/>
  </r>
  <r>
    <x v="1351"/>
    <x v="1351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09:45:44"/>
  </r>
  <r>
    <x v="1352"/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19:59:00"/>
  </r>
  <r>
    <x v="1353"/>
    <x v="1353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6:00:00"/>
  </r>
  <r>
    <x v="1354"/>
    <x v="1354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1:22:59"/>
  </r>
  <r>
    <x v="1355"/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2:00:00"/>
  </r>
  <r>
    <x v="1356"/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6:56:00"/>
  </r>
  <r>
    <x v="1357"/>
    <x v="1357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2-28T21:59:00"/>
  </r>
  <r>
    <x v="1358"/>
    <x v="1358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5:42:03"/>
  </r>
  <r>
    <x v="1359"/>
    <x v="1359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1:33:10"/>
  </r>
  <r>
    <x v="1360"/>
    <x v="1360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3:37:00"/>
  </r>
  <r>
    <x v="1361"/>
    <x v="1361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09:12:52"/>
  </r>
  <r>
    <x v="1362"/>
    <x v="1362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4:25:31"/>
  </r>
  <r>
    <x v="1363"/>
    <x v="1363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4T23:59:00"/>
  </r>
  <r>
    <x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08:41:46"/>
  </r>
  <r>
    <x v="1365"/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08:35:52"/>
  </r>
  <r>
    <x v="1366"/>
    <x v="1366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6:54:23"/>
  </r>
  <r>
    <x v="1367"/>
    <x v="1367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17:04:10"/>
  </r>
  <r>
    <x v="1368"/>
    <x v="1368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0:34:54"/>
  </r>
  <r>
    <x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6:15:46"/>
  </r>
  <r>
    <x v="1370"/>
    <x v="1370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6:04:50"/>
  </r>
  <r>
    <x v="1371"/>
    <x v="1371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0:12:22"/>
  </r>
  <r>
    <x v="1372"/>
    <x v="1372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09:45:32"/>
  </r>
  <r>
    <x v="1373"/>
    <x v="1373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4:50:33"/>
  </r>
  <r>
    <x v="1374"/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18:53:08"/>
  </r>
  <r>
    <x v="1375"/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17:35:19"/>
  </r>
  <r>
    <x v="1376"/>
    <x v="1376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09:03:26"/>
  </r>
  <r>
    <x v="1377"/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0:11:00"/>
  </r>
  <r>
    <x v="1378"/>
    <x v="1378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0:13:30"/>
  </r>
  <r>
    <x v="1379"/>
    <x v="1379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3:47:56"/>
  </r>
  <r>
    <x v="1380"/>
    <x v="1380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18:00:00"/>
  </r>
  <r>
    <x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8T21:08:45"/>
  </r>
  <r>
    <x v="1382"/>
    <x v="1382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1:12:16"/>
  </r>
  <r>
    <x v="1383"/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17:47:58"/>
  </r>
  <r>
    <x v="1384"/>
    <x v="1384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09:38:42"/>
  </r>
  <r>
    <x v="1385"/>
    <x v="1385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4:11:00"/>
  </r>
  <r>
    <x v="1386"/>
    <x v="1386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07:31:29"/>
  </r>
  <r>
    <x v="1387"/>
    <x v="1387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0:30:00"/>
  </r>
  <r>
    <x v="1388"/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08:14:00"/>
  </r>
  <r>
    <x v="1389"/>
    <x v="1389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3:32:37"/>
  </r>
  <r>
    <x v="1390"/>
    <x v="1390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09:12:00"/>
  </r>
  <r>
    <x v="1391"/>
    <x v="1391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0:59:00"/>
  </r>
  <r>
    <x v="1392"/>
    <x v="1392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19:43:06"/>
  </r>
  <r>
    <x v="1393"/>
    <x v="1393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08:22:03"/>
  </r>
  <r>
    <x v="1394"/>
    <x v="1394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19:00:00"/>
  </r>
  <r>
    <x v="1395"/>
    <x v="1395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3:48:01"/>
  </r>
  <r>
    <x v="1396"/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5:58:02"/>
  </r>
  <r>
    <x v="1397"/>
    <x v="1397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3:19:00"/>
  </r>
  <r>
    <x v="1398"/>
    <x v="1398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2:58:54"/>
  </r>
  <r>
    <x v="1399"/>
    <x v="1399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6:06:13"/>
  </r>
  <r>
    <x v="1400"/>
    <x v="1400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1T21:30:00"/>
  </r>
  <r>
    <x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5:54:34"/>
  </r>
  <r>
    <x v="1402"/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6:16:51"/>
  </r>
  <r>
    <x v="1403"/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17:30:35"/>
  </r>
  <r>
    <x v="1404"/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4:14:45"/>
  </r>
  <r>
    <x v="1405"/>
    <x v="1405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09:20:01"/>
  </r>
  <r>
    <x v="1406"/>
    <x v="1406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2:00:00"/>
  </r>
  <r>
    <x v="1407"/>
    <x v="1407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4:52:58"/>
  </r>
  <r>
    <x v="1408"/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3:55:56"/>
  </r>
  <r>
    <x v="1409"/>
    <x v="1409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0:12:15"/>
  </r>
  <r>
    <x v="1410"/>
    <x v="1410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2T23:38:40"/>
  </r>
  <r>
    <x v="1411"/>
    <x v="1411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17:25:00"/>
  </r>
  <r>
    <x v="1412"/>
    <x v="1412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17:31:39"/>
  </r>
  <r>
    <x v="1413"/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2:29:30"/>
  </r>
  <r>
    <x v="1414"/>
    <x v="1414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2T22:04:27"/>
  </r>
  <r>
    <x v="1415"/>
    <x v="1415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08:13:11"/>
  </r>
  <r>
    <x v="1416"/>
    <x v="1416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5:13:39"/>
  </r>
  <r>
    <x v="1417"/>
    <x v="1417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3:11:00"/>
  </r>
  <r>
    <x v="1418"/>
    <x v="1418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2:57:14"/>
  </r>
  <r>
    <x v="1419"/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2:56:59"/>
  </r>
  <r>
    <x v="1420"/>
    <x v="1420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08:01:26"/>
  </r>
  <r>
    <x v="1421"/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3:58:29"/>
  </r>
  <r>
    <x v="1422"/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0T21:45:04"/>
  </r>
  <r>
    <x v="1423"/>
    <x v="1423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0:38:51"/>
  </r>
  <r>
    <x v="1424"/>
    <x v="1424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0:13:22"/>
  </r>
  <r>
    <x v="1425"/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19:09:19"/>
  </r>
  <r>
    <x v="1426"/>
    <x v="1426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1:22:00"/>
  </r>
  <r>
    <x v="1427"/>
    <x v="1427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2:26:25"/>
  </r>
  <r>
    <x v="1428"/>
    <x v="1428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0:06:57"/>
  </r>
  <r>
    <x v="1429"/>
    <x v="1429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17:27:22"/>
  </r>
  <r>
    <x v="1430"/>
    <x v="1430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1:31:28"/>
  </r>
  <r>
    <x v="1431"/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5T22:03:36"/>
  </r>
  <r>
    <x v="1432"/>
    <x v="1432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0:43:48"/>
  </r>
  <r>
    <x v="1433"/>
    <x v="1433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3:00:00"/>
  </r>
  <r>
    <x v="1434"/>
    <x v="1434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07:00:00"/>
  </r>
  <r>
    <x v="1435"/>
    <x v="1435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0:43:40"/>
  </r>
  <r>
    <x v="1436"/>
    <x v="1436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0:24:17"/>
  </r>
  <r>
    <x v="1437"/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0:59:00"/>
  </r>
  <r>
    <x v="1438"/>
    <x v="1438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5:55:00"/>
  </r>
  <r>
    <x v="1439"/>
    <x v="1439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1:55:01"/>
  </r>
  <r>
    <x v="1440"/>
    <x v="1440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09:57:43"/>
  </r>
  <r>
    <x v="1441"/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0:22:49"/>
  </r>
  <r>
    <x v="1442"/>
    <x v="1442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07:29:18"/>
  </r>
  <r>
    <x v="1443"/>
    <x v="1443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4:13:29"/>
  </r>
  <r>
    <x v="1444"/>
    <x v="1444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2:57:42"/>
  </r>
  <r>
    <x v="1445"/>
    <x v="1445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5:00:55"/>
  </r>
  <r>
    <x v="1446"/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2:44:38"/>
  </r>
  <r>
    <x v="1447"/>
    <x v="1447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09:32:14"/>
  </r>
  <r>
    <x v="1448"/>
    <x v="1448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1T21:25:00"/>
  </r>
  <r>
    <x v="1449"/>
    <x v="1449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1:28:25"/>
  </r>
  <r>
    <x v="1450"/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0:06:37"/>
  </r>
  <r>
    <x v="1451"/>
    <x v="1451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6:00:59"/>
  </r>
  <r>
    <x v="1452"/>
    <x v="1452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08:52:43"/>
  </r>
  <r>
    <x v="1453"/>
    <x v="1453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07:42:27"/>
  </r>
  <r>
    <x v="1454"/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3:59:00"/>
  </r>
  <r>
    <x v="1455"/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5:39:00"/>
  </r>
  <r>
    <x v="1456"/>
    <x v="1456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08:02:45"/>
  </r>
  <r>
    <x v="1457"/>
    <x v="1457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4:30:44"/>
  </r>
  <r>
    <x v="1458"/>
    <x v="1458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0:00:00"/>
  </r>
  <r>
    <x v="1459"/>
    <x v="1459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09:25:00"/>
  </r>
  <r>
    <x v="1460"/>
    <x v="1460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5:45:00"/>
  </r>
  <r>
    <x v="1461"/>
    <x v="1461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6:00:00"/>
  </r>
  <r>
    <x v="1462"/>
    <x v="1462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07:54:31"/>
  </r>
  <r>
    <x v="1463"/>
    <x v="1463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2:52:18"/>
  </r>
  <r>
    <x v="1464"/>
    <x v="1464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07:52:38"/>
  </r>
  <r>
    <x v="1465"/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19:00:00"/>
  </r>
  <r>
    <x v="1466"/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1T21:00:00"/>
  </r>
  <r>
    <x v="1467"/>
    <x v="1467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0:14:45"/>
  </r>
  <r>
    <x v="1468"/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6:20:49"/>
  </r>
  <r>
    <x v="1469"/>
    <x v="1469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6:21:49"/>
  </r>
  <r>
    <x v="1470"/>
    <x v="1470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1:51:03"/>
  </r>
  <r>
    <x v="1471"/>
    <x v="1471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4:58:54"/>
  </r>
  <r>
    <x v="1472"/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5:01:43"/>
  </r>
  <r>
    <x v="1473"/>
    <x v="1473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5:30:39"/>
  </r>
  <r>
    <x v="1474"/>
    <x v="1474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09:28:12"/>
  </r>
  <r>
    <x v="1475"/>
    <x v="1475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0:59:00"/>
  </r>
  <r>
    <x v="1476"/>
    <x v="1476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17:00:22"/>
  </r>
  <r>
    <x v="1477"/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19:00:00"/>
  </r>
  <r>
    <x v="1478"/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2:55:13"/>
  </r>
  <r>
    <x v="1479"/>
    <x v="1479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19:59:00"/>
  </r>
  <r>
    <x v="1480"/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09:00:00"/>
  </r>
  <r>
    <x v="1481"/>
    <x v="1481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4:09:05"/>
  </r>
  <r>
    <x v="1482"/>
    <x v="1482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6T23:51:00"/>
  </r>
  <r>
    <x v="1483"/>
    <x v="1483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0:37:55"/>
  </r>
  <r>
    <x v="1484"/>
    <x v="1484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6:51:00"/>
  </r>
  <r>
    <x v="1485"/>
    <x v="1485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1:06:13"/>
  </r>
  <r>
    <x v="1486"/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0:02:41"/>
  </r>
  <r>
    <x v="1487"/>
    <x v="1487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4:01:11"/>
  </r>
  <r>
    <x v="1488"/>
    <x v="1488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5:31:00"/>
  </r>
  <r>
    <x v="1489"/>
    <x v="1489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07:40:52"/>
  </r>
  <r>
    <x v="1490"/>
    <x v="1490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5:27:54"/>
  </r>
  <r>
    <x v="1491"/>
    <x v="1491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07:38:00"/>
  </r>
  <r>
    <x v="1492"/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3:14:06"/>
  </r>
  <r>
    <x v="1493"/>
    <x v="1493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2:47:55"/>
  </r>
  <r>
    <x v="1494"/>
    <x v="1494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07:38:00"/>
  </r>
  <r>
    <x v="1495"/>
    <x v="1495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0:57:11"/>
  </r>
  <r>
    <x v="1496"/>
    <x v="1496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3:24:19"/>
  </r>
  <r>
    <x v="1497"/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1:43:00"/>
  </r>
  <r>
    <x v="1498"/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5:36:18"/>
  </r>
  <r>
    <x v="1499"/>
    <x v="1499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6:10:33"/>
  </r>
  <r>
    <x v="1500"/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3:42:37"/>
  </r>
  <r>
    <x v="1501"/>
    <x v="1501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6:00:23"/>
  </r>
  <r>
    <x v="1502"/>
    <x v="1502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4:00:00"/>
  </r>
  <r>
    <x v="1503"/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0:20:01"/>
  </r>
  <r>
    <x v="1504"/>
    <x v="1504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0:33:00"/>
  </r>
  <r>
    <x v="1505"/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2:01:00"/>
  </r>
  <r>
    <x v="1506"/>
    <x v="1506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0:51:44"/>
  </r>
  <r>
    <x v="1507"/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0:10:00"/>
  </r>
  <r>
    <x v="1508"/>
    <x v="1508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6:44:41"/>
  </r>
  <r>
    <x v="1509"/>
    <x v="1509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4:59:00"/>
  </r>
  <r>
    <x v="1510"/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1:14:38"/>
  </r>
  <r>
    <x v="1511"/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07:00:04"/>
  </r>
  <r>
    <x v="1512"/>
    <x v="1512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08:25:39"/>
  </r>
  <r>
    <x v="1513"/>
    <x v="1513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07:17:46"/>
  </r>
  <r>
    <x v="1514"/>
    <x v="1514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6:20:40"/>
  </r>
  <r>
    <x v="1515"/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5T21:04:57"/>
  </r>
  <r>
    <x v="1516"/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6:00:00"/>
  </r>
  <r>
    <x v="1517"/>
    <x v="1517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5T22:00:00"/>
  </r>
  <r>
    <x v="1518"/>
    <x v="1518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1:40:52"/>
  </r>
  <r>
    <x v="1519"/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3:59:00"/>
  </r>
  <r>
    <x v="1520"/>
    <x v="1520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0:00:00"/>
  </r>
  <r>
    <x v="1521"/>
    <x v="1521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0:01:31"/>
  </r>
  <r>
    <x v="1522"/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1:55:39"/>
  </r>
  <r>
    <x v="1523"/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6:00:00"/>
  </r>
  <r>
    <x v="1524"/>
    <x v="1524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4:01:30"/>
  </r>
  <r>
    <x v="1525"/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08:52:18"/>
  </r>
  <r>
    <x v="1526"/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8T22:37:27"/>
  </r>
  <r>
    <x v="1527"/>
    <x v="1527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5:24:46"/>
  </r>
  <r>
    <x v="1528"/>
    <x v="1528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6:00:00"/>
  </r>
  <r>
    <x v="1529"/>
    <x v="1529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6:05:20"/>
  </r>
  <r>
    <x v="1530"/>
    <x v="1530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0:24:55"/>
  </r>
  <r>
    <x v="1531"/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19:00:00"/>
  </r>
  <r>
    <x v="1532"/>
    <x v="1532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07:00:00"/>
  </r>
  <r>
    <x v="1533"/>
    <x v="1533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19:59:00"/>
  </r>
  <r>
    <x v="1534"/>
    <x v="1534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08:11:02"/>
  </r>
  <r>
    <x v="1535"/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4:00:00"/>
  </r>
  <r>
    <x v="1536"/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1:15:10"/>
  </r>
  <r>
    <x v="1537"/>
    <x v="1537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0:00:00"/>
  </r>
  <r>
    <x v="1538"/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0:46:10"/>
  </r>
  <r>
    <x v="1539"/>
    <x v="1539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4:03:39"/>
  </r>
  <r>
    <x v="1540"/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17:15:00"/>
  </r>
  <r>
    <x v="1541"/>
    <x v="1541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09:05:38"/>
  </r>
  <r>
    <x v="1542"/>
    <x v="1542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5:55:00"/>
  </r>
  <r>
    <x v="1543"/>
    <x v="1543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5:13:54"/>
  </r>
  <r>
    <x v="1544"/>
    <x v="1544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6:18:00"/>
  </r>
  <r>
    <x v="1545"/>
    <x v="1545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3:16:00"/>
  </r>
  <r>
    <x v="1546"/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6T21:06:39"/>
  </r>
  <r>
    <x v="1547"/>
    <x v="1547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2:14:42"/>
  </r>
  <r>
    <x v="1548"/>
    <x v="1548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4:10:20"/>
  </r>
  <r>
    <x v="1549"/>
    <x v="1549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0:15:59"/>
  </r>
  <r>
    <x v="1550"/>
    <x v="1550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2:47:14"/>
  </r>
  <r>
    <x v="1551"/>
    <x v="1551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1:47:19"/>
  </r>
  <r>
    <x v="1552"/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19:59:00"/>
  </r>
  <r>
    <x v="1553"/>
    <x v="1553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1T22:47:27"/>
  </r>
  <r>
    <x v="1554"/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1T22:03:10"/>
  </r>
  <r>
    <x v="1555"/>
    <x v="1555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09:00:00"/>
  </r>
  <r>
    <x v="1556"/>
    <x v="1556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19:40:24"/>
  </r>
  <r>
    <x v="1557"/>
    <x v="1557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07:40:33"/>
  </r>
  <r>
    <x v="1558"/>
    <x v="1558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4:12:00"/>
  </r>
  <r>
    <x v="1559"/>
    <x v="1559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17:16:39"/>
  </r>
  <r>
    <x v="1560"/>
    <x v="1560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17:29:53"/>
  </r>
  <r>
    <x v="1561"/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18:00:03"/>
  </r>
  <r>
    <x v="1562"/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6:50:00"/>
  </r>
  <r>
    <x v="1563"/>
    <x v="1563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08:49:11"/>
  </r>
  <r>
    <x v="1564"/>
    <x v="1564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2:05:00"/>
  </r>
  <r>
    <x v="1565"/>
    <x v="1565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09:31:01"/>
  </r>
  <r>
    <x v="1566"/>
    <x v="1566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4:00:00"/>
  </r>
  <r>
    <x v="1567"/>
    <x v="1567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6:00:00"/>
  </r>
  <r>
    <x v="1568"/>
    <x v="1568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17:29:45"/>
  </r>
  <r>
    <x v="1569"/>
    <x v="1569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08:18:34"/>
  </r>
  <r>
    <x v="1570"/>
    <x v="1570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0:31:22"/>
  </r>
  <r>
    <x v="1571"/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0:28:03"/>
  </r>
  <r>
    <x v="1572"/>
    <x v="1572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5:59:00"/>
  </r>
  <r>
    <x v="1573"/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19:59:00"/>
  </r>
  <r>
    <x v="1574"/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4:15:29"/>
  </r>
  <r>
    <x v="1575"/>
    <x v="1575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4:34:56"/>
  </r>
  <r>
    <x v="1576"/>
    <x v="1576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3:06:08"/>
  </r>
  <r>
    <x v="1577"/>
    <x v="1577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2:20:48"/>
  </r>
  <r>
    <x v="1578"/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18:00:00"/>
  </r>
  <r>
    <x v="1579"/>
    <x v="1579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5:54:51"/>
  </r>
  <r>
    <x v="1580"/>
    <x v="1580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17:12:06"/>
  </r>
  <r>
    <x v="1581"/>
    <x v="1581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2:46:30"/>
  </r>
  <r>
    <x v="1582"/>
    <x v="1582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3:20:00"/>
  </r>
  <r>
    <x v="1583"/>
    <x v="1583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3:43:11"/>
  </r>
  <r>
    <x v="1584"/>
    <x v="1584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07:35:01"/>
  </r>
  <r>
    <x v="1585"/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3:00:00"/>
  </r>
  <r>
    <x v="1586"/>
    <x v="1586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17:30:22"/>
  </r>
  <r>
    <x v="1587"/>
    <x v="1587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4:49:25"/>
  </r>
  <r>
    <x v="1588"/>
    <x v="1588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2:12:00"/>
  </r>
  <r>
    <x v="1589"/>
    <x v="1589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5:38:06"/>
  </r>
  <r>
    <x v="1590"/>
    <x v="1590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2:34:24"/>
  </r>
  <r>
    <x v="1591"/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08:25:41"/>
  </r>
  <r>
    <x v="1592"/>
    <x v="1592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6:44:45"/>
  </r>
  <r>
    <x v="1593"/>
    <x v="1593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2:17:35"/>
  </r>
  <r>
    <x v="1594"/>
    <x v="1594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08:21:00"/>
  </r>
  <r>
    <x v="1595"/>
    <x v="1595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2:13:00"/>
  </r>
  <r>
    <x v="1596"/>
    <x v="1596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3:19:29"/>
  </r>
  <r>
    <x v="1597"/>
    <x v="1597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0:29:57"/>
  </r>
  <r>
    <x v="1598"/>
    <x v="1598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08:00:58"/>
  </r>
  <r>
    <x v="1599"/>
    <x v="1599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3:56:16"/>
  </r>
  <r>
    <x v="1600"/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4T21:11:00"/>
  </r>
  <r>
    <x v="1601"/>
    <x v="1601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18:13:53"/>
  </r>
  <r>
    <x v="1602"/>
    <x v="1602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5:00:00"/>
  </r>
  <r>
    <x v="1603"/>
    <x v="1603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0:04:19"/>
  </r>
  <r>
    <x v="1604"/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1:17:15"/>
  </r>
  <r>
    <x v="1605"/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7-31T23:00:00"/>
  </r>
  <r>
    <x v="1606"/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17:40:38"/>
  </r>
  <r>
    <x v="1607"/>
    <x v="1607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1:24:11"/>
  </r>
  <r>
    <x v="1608"/>
    <x v="1608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3-12-31T21:26:00"/>
  </r>
  <r>
    <x v="1609"/>
    <x v="1609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0:00:00"/>
  </r>
  <r>
    <x v="1610"/>
    <x v="1610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4:11:50"/>
  </r>
  <r>
    <x v="1611"/>
    <x v="1611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6:00:32"/>
  </r>
  <r>
    <x v="1612"/>
    <x v="1612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2:59:44"/>
  </r>
  <r>
    <x v="1613"/>
    <x v="1613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17:40:02"/>
  </r>
  <r>
    <x v="1614"/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09:00:00"/>
  </r>
  <r>
    <x v="1615"/>
    <x v="1615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18:13:16"/>
  </r>
  <r>
    <x v="1616"/>
    <x v="1616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4:00:00"/>
  </r>
  <r>
    <x v="1617"/>
    <x v="1617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1:00:00"/>
  </r>
  <r>
    <x v="1618"/>
    <x v="1618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07:42:15"/>
  </r>
  <r>
    <x v="1619"/>
    <x v="1619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0:28:06"/>
  </r>
  <r>
    <x v="1620"/>
    <x v="1620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0:09:00"/>
  </r>
  <r>
    <x v="1621"/>
    <x v="1621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19:59:00"/>
  </r>
  <r>
    <x v="1622"/>
    <x v="1622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6T23:59:00"/>
  </r>
  <r>
    <x v="1623"/>
    <x v="1623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08:31:29"/>
  </r>
  <r>
    <x v="1624"/>
    <x v="1624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0:48:55"/>
  </r>
  <r>
    <x v="1625"/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08:47:33"/>
  </r>
  <r>
    <x v="1626"/>
    <x v="1626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3:21:07"/>
  </r>
  <r>
    <x v="1627"/>
    <x v="1627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0:59:00"/>
  </r>
  <r>
    <x v="1628"/>
    <x v="1628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09:41:22"/>
  </r>
  <r>
    <x v="1629"/>
    <x v="1629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2:48:53"/>
  </r>
  <r>
    <x v="1630"/>
    <x v="1630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1T22:59:00"/>
  </r>
  <r>
    <x v="1631"/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2:37:41"/>
  </r>
  <r>
    <x v="1632"/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0:10:54"/>
  </r>
  <r>
    <x v="1633"/>
    <x v="1633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5T21:00:00"/>
  </r>
  <r>
    <x v="1634"/>
    <x v="1634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1T21:59:00"/>
  </r>
  <r>
    <x v="1635"/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2:51:01"/>
  </r>
  <r>
    <x v="1636"/>
    <x v="1636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0:00:00"/>
  </r>
  <r>
    <x v="1637"/>
    <x v="1637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5:39:00"/>
  </r>
  <r>
    <x v="1638"/>
    <x v="1638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3:25:00"/>
  </r>
  <r>
    <x v="1639"/>
    <x v="1639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07:39:25"/>
  </r>
  <r>
    <x v="1640"/>
    <x v="1640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17:59:00"/>
  </r>
  <r>
    <x v="1641"/>
    <x v="1641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6:19:04"/>
  </r>
  <r>
    <x v="1642"/>
    <x v="1642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6:35:27"/>
  </r>
  <r>
    <x v="1643"/>
    <x v="1643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1:46:52"/>
  </r>
  <r>
    <x v="1644"/>
    <x v="1644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18:26:00"/>
  </r>
  <r>
    <x v="1645"/>
    <x v="1645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6:49:00"/>
  </r>
  <r>
    <x v="1646"/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0:11:00"/>
  </r>
  <r>
    <x v="1647"/>
    <x v="1647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1:49:37"/>
  </r>
  <r>
    <x v="1648"/>
    <x v="1648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07:54:42"/>
  </r>
  <r>
    <x v="1649"/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08:25:55"/>
  </r>
  <r>
    <x v="1650"/>
    <x v="1650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2:27:17"/>
  </r>
  <r>
    <x v="1651"/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5T22:59:00"/>
  </r>
  <r>
    <x v="1652"/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4:49:53"/>
  </r>
  <r>
    <x v="1653"/>
    <x v="1653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2:01:36"/>
  </r>
  <r>
    <x v="1654"/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3:22:40"/>
  </r>
  <r>
    <x v="1655"/>
    <x v="1655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0:00:20"/>
  </r>
  <r>
    <x v="1656"/>
    <x v="1656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4:17:32"/>
  </r>
  <r>
    <x v="1657"/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0:46:08"/>
  </r>
  <r>
    <x v="1658"/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6:20:00"/>
  </r>
  <r>
    <x v="1659"/>
    <x v="1659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4:00:00"/>
  </r>
  <r>
    <x v="1660"/>
    <x v="1660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3:59:00"/>
  </r>
  <r>
    <x v="1661"/>
    <x v="1661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3:00:00"/>
  </r>
  <r>
    <x v="1662"/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0T21:45:36"/>
  </r>
  <r>
    <x v="1663"/>
    <x v="1663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6:31:47"/>
  </r>
  <r>
    <x v="1664"/>
    <x v="1664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19:59:00"/>
  </r>
  <r>
    <x v="1665"/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19:00:00"/>
  </r>
  <r>
    <x v="1666"/>
    <x v="1666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7T21:04:33"/>
  </r>
  <r>
    <x v="1667"/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0T22:59:00"/>
  </r>
  <r>
    <x v="1668"/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0:35:39"/>
  </r>
  <r>
    <x v="1669"/>
    <x v="1669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3:14:36"/>
  </r>
  <r>
    <x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0:00:00"/>
  </r>
  <r>
    <x v="1671"/>
    <x v="1671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5:03:34"/>
  </r>
  <r>
    <x v="1672"/>
    <x v="1672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07:45:30"/>
  </r>
  <r>
    <x v="1673"/>
    <x v="1673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3:04:52"/>
  </r>
  <r>
    <x v="1674"/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7T22:59:00"/>
  </r>
  <r>
    <x v="1675"/>
    <x v="1675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4:03:00"/>
  </r>
  <r>
    <x v="1676"/>
    <x v="1676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19:59:00"/>
  </r>
  <r>
    <x v="1677"/>
    <x v="1677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5T21:59:00"/>
  </r>
  <r>
    <x v="1678"/>
    <x v="1678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2:31:11"/>
  </r>
  <r>
    <x v="1679"/>
    <x v="1679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17:39:05"/>
  </r>
  <r>
    <x v="1680"/>
    <x v="1680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0:11:07"/>
  </r>
  <r>
    <x v="1681"/>
    <x v="1681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18:00:00"/>
  </r>
  <r>
    <x v="1682"/>
    <x v="1682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0:07:40"/>
  </r>
  <r>
    <x v="1683"/>
    <x v="1683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0:45:38"/>
  </r>
  <r>
    <x v="1684"/>
    <x v="1684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0:34:01"/>
  </r>
  <r>
    <x v="1685"/>
    <x v="1685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3T21:00:23"/>
  </r>
  <r>
    <x v="1686"/>
    <x v="1686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1:15:19"/>
  </r>
  <r>
    <x v="1687"/>
    <x v="1687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2:15:00"/>
  </r>
  <r>
    <x v="1688"/>
    <x v="1688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3:49:54"/>
  </r>
  <r>
    <x v="1689"/>
    <x v="1689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3:37:10"/>
  </r>
  <r>
    <x v="1690"/>
    <x v="1690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1:20:42"/>
  </r>
  <r>
    <x v="1691"/>
    <x v="1691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17:00:00"/>
  </r>
  <r>
    <x v="1692"/>
    <x v="1692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5:59:00"/>
  </r>
  <r>
    <x v="1693"/>
    <x v="1693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2:00:00"/>
  </r>
  <r>
    <x v="1694"/>
    <x v="1694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0:36:00"/>
  </r>
  <r>
    <x v="1695"/>
    <x v="1695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17:00:00"/>
  </r>
  <r>
    <x v="1696"/>
    <x v="1696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6:40:11"/>
  </r>
  <r>
    <x v="1697"/>
    <x v="1697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5:47:28"/>
  </r>
  <r>
    <x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19:33:00"/>
  </r>
  <r>
    <x v="1699"/>
    <x v="1699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2:44:05"/>
  </r>
  <r>
    <x v="1700"/>
    <x v="1700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0:00:00"/>
  </r>
  <r>
    <x v="1701"/>
    <x v="1701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07:56:45"/>
  </r>
  <r>
    <x v="1702"/>
    <x v="1702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1:52:30"/>
  </r>
  <r>
    <x v="1703"/>
    <x v="1703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0T22:45:37"/>
  </r>
  <r>
    <x v="1704"/>
    <x v="1704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19:21:13"/>
  </r>
  <r>
    <x v="1705"/>
    <x v="1705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08:00:00"/>
  </r>
  <r>
    <x v="1706"/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2T23:21:12"/>
  </r>
  <r>
    <x v="1707"/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08:18:15"/>
  </r>
  <r>
    <x v="1708"/>
    <x v="1708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2:48:26"/>
  </r>
  <r>
    <x v="1709"/>
    <x v="1709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1:39:00"/>
  </r>
  <r>
    <x v="1710"/>
    <x v="1710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5:00:00"/>
  </r>
  <r>
    <x v="1711"/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07:30:34"/>
  </r>
  <r>
    <x v="1712"/>
    <x v="1712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3:55:53"/>
  </r>
  <r>
    <x v="1713"/>
    <x v="1713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1:13:32"/>
  </r>
  <r>
    <x v="1714"/>
    <x v="1714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4:02:41"/>
  </r>
  <r>
    <x v="1715"/>
    <x v="1715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19:22:00"/>
  </r>
  <r>
    <x v="1716"/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6:51:39"/>
  </r>
  <r>
    <x v="1717"/>
    <x v="1717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0:00:00"/>
  </r>
  <r>
    <x v="1718"/>
    <x v="1718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0:59:00"/>
  </r>
  <r>
    <x v="1719"/>
    <x v="1719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4:49:51"/>
  </r>
  <r>
    <x v="1720"/>
    <x v="1720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1:47:51"/>
  </r>
  <r>
    <x v="1721"/>
    <x v="1721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3:04:23"/>
  </r>
  <r>
    <x v="1722"/>
    <x v="1722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6:10:00"/>
  </r>
  <r>
    <x v="1723"/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6-30T22:00:00"/>
  </r>
  <r>
    <x v="1724"/>
    <x v="1724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4:22:42"/>
  </r>
  <r>
    <x v="1725"/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5:14:09"/>
  </r>
  <r>
    <x v="1726"/>
    <x v="1726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4:04:24"/>
  </r>
  <r>
    <x v="1727"/>
    <x v="1727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3:00:00"/>
  </r>
  <r>
    <x v="1728"/>
    <x v="1728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07:01:14"/>
  </r>
  <r>
    <x v="1729"/>
    <x v="1729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17:15:06"/>
  </r>
  <r>
    <x v="1730"/>
    <x v="1730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18:06:23"/>
  </r>
  <r>
    <x v="1731"/>
    <x v="1731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07:00:00"/>
  </r>
  <r>
    <x v="1732"/>
    <x v="1732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5T21:00:00"/>
  </r>
  <r>
    <x v="1733"/>
    <x v="1733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3:30:00"/>
  </r>
  <r>
    <x v="1734"/>
    <x v="1734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6:52:36"/>
  </r>
  <r>
    <x v="1735"/>
    <x v="1735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1:32:25"/>
  </r>
  <r>
    <x v="1736"/>
    <x v="1736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3:40:33"/>
  </r>
  <r>
    <x v="1737"/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4:46:32"/>
  </r>
  <r>
    <x v="1738"/>
    <x v="1738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2:59:02"/>
  </r>
  <r>
    <x v="1739"/>
    <x v="1739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1:58:52"/>
  </r>
  <r>
    <x v="1740"/>
    <x v="1740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1:37:02"/>
  </r>
  <r>
    <x v="1741"/>
    <x v="1741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07:04:31"/>
  </r>
  <r>
    <x v="1742"/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3:00:00"/>
  </r>
  <r>
    <x v="1743"/>
    <x v="1743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19:59:00"/>
  </r>
  <r>
    <x v="1744"/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5:31:17"/>
  </r>
  <r>
    <x v="1745"/>
    <x v="1745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18:00:00"/>
  </r>
  <r>
    <x v="1746"/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18:00:00"/>
  </r>
  <r>
    <x v="1747"/>
    <x v="1747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07:00:00"/>
  </r>
  <r>
    <x v="1748"/>
    <x v="1748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4:49:03"/>
  </r>
  <r>
    <x v="1749"/>
    <x v="1749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1:00:00"/>
  </r>
  <r>
    <x v="1750"/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2:05:04"/>
  </r>
  <r>
    <x v="1751"/>
    <x v="1751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09:45:23"/>
  </r>
  <r>
    <x v="1752"/>
    <x v="1752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3T22:04:42"/>
  </r>
  <r>
    <x v="1753"/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08:59:28"/>
  </r>
  <r>
    <x v="1754"/>
    <x v="1754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2:02:33"/>
  </r>
  <r>
    <x v="1755"/>
    <x v="1755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0:56:01"/>
  </r>
  <r>
    <x v="1756"/>
    <x v="1756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0:01:09"/>
  </r>
  <r>
    <x v="1757"/>
    <x v="1757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1:29:00"/>
  </r>
  <r>
    <x v="1758"/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4:56:32"/>
  </r>
  <r>
    <x v="1759"/>
    <x v="1759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0:53:49"/>
  </r>
  <r>
    <x v="1760"/>
    <x v="1760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08:08:33"/>
  </r>
  <r>
    <x v="1761"/>
    <x v="1761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5:37:40"/>
  </r>
  <r>
    <x v="1762"/>
    <x v="1762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5:34:05"/>
  </r>
  <r>
    <x v="1763"/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2:50:40"/>
  </r>
  <r>
    <x v="1764"/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3:39:39"/>
  </r>
  <r>
    <x v="1765"/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5:31:52"/>
  </r>
  <r>
    <x v="1766"/>
    <x v="1766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2:38:08"/>
  </r>
  <r>
    <x v="1767"/>
    <x v="1767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07:48:04"/>
  </r>
  <r>
    <x v="1768"/>
    <x v="1768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5:27:24"/>
  </r>
  <r>
    <x v="1769"/>
    <x v="1769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1:39:19"/>
  </r>
  <r>
    <x v="1770"/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0:43:14"/>
  </r>
  <r>
    <x v="1771"/>
    <x v="1771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5:30:40"/>
  </r>
  <r>
    <x v="1772"/>
    <x v="1772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09:13:56"/>
  </r>
  <r>
    <x v="1773"/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0:14:58"/>
  </r>
  <r>
    <x v="1774"/>
    <x v="1774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6:59:00"/>
  </r>
  <r>
    <x v="1775"/>
    <x v="1775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5:26:00"/>
  </r>
  <r>
    <x v="1776"/>
    <x v="1776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4:57:51"/>
  </r>
  <r>
    <x v="1777"/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0:34:13"/>
  </r>
  <r>
    <x v="1778"/>
    <x v="1778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1:43:15"/>
  </r>
  <r>
    <x v="1779"/>
    <x v="1779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08:36:20"/>
  </r>
  <r>
    <x v="1780"/>
    <x v="1780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6:25:10"/>
  </r>
  <r>
    <x v="1781"/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6:49:05"/>
  </r>
  <r>
    <x v="1782"/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5:48:09"/>
  </r>
  <r>
    <x v="1783"/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4:47:58"/>
  </r>
  <r>
    <x v="1784"/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19:25:00"/>
  </r>
  <r>
    <x v="1785"/>
    <x v="1785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6:00:00"/>
  </r>
  <r>
    <x v="1786"/>
    <x v="178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5:12:57"/>
  </r>
  <r>
    <x v="1787"/>
    <x v="1787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6:43:57"/>
  </r>
  <r>
    <x v="1788"/>
    <x v="1788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4:45:42"/>
  </r>
  <r>
    <x v="1789"/>
    <x v="1789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1T22:00:03"/>
  </r>
  <r>
    <x v="1790"/>
    <x v="1790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08:11:18"/>
  </r>
  <r>
    <x v="1791"/>
    <x v="1791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09:46:05"/>
  </r>
  <r>
    <x v="1792"/>
    <x v="1792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09T22:59:00"/>
  </r>
  <r>
    <x v="1793"/>
    <x v="1793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4:24:00"/>
  </r>
  <r>
    <x v="1794"/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5:13:42"/>
  </r>
  <r>
    <x v="1795"/>
    <x v="1795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08:00:00"/>
  </r>
  <r>
    <x v="1796"/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2:32:46"/>
  </r>
  <r>
    <x v="1797"/>
    <x v="1797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5:39:49"/>
  </r>
  <r>
    <x v="1798"/>
    <x v="1798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3T23:50:33"/>
  </r>
  <r>
    <x v="1799"/>
    <x v="1799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3:13:28"/>
  </r>
  <r>
    <x v="1800"/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6:32:50"/>
  </r>
  <r>
    <x v="1801"/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4:10:00"/>
  </r>
  <r>
    <x v="1802"/>
    <x v="1802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3:59:00"/>
  </r>
  <r>
    <x v="1803"/>
    <x v="1803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17:43:02"/>
  </r>
  <r>
    <x v="1804"/>
    <x v="1804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09:16:44"/>
  </r>
  <r>
    <x v="1805"/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0:00:00"/>
  </r>
  <r>
    <x v="1806"/>
    <x v="1806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07:19:09"/>
  </r>
  <r>
    <x v="1807"/>
    <x v="1807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17:38:33"/>
  </r>
  <r>
    <x v="1808"/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08:20:30"/>
  </r>
  <r>
    <x v="1809"/>
    <x v="1809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3:47:19"/>
  </r>
  <r>
    <x v="1810"/>
    <x v="1810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3:50:26"/>
  </r>
  <r>
    <x v="1811"/>
    <x v="1811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0:00:00"/>
  </r>
  <r>
    <x v="1812"/>
    <x v="1812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2T23:38:56"/>
  </r>
  <r>
    <x v="1813"/>
    <x v="1813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3:20:12"/>
  </r>
  <r>
    <x v="1814"/>
    <x v="1814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7T23:32:16"/>
  </r>
  <r>
    <x v="1815"/>
    <x v="1815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3:45:37"/>
  </r>
  <r>
    <x v="1816"/>
    <x v="1816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1:00:00"/>
  </r>
  <r>
    <x v="1817"/>
    <x v="1817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29T22:59:00"/>
  </r>
  <r>
    <x v="1818"/>
    <x v="1818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0:37:30"/>
  </r>
  <r>
    <x v="1819"/>
    <x v="1819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0:03:16"/>
  </r>
  <r>
    <x v="1820"/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17:01:30"/>
  </r>
  <r>
    <x v="1821"/>
    <x v="1821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2T23:39:27"/>
  </r>
  <r>
    <x v="1822"/>
    <x v="1822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1:01:00"/>
  </r>
  <r>
    <x v="1823"/>
    <x v="1823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08:26:16"/>
  </r>
  <r>
    <x v="1824"/>
    <x v="1824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18:08:00"/>
  </r>
  <r>
    <x v="1825"/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2:01:43"/>
  </r>
  <r>
    <x v="1826"/>
    <x v="1826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4:10:17"/>
  </r>
  <r>
    <x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2T23:49:21"/>
  </r>
  <r>
    <x v="1828"/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4:00:00"/>
  </r>
  <r>
    <x v="1829"/>
    <x v="1829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4:00:00"/>
  </r>
  <r>
    <x v="1830"/>
    <x v="1830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08:25:07"/>
  </r>
  <r>
    <x v="1831"/>
    <x v="1831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5:54:23"/>
  </r>
  <r>
    <x v="1832"/>
    <x v="1832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4:57:07"/>
  </r>
  <r>
    <x v="1833"/>
    <x v="1833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1T23:59:00"/>
  </r>
  <r>
    <x v="1834"/>
    <x v="1834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5:08:15"/>
  </r>
  <r>
    <x v="1835"/>
    <x v="1835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07:51:11"/>
  </r>
  <r>
    <x v="1836"/>
    <x v="1836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1:25:29"/>
  </r>
  <r>
    <x v="1837"/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6:08:55"/>
  </r>
  <r>
    <x v="1838"/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19:00:00"/>
  </r>
  <r>
    <x v="1839"/>
    <x v="1839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09:19:42"/>
  </r>
  <r>
    <x v="1840"/>
    <x v="1840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0:59:00"/>
  </r>
  <r>
    <x v="1841"/>
    <x v="1841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0:59:00"/>
  </r>
  <r>
    <x v="1842"/>
    <x v="1842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1T21:59:00"/>
  </r>
  <r>
    <x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5:52:34"/>
  </r>
  <r>
    <x v="1844"/>
    <x v="1844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19:00:00"/>
  </r>
  <r>
    <x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0:55:00"/>
  </r>
  <r>
    <x v="1846"/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07:36:17"/>
  </r>
  <r>
    <x v="1847"/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0T21:40:32"/>
  </r>
  <r>
    <x v="1848"/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0T22:59:00"/>
  </r>
  <r>
    <x v="1849"/>
    <x v="1849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2:17:39"/>
  </r>
  <r>
    <x v="1850"/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5:01:40"/>
  </r>
  <r>
    <x v="1851"/>
    <x v="1851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17:00:00"/>
  </r>
  <r>
    <x v="1852"/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6:00:00"/>
  </r>
  <r>
    <x v="1853"/>
    <x v="1853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18:26:57"/>
  </r>
  <r>
    <x v="1854"/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6:30:37"/>
  </r>
  <r>
    <x v="1855"/>
    <x v="1855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4:55:40"/>
  </r>
  <r>
    <x v="1856"/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2:31:12"/>
  </r>
  <r>
    <x v="1857"/>
    <x v="1857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0:26:53"/>
  </r>
  <r>
    <x v="1858"/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5T21:48:41"/>
  </r>
  <r>
    <x v="1859"/>
    <x v="1859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0:28:49"/>
  </r>
  <r>
    <x v="1860"/>
    <x v="1860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09:01:24"/>
  </r>
  <r>
    <x v="1861"/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5T23:12:21"/>
  </r>
  <r>
    <x v="1862"/>
    <x v="1862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7T23:30:00"/>
  </r>
  <r>
    <x v="1863"/>
    <x v="186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1:08:05"/>
  </r>
  <r>
    <x v="1864"/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09:11:40"/>
  </r>
  <r>
    <x v="1865"/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1:49:07"/>
  </r>
  <r>
    <x v="1866"/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0:00:00"/>
  </r>
  <r>
    <x v="1867"/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4:11:52"/>
  </r>
  <r>
    <x v="1868"/>
    <x v="1868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4T23:59:00"/>
  </r>
  <r>
    <x v="1869"/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6:04:09"/>
  </r>
  <r>
    <x v="1870"/>
    <x v="1870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0:17:00"/>
  </r>
  <r>
    <x v="1871"/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1:48:21"/>
  </r>
  <r>
    <x v="1872"/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19:06:42"/>
  </r>
  <r>
    <x v="1873"/>
    <x v="1873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08:45:00"/>
  </r>
  <r>
    <x v="1874"/>
    <x v="1874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5:15:33"/>
  </r>
  <r>
    <x v="1875"/>
    <x v="1875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3:35:08"/>
  </r>
  <r>
    <x v="1876"/>
    <x v="1876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5T22:50:05"/>
  </r>
  <r>
    <x v="1877"/>
    <x v="1877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6:42:05"/>
  </r>
  <r>
    <x v="1878"/>
    <x v="1878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6:12:35"/>
  </r>
  <r>
    <x v="1879"/>
    <x v="1879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6:35:29"/>
  </r>
  <r>
    <x v="1880"/>
    <x v="1880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4:36:20"/>
  </r>
  <r>
    <x v="1881"/>
    <x v="1881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18:39:49"/>
  </r>
  <r>
    <x v="1882"/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5:48:00"/>
  </r>
  <r>
    <x v="1883"/>
    <x v="1883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3:45:08"/>
  </r>
  <r>
    <x v="1884"/>
    <x v="1884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4:00:00"/>
  </r>
  <r>
    <x v="1885"/>
    <x v="1885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4:00:00"/>
  </r>
  <r>
    <x v="1886"/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4:45:38"/>
  </r>
  <r>
    <x v="1887"/>
    <x v="1887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3:30:00"/>
  </r>
  <r>
    <x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0:59:00"/>
  </r>
  <r>
    <x v="1889"/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0:02:26"/>
  </r>
  <r>
    <x v="1890"/>
    <x v="1890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0:52:08"/>
  </r>
  <r>
    <x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1T22:00:00"/>
  </r>
  <r>
    <x v="1892"/>
    <x v="1892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07:18:01"/>
  </r>
  <r>
    <x v="1893"/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19:59:00"/>
  </r>
  <r>
    <x v="1894"/>
    <x v="1894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3:43:03"/>
  </r>
  <r>
    <x v="1895"/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09:55:22"/>
  </r>
  <r>
    <x v="1896"/>
    <x v="1896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09:02:45"/>
  </r>
  <r>
    <x v="1897"/>
    <x v="1897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3:00:00"/>
  </r>
  <r>
    <x v="1898"/>
    <x v="1898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0:00:00"/>
  </r>
  <r>
    <x v="1899"/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3:36:06"/>
  </r>
  <r>
    <x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1:59:00"/>
  </r>
  <r>
    <x v="1901"/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5:00:00"/>
  </r>
  <r>
    <x v="1902"/>
    <x v="1902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0:57:27"/>
  </r>
  <r>
    <x v="1903"/>
    <x v="1903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0:29:51"/>
  </r>
  <r>
    <x v="1904"/>
    <x v="1904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08:27:01"/>
  </r>
  <r>
    <x v="1905"/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4:13:14"/>
  </r>
  <r>
    <x v="1906"/>
    <x v="1906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08:06:23"/>
  </r>
  <r>
    <x v="1907"/>
    <x v="1907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6:05:25"/>
  </r>
  <r>
    <x v="1908"/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4:01:40"/>
  </r>
  <r>
    <x v="1909"/>
    <x v="1909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2:17:59"/>
  </r>
  <r>
    <x v="1910"/>
    <x v="1910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4:45:00"/>
  </r>
  <r>
    <x v="1911"/>
    <x v="1911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6:48:54"/>
  </r>
  <r>
    <x v="1912"/>
    <x v="1912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3T21:26:00"/>
  </r>
  <r>
    <x v="1913"/>
    <x v="1913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4:16:18"/>
  </r>
  <r>
    <x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19:59:00"/>
  </r>
  <r>
    <x v="1915"/>
    <x v="1915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17:10:22"/>
  </r>
  <r>
    <x v="1916"/>
    <x v="1916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0:12:55"/>
  </r>
  <r>
    <x v="1917"/>
    <x v="1917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09T22:28:53"/>
  </r>
  <r>
    <x v="1918"/>
    <x v="1918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0:57:31"/>
  </r>
  <r>
    <x v="1919"/>
    <x v="1919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3:00:49"/>
  </r>
  <r>
    <x v="1920"/>
    <x v="1920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5:00:00"/>
  </r>
  <r>
    <x v="1921"/>
    <x v="1921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3T21:19:03"/>
  </r>
  <r>
    <x v="1922"/>
    <x v="1922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1T22:08:27"/>
  </r>
  <r>
    <x v="1923"/>
    <x v="1923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0:59:00"/>
  </r>
  <r>
    <x v="1924"/>
    <x v="1924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1:33:00"/>
  </r>
  <r>
    <x v="1925"/>
    <x v="1925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6:00:00"/>
  </r>
  <r>
    <x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6:26:00"/>
  </r>
  <r>
    <x v="1927"/>
    <x v="1927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0:59:00"/>
  </r>
  <r>
    <x v="1928"/>
    <x v="1928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07:33:14"/>
  </r>
  <r>
    <x v="1929"/>
    <x v="1929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6:31:06"/>
  </r>
  <r>
    <x v="1930"/>
    <x v="1930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5:24:42"/>
  </r>
  <r>
    <x v="1931"/>
    <x v="1931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19:30:00"/>
  </r>
  <r>
    <x v="1932"/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1:26:13"/>
  </r>
  <r>
    <x v="1933"/>
    <x v="1933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19:08:27"/>
  </r>
  <r>
    <x v="1934"/>
    <x v="1934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4T21:00:00"/>
  </r>
  <r>
    <x v="1935"/>
    <x v="1935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0:59:00"/>
  </r>
  <r>
    <x v="1936"/>
    <x v="1936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5T21:59:00"/>
  </r>
  <r>
    <x v="1937"/>
    <x v="1937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19:59:00"/>
  </r>
  <r>
    <x v="1938"/>
    <x v="1938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1T21:00:00"/>
  </r>
  <r>
    <x v="1939"/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4:38:28"/>
  </r>
  <r>
    <x v="1940"/>
    <x v="1940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19:59:00"/>
  </r>
  <r>
    <x v="1941"/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4T22:58:51"/>
  </r>
  <r>
    <x v="1942"/>
    <x v="1942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1:52:20"/>
  </r>
  <r>
    <x v="1943"/>
    <x v="1943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0T22:28:36"/>
  </r>
  <r>
    <x v="1944"/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6:01:30"/>
  </r>
  <r>
    <x v="1945"/>
    <x v="1945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1T22:02:38"/>
  </r>
  <r>
    <x v="1946"/>
    <x v="1946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18:36:01"/>
  </r>
  <r>
    <x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2T21:59:00"/>
  </r>
  <r>
    <x v="1948"/>
    <x v="1948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09:02:00"/>
  </r>
  <r>
    <x v="1949"/>
    <x v="1949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2:09:11"/>
  </r>
  <r>
    <x v="1950"/>
    <x v="1950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0:21:13"/>
  </r>
  <r>
    <x v="1951"/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3:05:37"/>
  </r>
  <r>
    <x v="1952"/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6:33:35"/>
  </r>
  <r>
    <x v="1953"/>
    <x v="1953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19:00:00"/>
  </r>
  <r>
    <x v="1954"/>
    <x v="1954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1T21:00:00"/>
  </r>
  <r>
    <x v="1955"/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1:00:00"/>
  </r>
  <r>
    <x v="1956"/>
    <x v="1956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3:10:05"/>
  </r>
  <r>
    <x v="1957"/>
    <x v="1957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18:21:53"/>
  </r>
  <r>
    <x v="1958"/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4:42:41"/>
  </r>
  <r>
    <x v="1959"/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6:00:00"/>
  </r>
  <r>
    <x v="1960"/>
    <x v="1960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0:42:21"/>
  </r>
  <r>
    <x v="1961"/>
    <x v="1961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19:59:00"/>
  </r>
  <r>
    <x v="1962"/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0:43:56"/>
  </r>
  <r>
    <x v="1963"/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2:18:54"/>
  </r>
  <r>
    <x v="1964"/>
    <x v="1964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1T22:32:52"/>
  </r>
  <r>
    <x v="1965"/>
    <x v="1965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17:00:00"/>
  </r>
  <r>
    <x v="1966"/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4:58:18"/>
  </r>
  <r>
    <x v="1967"/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07:55:29"/>
  </r>
  <r>
    <x v="1968"/>
    <x v="1968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07:05:15"/>
  </r>
  <r>
    <x v="1969"/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1:01:08"/>
  </r>
  <r>
    <x v="1970"/>
    <x v="1970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19:38:21"/>
  </r>
  <r>
    <x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0:00:00"/>
  </r>
  <r>
    <x v="1972"/>
    <x v="1972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17:17:24"/>
  </r>
  <r>
    <x v="1973"/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5T23:00:00"/>
  </r>
  <r>
    <x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0:01:09"/>
  </r>
  <r>
    <x v="1975"/>
    <x v="1975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0:07:31"/>
  </r>
  <r>
    <x v="1976"/>
    <x v="1976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3:35:25"/>
  </r>
  <r>
    <x v="1977"/>
    <x v="1977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8T23:59:00"/>
  </r>
  <r>
    <x v="1978"/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1T23:00:00"/>
  </r>
  <r>
    <x v="1979"/>
    <x v="1979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0:59:00"/>
  </r>
  <r>
    <x v="1980"/>
    <x v="1980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4:01:02"/>
  </r>
  <r>
    <x v="1981"/>
    <x v="1981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09:24:25"/>
  </r>
  <r>
    <x v="1982"/>
    <x v="1982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07:04:47"/>
  </r>
  <r>
    <x v="1983"/>
    <x v="1983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1T23:00:00"/>
  </r>
  <r>
    <x v="1984"/>
    <x v="1984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1:58:01"/>
  </r>
  <r>
    <x v="1985"/>
    <x v="1985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5:00:00"/>
  </r>
  <r>
    <x v="1986"/>
    <x v="1986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1:24:43"/>
  </r>
  <r>
    <x v="1987"/>
    <x v="1987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07:21:16"/>
  </r>
  <r>
    <x v="1988"/>
    <x v="1988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0:19:02"/>
  </r>
  <r>
    <x v="1989"/>
    <x v="1989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08:20:08"/>
  </r>
  <r>
    <x v="1990"/>
    <x v="1990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0:42:12"/>
  </r>
  <r>
    <x v="1991"/>
    <x v="1991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3:26:26"/>
  </r>
  <r>
    <x v="1992"/>
    <x v="1992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19:26:31"/>
  </r>
  <r>
    <x v="1993"/>
    <x v="1993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6:07:17"/>
  </r>
  <r>
    <x v="1994"/>
    <x v="1994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17:09:02"/>
  </r>
  <r>
    <x v="1995"/>
    <x v="1995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3:38:56"/>
  </r>
  <r>
    <x v="1996"/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1:40:11"/>
  </r>
  <r>
    <x v="1997"/>
    <x v="1997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4:20:12"/>
  </r>
  <r>
    <x v="1998"/>
    <x v="1998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18:50:38"/>
  </r>
  <r>
    <x v="1999"/>
    <x v="1999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4:35:08"/>
  </r>
  <r>
    <x v="2000"/>
    <x v="2000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4:50:13"/>
  </r>
  <r>
    <x v="2001"/>
    <x v="2001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2:00:00"/>
  </r>
  <r>
    <x v="2002"/>
    <x v="2002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09:05:43"/>
  </r>
  <r>
    <x v="2003"/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5:00:00"/>
  </r>
  <r>
    <x v="2004"/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6:31:03"/>
  </r>
  <r>
    <x v="2005"/>
    <x v="2005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19:59:00"/>
  </r>
  <r>
    <x v="2006"/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5:00:45"/>
  </r>
  <r>
    <x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0:00:00"/>
  </r>
  <r>
    <x v="2008"/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6:30:22"/>
  </r>
  <r>
    <x v="2009"/>
    <x v="2009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0:45:43"/>
  </r>
  <r>
    <x v="2010"/>
    <x v="2010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5:54:51"/>
  </r>
  <r>
    <x v="2011"/>
    <x v="2011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5:00:00"/>
  </r>
  <r>
    <x v="2012"/>
    <x v="2012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1:44:01"/>
  </r>
  <r>
    <x v="2013"/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5:03:34"/>
  </r>
  <r>
    <x v="2014"/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0:08:59"/>
  </r>
  <r>
    <x v="2015"/>
    <x v="2015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3:02:43"/>
  </r>
  <r>
    <x v="2016"/>
    <x v="2016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3:08:19"/>
  </r>
  <r>
    <x v="2017"/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0:00:00"/>
  </r>
  <r>
    <x v="2018"/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0:46:49"/>
  </r>
  <r>
    <x v="2019"/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09:00:21"/>
  </r>
  <r>
    <x v="2020"/>
    <x v="2020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5:04:00"/>
  </r>
  <r>
    <x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17:41:37"/>
  </r>
  <r>
    <x v="2022"/>
    <x v="2022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5:39:32"/>
  </r>
  <r>
    <x v="2023"/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2:05:53"/>
  </r>
  <r>
    <x v="2024"/>
    <x v="2024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19:00:00"/>
  </r>
  <r>
    <x v="2025"/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0:25:46"/>
  </r>
  <r>
    <x v="2026"/>
    <x v="2026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19:59:00"/>
  </r>
  <r>
    <x v="2027"/>
    <x v="2027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0:31:59"/>
  </r>
  <r>
    <x v="2028"/>
    <x v="2028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3:55:00"/>
  </r>
  <r>
    <x v="2029"/>
    <x v="2029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6:31:21"/>
  </r>
  <r>
    <x v="2030"/>
    <x v="2030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5:54:56"/>
  </r>
  <r>
    <x v="2031"/>
    <x v="2031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17:00:00"/>
  </r>
  <r>
    <x v="2032"/>
    <x v="2032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4T21:00:00"/>
  </r>
  <r>
    <x v="2033"/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17:58:38"/>
  </r>
  <r>
    <x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6T22:58:00"/>
  </r>
  <r>
    <x v="2035"/>
    <x v="2035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17:00:00"/>
  </r>
  <r>
    <x v="2036"/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2:45:19"/>
  </r>
  <r>
    <x v="2037"/>
    <x v="2037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29T22:02:33"/>
  </r>
  <r>
    <x v="2038"/>
    <x v="2038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0:00:00"/>
  </r>
  <r>
    <x v="2039"/>
    <x v="2039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0:59:00"/>
  </r>
  <r>
    <x v="2040"/>
    <x v="2040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5:15:03"/>
  </r>
  <r>
    <x v="2041"/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5:37:07"/>
  </r>
  <r>
    <x v="2042"/>
    <x v="2042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08:59:34"/>
  </r>
  <r>
    <x v="2043"/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0:59:00"/>
  </r>
  <r>
    <x v="2044"/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08:25:14"/>
  </r>
  <r>
    <x v="2045"/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18:07:27"/>
  </r>
  <r>
    <x v="2046"/>
    <x v="2046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0:07:24"/>
  </r>
  <r>
    <x v="2047"/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6:00:00"/>
  </r>
  <r>
    <x v="2048"/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07:38:11"/>
  </r>
  <r>
    <x v="2049"/>
    <x v="2049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4:59:00"/>
  </r>
  <r>
    <x v="2050"/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17:42:58"/>
  </r>
  <r>
    <x v="2051"/>
    <x v="2051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6:32:17"/>
  </r>
  <r>
    <x v="2052"/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18:00:53"/>
  </r>
  <r>
    <x v="2053"/>
    <x v="2053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07:49:11"/>
  </r>
  <r>
    <x v="2054"/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4:30:10"/>
  </r>
  <r>
    <x v="2055"/>
    <x v="2055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0:00:00"/>
  </r>
  <r>
    <x v="2056"/>
    <x v="2056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0:15:42"/>
  </r>
  <r>
    <x v="2057"/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3:52:12"/>
  </r>
  <r>
    <x v="2058"/>
    <x v="2058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2:00:00"/>
  </r>
  <r>
    <x v="2059"/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3:59:00"/>
  </r>
  <r>
    <x v="2060"/>
    <x v="2060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07:25:50"/>
  </r>
  <r>
    <x v="2061"/>
    <x v="2061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0:20:54"/>
  </r>
  <r>
    <x v="2062"/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0:11:38"/>
  </r>
  <r>
    <x v="2063"/>
    <x v="2063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09:35:01"/>
  </r>
  <r>
    <x v="2064"/>
    <x v="2064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4:00:00"/>
  </r>
  <r>
    <x v="2065"/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0:00:29"/>
  </r>
  <r>
    <x v="2066"/>
    <x v="2066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0:31:23"/>
  </r>
  <r>
    <x v="2067"/>
    <x v="2067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2:29:36"/>
  </r>
  <r>
    <x v="2068"/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2:11:55"/>
  </r>
  <r>
    <x v="2069"/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5:19:51"/>
  </r>
  <r>
    <x v="2070"/>
    <x v="2070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07:45:23"/>
  </r>
  <r>
    <x v="2071"/>
    <x v="2071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1T22:41:24"/>
  </r>
  <r>
    <x v="2072"/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5:57:12"/>
  </r>
  <r>
    <x v="2073"/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08:01:58"/>
  </r>
  <r>
    <x v="2074"/>
    <x v="2074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1:49:42"/>
  </r>
  <r>
    <x v="2075"/>
    <x v="2075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08:21:28"/>
  </r>
  <r>
    <x v="2076"/>
    <x v="2076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3:08:09"/>
  </r>
  <r>
    <x v="2077"/>
    <x v="2077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3:00:00"/>
  </r>
  <r>
    <x v="2078"/>
    <x v="2078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0:30:57"/>
  </r>
  <r>
    <x v="2079"/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1:00:00"/>
  </r>
  <r>
    <x v="2080"/>
    <x v="2080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5:58:20"/>
  </r>
  <r>
    <x v="2081"/>
    <x v="2081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0:59:00"/>
  </r>
  <r>
    <x v="2082"/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19:53:16"/>
  </r>
  <r>
    <x v="2083"/>
    <x v="2083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09:19:55"/>
  </r>
  <r>
    <x v="2084"/>
    <x v="2084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3T22:59:00"/>
  </r>
  <r>
    <x v="2085"/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2:03:07"/>
  </r>
  <r>
    <x v="2086"/>
    <x v="2086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0:59:00"/>
  </r>
  <r>
    <x v="2087"/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0:54:18"/>
  </r>
  <r>
    <x v="2088"/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19:59:00"/>
  </r>
  <r>
    <x v="2089"/>
    <x v="2089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17:49:54"/>
  </r>
  <r>
    <x v="2090"/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1:09:15"/>
  </r>
  <r>
    <x v="2091"/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2:00:00"/>
  </r>
  <r>
    <x v="2092"/>
    <x v="2092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08:58:52"/>
  </r>
  <r>
    <x v="2093"/>
    <x v="2093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3:30:32"/>
  </r>
  <r>
    <x v="2094"/>
    <x v="2094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19:00:00"/>
  </r>
  <r>
    <x v="2095"/>
    <x v="2095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09:36:13"/>
  </r>
  <r>
    <x v="2096"/>
    <x v="2096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19:59:00"/>
  </r>
  <r>
    <x v="2097"/>
    <x v="2097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07:02:15"/>
  </r>
  <r>
    <x v="2098"/>
    <x v="2098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18:43:55"/>
  </r>
  <r>
    <x v="2099"/>
    <x v="2099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19:40:00"/>
  </r>
  <r>
    <x v="2100"/>
    <x v="2100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19:59:00"/>
  </r>
  <r>
    <x v="2101"/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19:35:14"/>
  </r>
  <r>
    <x v="2102"/>
    <x v="2102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2:50:48"/>
  </r>
  <r>
    <x v="2103"/>
    <x v="2103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1:07:07"/>
  </r>
  <r>
    <x v="2104"/>
    <x v="2104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6:00:00"/>
  </r>
  <r>
    <x v="2105"/>
    <x v="2105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0:00:00"/>
  </r>
  <r>
    <x v="2106"/>
    <x v="2106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5T21:09:34"/>
  </r>
  <r>
    <x v="2107"/>
    <x v="2107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0:03:13"/>
  </r>
  <r>
    <x v="2108"/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19:55:00"/>
  </r>
  <r>
    <x v="2109"/>
    <x v="2109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09:00:17"/>
  </r>
  <r>
    <x v="2110"/>
    <x v="2110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0:59:00"/>
  </r>
  <r>
    <x v="2111"/>
    <x v="2111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17:00:00"/>
  </r>
  <r>
    <x v="2112"/>
    <x v="2112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4:16:33"/>
  </r>
  <r>
    <x v="2113"/>
    <x v="2113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2:46:16"/>
  </r>
  <r>
    <x v="2114"/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0:59:00"/>
  </r>
  <r>
    <x v="2115"/>
    <x v="2115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17:56:41"/>
  </r>
  <r>
    <x v="2116"/>
    <x v="2116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0:40:03"/>
  </r>
  <r>
    <x v="2117"/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0:59:00"/>
  </r>
  <r>
    <x v="2118"/>
    <x v="2118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2:08:56"/>
  </r>
  <r>
    <x v="2119"/>
    <x v="2119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19:07:25"/>
  </r>
  <r>
    <x v="2120"/>
    <x v="2120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5:08:56"/>
  </r>
  <r>
    <x v="2121"/>
    <x v="2121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09:49:08"/>
  </r>
  <r>
    <x v="2122"/>
    <x v="2122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6T23:12:49"/>
  </r>
  <r>
    <x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4T22:59:00"/>
  </r>
  <r>
    <x v="2124"/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29T21:00:00"/>
  </r>
  <r>
    <x v="2125"/>
    <x v="2125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6:33:53"/>
  </r>
  <r>
    <x v="2126"/>
    <x v="2126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5:21:27"/>
  </r>
  <r>
    <x v="2127"/>
    <x v="2127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3:07:43"/>
  </r>
  <r>
    <x v="2128"/>
    <x v="2128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0:32:49"/>
  </r>
  <r>
    <x v="2129"/>
    <x v="2129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6:35:00"/>
  </r>
  <r>
    <x v="2130"/>
    <x v="2130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18:04:23"/>
  </r>
  <r>
    <x v="2131"/>
    <x v="2131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0:58:11"/>
  </r>
  <r>
    <x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3:41:32"/>
  </r>
  <r>
    <x v="2133"/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3T22:59:00"/>
  </r>
  <r>
    <x v="2134"/>
    <x v="2134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3:16:31"/>
  </r>
  <r>
    <x v="2135"/>
    <x v="2135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5:07:13"/>
  </r>
  <r>
    <x v="2136"/>
    <x v="2136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4:13:06"/>
  </r>
  <r>
    <x v="2137"/>
    <x v="2137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0:30:29"/>
  </r>
  <r>
    <x v="2138"/>
    <x v="2138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17:18:59"/>
  </r>
  <r>
    <x v="2139"/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0:00:08"/>
  </r>
  <r>
    <x v="2140"/>
    <x v="2140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2:00:24"/>
  </r>
  <r>
    <x v="2141"/>
    <x v="2141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3T22:39:19"/>
  </r>
  <r>
    <x v="2142"/>
    <x v="2142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08:50:10"/>
  </r>
  <r>
    <x v="2143"/>
    <x v="2143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1:00:00"/>
  </r>
  <r>
    <x v="2144"/>
    <x v="2144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5:07:20"/>
  </r>
  <r>
    <x v="2145"/>
    <x v="2145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6T22:41:54"/>
  </r>
  <r>
    <x v="2146"/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08:18:30"/>
  </r>
  <r>
    <x v="2147"/>
    <x v="2147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0:05:48"/>
  </r>
  <r>
    <x v="2148"/>
    <x v="2148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08:36:22"/>
  </r>
  <r>
    <x v="2149"/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6:00:00"/>
  </r>
  <r>
    <x v="2150"/>
    <x v="2150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2T22:49:59"/>
  </r>
  <r>
    <x v="2151"/>
    <x v="2151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2:20:14"/>
  </r>
  <r>
    <x v="2152"/>
    <x v="2152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0:58:29"/>
  </r>
  <r>
    <x v="2153"/>
    <x v="2153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09T23:59:00"/>
  </r>
  <r>
    <x v="2154"/>
    <x v="2154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07:10:27"/>
  </r>
  <r>
    <x v="2155"/>
    <x v="2155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08:56:25"/>
  </r>
  <r>
    <x v="2156"/>
    <x v="2156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2:30:06"/>
  </r>
  <r>
    <x v="2157"/>
    <x v="2157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2T23:59:00"/>
  </r>
  <r>
    <x v="2158"/>
    <x v="2158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2:29:34"/>
  </r>
  <r>
    <x v="2159"/>
    <x v="2159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09:32:54"/>
  </r>
  <r>
    <x v="2160"/>
    <x v="2160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09:05:05"/>
  </r>
  <r>
    <x v="2161"/>
    <x v="2161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2:27:39"/>
  </r>
  <r>
    <x v="2162"/>
    <x v="2162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0:23:11"/>
  </r>
  <r>
    <x v="2163"/>
    <x v="2163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19:50:00"/>
  </r>
  <r>
    <x v="2164"/>
    <x v="2164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19:59:00"/>
  </r>
  <r>
    <x v="2165"/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07:00:35"/>
  </r>
  <r>
    <x v="2166"/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3:06:58"/>
  </r>
  <r>
    <x v="2167"/>
    <x v="2167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17:35:37"/>
  </r>
  <r>
    <x v="2168"/>
    <x v="2168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09T21:00:00"/>
  </r>
  <r>
    <x v="2169"/>
    <x v="2169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08:49:11"/>
  </r>
  <r>
    <x v="2170"/>
    <x v="2170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0:00:22"/>
  </r>
  <r>
    <x v="2171"/>
    <x v="2171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1T21:00:00"/>
  </r>
  <r>
    <x v="2172"/>
    <x v="2172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5:55:20"/>
  </r>
  <r>
    <x v="2173"/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19:59:00"/>
  </r>
  <r>
    <x v="2174"/>
    <x v="2174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5:01:47"/>
  </r>
  <r>
    <x v="2175"/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6:13:06"/>
  </r>
  <r>
    <x v="2176"/>
    <x v="2176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07:11:49"/>
  </r>
  <r>
    <x v="2177"/>
    <x v="2177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5T22:01:07"/>
  </r>
  <r>
    <x v="2178"/>
    <x v="2178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07:16:37"/>
  </r>
  <r>
    <x v="2179"/>
    <x v="2179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0:06:32"/>
  </r>
  <r>
    <x v="2180"/>
    <x v="2180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09:04:28"/>
  </r>
  <r>
    <x v="2181"/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6:07:33"/>
  </r>
  <r>
    <x v="2182"/>
    <x v="2182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3:37:05"/>
  </r>
  <r>
    <x v="2183"/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8T21:00:00"/>
  </r>
  <r>
    <x v="2184"/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08:00:00"/>
  </r>
  <r>
    <x v="2185"/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0:23:59"/>
  </r>
  <r>
    <x v="2186"/>
    <x v="2186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18:00:00"/>
  </r>
  <r>
    <x v="2187"/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19:59:00"/>
  </r>
  <r>
    <x v="2188"/>
    <x v="2188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09:00:00"/>
  </r>
  <r>
    <x v="2189"/>
    <x v="2189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4:00:00"/>
  </r>
  <r>
    <x v="2190"/>
    <x v="2190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2T22:59:00"/>
  </r>
  <r>
    <x v="2191"/>
    <x v="2191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2:00:27"/>
  </r>
  <r>
    <x v="2192"/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5:00:00"/>
  </r>
  <r>
    <x v="2193"/>
    <x v="2193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0:59:00"/>
  </r>
  <r>
    <x v="2194"/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09:11:30"/>
  </r>
  <r>
    <x v="2195"/>
    <x v="2195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0:31:40"/>
  </r>
  <r>
    <x v="2196"/>
    <x v="2196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1T23:00:00"/>
  </r>
  <r>
    <x v="2197"/>
    <x v="2197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6:00:59"/>
  </r>
  <r>
    <x v="2198"/>
    <x v="2198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5:20:00"/>
  </r>
  <r>
    <x v="2199"/>
    <x v="2199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1:59:58"/>
  </r>
  <r>
    <x v="2200"/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19:00:00"/>
  </r>
  <r>
    <x v="2201"/>
    <x v="2201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2:19:25"/>
  </r>
  <r>
    <x v="2202"/>
    <x v="2202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2:22:48"/>
  </r>
  <r>
    <x v="2203"/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2:38:02"/>
  </r>
  <r>
    <x v="2204"/>
    <x v="2204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8T23:28:39"/>
  </r>
  <r>
    <x v="2205"/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1:43:09"/>
  </r>
  <r>
    <x v="2206"/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5T22:10:24"/>
  </r>
  <r>
    <x v="2207"/>
    <x v="2207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5T21:39:33"/>
  </r>
  <r>
    <x v="2208"/>
    <x v="2208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0:00:00"/>
  </r>
  <r>
    <x v="2209"/>
    <x v="2209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5:00:00"/>
  </r>
  <r>
    <x v="2210"/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09:36:00"/>
  </r>
  <r>
    <x v="2211"/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09T22:59:00"/>
  </r>
  <r>
    <x v="2212"/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17:00:00"/>
  </r>
  <r>
    <x v="2213"/>
    <x v="2213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1:49:39"/>
  </r>
  <r>
    <x v="2214"/>
    <x v="2214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1:00:48"/>
  </r>
  <r>
    <x v="2215"/>
    <x v="2215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2T22:59:00"/>
  </r>
  <r>
    <x v="2216"/>
    <x v="2216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0:02:25"/>
  </r>
  <r>
    <x v="2217"/>
    <x v="2217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0:00:00"/>
  </r>
  <r>
    <x v="2218"/>
    <x v="2218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6:00:00"/>
  </r>
  <r>
    <x v="2219"/>
    <x v="2219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09:15:12"/>
  </r>
  <r>
    <x v="2220"/>
    <x v="2220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17:27:16"/>
  </r>
  <r>
    <x v="2221"/>
    <x v="2221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6:00:00"/>
  </r>
  <r>
    <x v="2222"/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0:54:07"/>
  </r>
  <r>
    <x v="2223"/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07:22:48"/>
  </r>
  <r>
    <x v="2224"/>
    <x v="2224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1:00:00"/>
  </r>
  <r>
    <x v="2225"/>
    <x v="2225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1:00:15"/>
  </r>
  <r>
    <x v="2226"/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0:59:00"/>
  </r>
  <r>
    <x v="2227"/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2:22:35"/>
  </r>
  <r>
    <x v="2228"/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5T22:40:36"/>
  </r>
  <r>
    <x v="2229"/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0:00:00"/>
  </r>
  <r>
    <x v="2230"/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3:08:47"/>
  </r>
  <r>
    <x v="2231"/>
    <x v="2231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4T21:00:00"/>
  </r>
  <r>
    <x v="2232"/>
    <x v="2232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19:00:00"/>
  </r>
  <r>
    <x v="2233"/>
    <x v="2233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6:00:00"/>
  </r>
  <r>
    <x v="2234"/>
    <x v="2234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1:47:27"/>
  </r>
  <r>
    <x v="2235"/>
    <x v="2235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5:31:51"/>
  </r>
  <r>
    <x v="2236"/>
    <x v="2236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6:48:43"/>
  </r>
  <r>
    <x v="2237"/>
    <x v="2237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1T23:59:00"/>
  </r>
  <r>
    <x v="2238"/>
    <x v="2238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6:55:16"/>
  </r>
  <r>
    <x v="2239"/>
    <x v="2239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0:02:00"/>
  </r>
  <r>
    <x v="2240"/>
    <x v="2240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1:49:04"/>
  </r>
  <r>
    <x v="2241"/>
    <x v="2241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1:51:40"/>
  </r>
  <r>
    <x v="2242"/>
    <x v="2242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19:02:00"/>
  </r>
  <r>
    <x v="2243"/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19:00:00"/>
  </r>
  <r>
    <x v="2244"/>
    <x v="2244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2:30:00"/>
  </r>
  <r>
    <x v="2245"/>
    <x v="2245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0:00:00"/>
  </r>
  <r>
    <x v="2246"/>
    <x v="2246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1:00:10"/>
  </r>
  <r>
    <x v="2247"/>
    <x v="2247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07:59:25"/>
  </r>
  <r>
    <x v="2248"/>
    <x v="2248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3:01:18"/>
  </r>
  <r>
    <x v="2249"/>
    <x v="2249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07:52:45"/>
  </r>
  <r>
    <x v="2250"/>
    <x v="2250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17:07:53"/>
  </r>
  <r>
    <x v="2251"/>
    <x v="2251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0:17:57"/>
  </r>
  <r>
    <x v="2252"/>
    <x v="2252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5T23:52:18"/>
  </r>
  <r>
    <x v="2253"/>
    <x v="2253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08:09:07"/>
  </r>
  <r>
    <x v="2254"/>
    <x v="2254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07:32:48"/>
  </r>
  <r>
    <x v="2255"/>
    <x v="2255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4:50:51"/>
  </r>
  <r>
    <x v="2256"/>
    <x v="2256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2:50:46"/>
  </r>
  <r>
    <x v="2257"/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5:00:00"/>
  </r>
  <r>
    <x v="2258"/>
    <x v="2258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0:01:27"/>
  </r>
  <r>
    <x v="2259"/>
    <x v="2259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1:18:56"/>
  </r>
  <r>
    <x v="2260"/>
    <x v="2260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5:24:10"/>
  </r>
  <r>
    <x v="2261"/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09:23:40"/>
  </r>
  <r>
    <x v="2262"/>
    <x v="2262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6:00:00"/>
  </r>
  <r>
    <x v="2263"/>
    <x v="2263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1:58:33"/>
  </r>
  <r>
    <x v="2264"/>
    <x v="2264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19:00:00"/>
  </r>
  <r>
    <x v="2265"/>
    <x v="2265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2:28:27"/>
  </r>
  <r>
    <x v="2266"/>
    <x v="2266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18:00:00"/>
  </r>
  <r>
    <x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17:00:00"/>
  </r>
  <r>
    <x v="2268"/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17:58:35"/>
  </r>
  <r>
    <x v="2269"/>
    <x v="2269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6T21:00:00"/>
  </r>
  <r>
    <x v="2270"/>
    <x v="2270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3:59:00"/>
  </r>
  <r>
    <x v="2271"/>
    <x v="2271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6:00:04"/>
  </r>
  <r>
    <x v="2272"/>
    <x v="2272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08:47:16"/>
  </r>
  <r>
    <x v="2273"/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4:10:42"/>
  </r>
  <r>
    <x v="2274"/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4:00:57"/>
  </r>
  <r>
    <x v="2275"/>
    <x v="2275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6:47:59"/>
  </r>
  <r>
    <x v="2276"/>
    <x v="2276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07:38:09"/>
  </r>
  <r>
    <x v="2277"/>
    <x v="2277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08:17:03"/>
  </r>
  <r>
    <x v="2278"/>
    <x v="2278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4:59:00"/>
  </r>
  <r>
    <x v="2279"/>
    <x v="2279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0:00:00"/>
  </r>
  <r>
    <x v="2280"/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6:59:51"/>
  </r>
  <r>
    <x v="2281"/>
    <x v="2281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4T22:50:00"/>
  </r>
  <r>
    <x v="2282"/>
    <x v="2282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0:11:26"/>
  </r>
  <r>
    <x v="2283"/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18:00:04"/>
  </r>
  <r>
    <x v="2284"/>
    <x v="2284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0:00:00"/>
  </r>
  <r>
    <x v="2285"/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0:27:23"/>
  </r>
  <r>
    <x v="2286"/>
    <x v="2286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19:59:00"/>
  </r>
  <r>
    <x v="2287"/>
    <x v="2287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08:01:00"/>
  </r>
  <r>
    <x v="2288"/>
    <x v="2288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0:00:00"/>
  </r>
  <r>
    <x v="2289"/>
    <x v="2289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5:22:00"/>
  </r>
  <r>
    <x v="2290"/>
    <x v="2290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09:00:00"/>
  </r>
  <r>
    <x v="2291"/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0:00:00"/>
  </r>
  <r>
    <x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08:44:36"/>
  </r>
  <r>
    <x v="2293"/>
    <x v="2293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19:59:00"/>
  </r>
  <r>
    <x v="2294"/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09:21:20"/>
  </r>
  <r>
    <x v="2295"/>
    <x v="2295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4:54:16"/>
  </r>
  <r>
    <x v="2296"/>
    <x v="2296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09:33:46"/>
  </r>
  <r>
    <x v="2297"/>
    <x v="2297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19:59:00"/>
  </r>
  <r>
    <x v="2298"/>
    <x v="2298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1:10:33"/>
  </r>
  <r>
    <x v="2299"/>
    <x v="2299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6:46:49"/>
  </r>
  <r>
    <x v="2300"/>
    <x v="2300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09:26:56"/>
  </r>
  <r>
    <x v="2301"/>
    <x v="2301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19:31:36"/>
  </r>
  <r>
    <x v="2302"/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0T23:00:00"/>
  </r>
  <r>
    <x v="2303"/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19:39:56"/>
  </r>
  <r>
    <x v="2304"/>
    <x v="2304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0:59:00"/>
  </r>
  <r>
    <x v="2305"/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0:00:00"/>
  </r>
  <r>
    <x v="2306"/>
    <x v="2306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0:02:09"/>
  </r>
  <r>
    <x v="2307"/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1:15:28"/>
  </r>
  <r>
    <x v="2308"/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17:00:00"/>
  </r>
  <r>
    <x v="2309"/>
    <x v="2309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5:42:17"/>
  </r>
  <r>
    <x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0:03:35"/>
  </r>
  <r>
    <x v="2311"/>
    <x v="2311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6:06:29"/>
  </r>
  <r>
    <x v="2312"/>
    <x v="2312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5:00:00"/>
  </r>
  <r>
    <x v="2313"/>
    <x v="2313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5:00:26"/>
  </r>
  <r>
    <x v="2314"/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5:14:17"/>
  </r>
  <r>
    <x v="2315"/>
    <x v="2315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09:25:43"/>
  </r>
  <r>
    <x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0:24:00"/>
  </r>
  <r>
    <x v="2317"/>
    <x v="2317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4T21:00:00"/>
  </r>
  <r>
    <x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19:59:00"/>
  </r>
  <r>
    <x v="2319"/>
    <x v="2319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17:58:05"/>
  </r>
  <r>
    <x v="2320"/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0:36:40"/>
  </r>
  <r>
    <x v="2321"/>
    <x v="2321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3T21:15:01"/>
  </r>
  <r>
    <x v="2322"/>
    <x v="2322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2:29:29"/>
  </r>
  <r>
    <x v="2323"/>
    <x v="2323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0:07:27"/>
  </r>
  <r>
    <x v="2324"/>
    <x v="2324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2:14:45"/>
  </r>
  <r>
    <x v="2325"/>
    <x v="2325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5:32:11"/>
  </r>
  <r>
    <x v="2326"/>
    <x v="2326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09:00:00"/>
  </r>
  <r>
    <x v="2327"/>
    <x v="2327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4:00:40"/>
  </r>
  <r>
    <x v="2328"/>
    <x v="2328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0:45:37"/>
  </r>
  <r>
    <x v="2329"/>
    <x v="2329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6:59:06"/>
  </r>
  <r>
    <x v="2330"/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6:00:00"/>
  </r>
  <r>
    <x v="2331"/>
    <x v="2331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6:08:10"/>
  </r>
  <r>
    <x v="2332"/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07:04:31"/>
  </r>
  <r>
    <x v="2333"/>
    <x v="2333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09:50:00"/>
  </r>
  <r>
    <x v="2334"/>
    <x v="2334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09:34:00"/>
  </r>
  <r>
    <x v="2335"/>
    <x v="2335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5:44:03"/>
  </r>
  <r>
    <x v="2336"/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4:11:35"/>
  </r>
  <r>
    <x v="2337"/>
    <x v="2337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07:22:23"/>
  </r>
  <r>
    <x v="2338"/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3:31:24"/>
  </r>
  <r>
    <x v="2339"/>
    <x v="2339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8T23:59:00"/>
  </r>
  <r>
    <x v="2340"/>
    <x v="2340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07:25:38"/>
  </r>
  <r>
    <x v="2341"/>
    <x v="2341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1:31:44"/>
  </r>
  <r>
    <x v="2342"/>
    <x v="2342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5T21:00:00"/>
  </r>
  <r>
    <x v="2343"/>
    <x v="2343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1:47:00"/>
  </r>
  <r>
    <x v="2344"/>
    <x v="2344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09:27:49"/>
  </r>
  <r>
    <x v="2345"/>
    <x v="2345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5:39:00"/>
  </r>
  <r>
    <x v="2346"/>
    <x v="2346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1:10:31"/>
  </r>
  <r>
    <x v="2347"/>
    <x v="2347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6:34:36"/>
  </r>
  <r>
    <x v="2348"/>
    <x v="2348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4:22:18"/>
  </r>
  <r>
    <x v="2349"/>
    <x v="2349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0:37:08"/>
  </r>
  <r>
    <x v="2350"/>
    <x v="2350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2:12:50"/>
  </r>
  <r>
    <x v="2351"/>
    <x v="2351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18:25:39"/>
  </r>
  <r>
    <x v="2352"/>
    <x v="2352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07:12:32"/>
  </r>
  <r>
    <x v="2353"/>
    <x v="2353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08:13:42"/>
  </r>
  <r>
    <x v="2354"/>
    <x v="2354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09:21:00"/>
  </r>
  <r>
    <x v="2355"/>
    <x v="2355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4:02:16"/>
  </r>
  <r>
    <x v="2356"/>
    <x v="2356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0:48:24"/>
  </r>
  <r>
    <x v="2357"/>
    <x v="2357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6:52:58"/>
  </r>
  <r>
    <x v="2358"/>
    <x v="2358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6:39:00"/>
  </r>
  <r>
    <x v="2359"/>
    <x v="2359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07:35:24"/>
  </r>
  <r>
    <x v="2360"/>
    <x v="2360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08:58:00"/>
  </r>
  <r>
    <x v="2361"/>
    <x v="2361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4:00:00"/>
  </r>
  <r>
    <x v="2362"/>
    <x v="2362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08:31:10"/>
  </r>
  <r>
    <x v="2363"/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6:16:40"/>
  </r>
  <r>
    <x v="2364"/>
    <x v="2364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4:25:56"/>
  </r>
  <r>
    <x v="2365"/>
    <x v="2365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5:00:00"/>
  </r>
  <r>
    <x v="2366"/>
    <x v="2366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4:45:33"/>
  </r>
  <r>
    <x v="2367"/>
    <x v="2367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4:16:56"/>
  </r>
  <r>
    <x v="2368"/>
    <x v="2368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08:19:25"/>
  </r>
  <r>
    <x v="2369"/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1:30:11"/>
  </r>
  <r>
    <x v="2370"/>
    <x v="2370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0:32:21"/>
  </r>
  <r>
    <x v="2371"/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0:39:56"/>
  </r>
  <r>
    <x v="2372"/>
    <x v="2372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17:39:31"/>
  </r>
  <r>
    <x v="2373"/>
    <x v="2373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07:53:44"/>
  </r>
  <r>
    <x v="2374"/>
    <x v="2374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2:14:20"/>
  </r>
  <r>
    <x v="2375"/>
    <x v="2375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2:03:57"/>
  </r>
  <r>
    <x v="2376"/>
    <x v="2376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4:12:46"/>
  </r>
  <r>
    <x v="2377"/>
    <x v="2377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3:53:03"/>
  </r>
  <r>
    <x v="2378"/>
    <x v="2378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6:18:50"/>
  </r>
  <r>
    <x v="2379"/>
    <x v="2379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6:23:36"/>
  </r>
  <r>
    <x v="2380"/>
    <x v="2380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1:02:22"/>
  </r>
  <r>
    <x v="2381"/>
    <x v="2381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4:27:28"/>
  </r>
  <r>
    <x v="2382"/>
    <x v="2382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0:30:03"/>
  </r>
  <r>
    <x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17:21:47"/>
  </r>
  <r>
    <x v="2384"/>
    <x v="2384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18:37:23"/>
  </r>
  <r>
    <x v="2385"/>
    <x v="2385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08:50:32"/>
  </r>
  <r>
    <x v="2386"/>
    <x v="2386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2:07:04"/>
  </r>
  <r>
    <x v="2387"/>
    <x v="2387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07:02:20"/>
  </r>
  <r>
    <x v="2388"/>
    <x v="2388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1:29:00"/>
  </r>
  <r>
    <x v="2389"/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3:59:00"/>
  </r>
  <r>
    <x v="2390"/>
    <x v="2390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3T22:17:44"/>
  </r>
  <r>
    <x v="2391"/>
    <x v="2391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0:04:04"/>
  </r>
  <r>
    <x v="2392"/>
    <x v="2392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18:53:43"/>
  </r>
  <r>
    <x v="2393"/>
    <x v="2393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07:33:37"/>
  </r>
  <r>
    <x v="2394"/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0:41:33"/>
  </r>
  <r>
    <x v="2395"/>
    <x v="2395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0:57:00"/>
  </r>
  <r>
    <x v="2396"/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2:22:38"/>
  </r>
  <r>
    <x v="2397"/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3:14:16"/>
  </r>
  <r>
    <x v="2398"/>
    <x v="2398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3:59:44"/>
  </r>
  <r>
    <x v="2399"/>
    <x v="2399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2:28:26"/>
  </r>
  <r>
    <x v="2400"/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3T22:26:04"/>
  </r>
  <r>
    <x v="2401"/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1:44:56"/>
  </r>
  <r>
    <x v="2402"/>
    <x v="2402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08:18:51"/>
  </r>
  <r>
    <x v="2403"/>
    <x v="2403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2:10:58"/>
  </r>
  <r>
    <x v="2404"/>
    <x v="2404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6:56:47"/>
  </r>
  <r>
    <x v="2405"/>
    <x v="2405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6:02:55"/>
  </r>
  <r>
    <x v="2406"/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18:39:50"/>
  </r>
  <r>
    <x v="2407"/>
    <x v="2407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0T22:00:00"/>
  </r>
  <r>
    <x v="2408"/>
    <x v="2408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0:22:37"/>
  </r>
  <r>
    <x v="2409"/>
    <x v="2409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3:01:15"/>
  </r>
  <r>
    <x v="2410"/>
    <x v="2410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1:47:55"/>
  </r>
  <r>
    <x v="2411"/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09:34:42"/>
  </r>
  <r>
    <x v="2412"/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0:41:13"/>
  </r>
  <r>
    <x v="2413"/>
    <x v="2413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5:30:00"/>
  </r>
  <r>
    <x v="2414"/>
    <x v="2414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19:59:00"/>
  </r>
  <r>
    <x v="2415"/>
    <x v="2415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2:42:26"/>
  </r>
  <r>
    <x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07:00:00"/>
  </r>
  <r>
    <x v="2417"/>
    <x v="2417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3:13:07"/>
  </r>
  <r>
    <x v="2418"/>
    <x v="2418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1:34:04"/>
  </r>
  <r>
    <x v="2419"/>
    <x v="2419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09:43:09"/>
  </r>
  <r>
    <x v="2420"/>
    <x v="2420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17:41:35"/>
  </r>
  <r>
    <x v="2421"/>
    <x v="2421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08:29:56"/>
  </r>
  <r>
    <x v="2422"/>
    <x v="2422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08:23:56"/>
  </r>
  <r>
    <x v="2423"/>
    <x v="2423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08:54:50"/>
  </r>
  <r>
    <x v="2424"/>
    <x v="2424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3:25:08"/>
  </r>
  <r>
    <x v="2425"/>
    <x v="2425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4:04:00"/>
  </r>
  <r>
    <x v="2426"/>
    <x v="2426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0:04:52"/>
  </r>
  <r>
    <x v="2427"/>
    <x v="2427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2T22:38:53"/>
  </r>
  <r>
    <x v="2428"/>
    <x v="2428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09:49:11"/>
  </r>
  <r>
    <x v="2429"/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08:44:00"/>
  </r>
  <r>
    <x v="2430"/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19:08:24"/>
  </r>
  <r>
    <x v="2431"/>
    <x v="2431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18:23:33"/>
  </r>
  <r>
    <x v="2432"/>
    <x v="2432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7T21:14:57"/>
  </r>
  <r>
    <x v="2433"/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3:35:43"/>
  </r>
  <r>
    <x v="2434"/>
    <x v="2434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0:27:54"/>
  </r>
  <r>
    <x v="2435"/>
    <x v="2435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4T22:39:46"/>
  </r>
  <r>
    <x v="2436"/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6:46:10"/>
  </r>
  <r>
    <x v="2437"/>
    <x v="2437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0:00:00"/>
  </r>
  <r>
    <x v="2438"/>
    <x v="2438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4:57:42"/>
  </r>
  <r>
    <x v="2439"/>
    <x v="2439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1:38:49"/>
  </r>
  <r>
    <x v="2440"/>
    <x v="2440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3:35:13"/>
  </r>
  <r>
    <x v="2441"/>
    <x v="2441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0:59:00"/>
  </r>
  <r>
    <x v="2442"/>
    <x v="2442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07:00:28"/>
  </r>
  <r>
    <x v="2443"/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07:00:22"/>
  </r>
  <r>
    <x v="2444"/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0:06:31"/>
  </r>
  <r>
    <x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0:33:41"/>
  </r>
  <r>
    <x v="2446"/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07:27:51"/>
  </r>
  <r>
    <x v="2447"/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0:00:00"/>
  </r>
  <r>
    <x v="2448"/>
    <x v="2448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0T21:36:00"/>
  </r>
  <r>
    <x v="2449"/>
    <x v="2449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0:25:15"/>
  </r>
  <r>
    <x v="2450"/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19:11:00"/>
  </r>
  <r>
    <x v="2451"/>
    <x v="2451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3:48:10"/>
  </r>
  <r>
    <x v="2452"/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5:00:00"/>
  </r>
  <r>
    <x v="2453"/>
    <x v="2453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08:36:49"/>
  </r>
  <r>
    <x v="2454"/>
    <x v="2454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0:50:08"/>
  </r>
  <r>
    <x v="2455"/>
    <x v="2455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0:45:50"/>
  </r>
  <r>
    <x v="2456"/>
    <x v="2456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5:03:59"/>
  </r>
  <r>
    <x v="2457"/>
    <x v="2457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5:27:36"/>
  </r>
  <r>
    <x v="2458"/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1:00:00"/>
  </r>
  <r>
    <x v="2459"/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6:18:05"/>
  </r>
  <r>
    <x v="2460"/>
    <x v="2460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0:17:00"/>
  </r>
  <r>
    <x v="2461"/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19:00:00"/>
  </r>
  <r>
    <x v="2462"/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0:28:16"/>
  </r>
  <r>
    <x v="2463"/>
    <x v="2463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1:00:00"/>
  </r>
  <r>
    <x v="2464"/>
    <x v="2464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1:29:00"/>
  </r>
  <r>
    <x v="2465"/>
    <x v="2465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09:15:48"/>
  </r>
  <r>
    <x v="2466"/>
    <x v="2466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18:27:33"/>
  </r>
  <r>
    <x v="2467"/>
    <x v="2467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09:00:00"/>
  </r>
  <r>
    <x v="2468"/>
    <x v="2468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7T21:00:00"/>
  </r>
  <r>
    <x v="2469"/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2:18:49"/>
  </r>
  <r>
    <x v="2470"/>
    <x v="2470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17:47:35"/>
  </r>
  <r>
    <x v="2471"/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5:49:52"/>
  </r>
  <r>
    <x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17:03:00"/>
  </r>
  <r>
    <x v="2473"/>
    <x v="2473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0:57:49"/>
  </r>
  <r>
    <x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6:16:16"/>
  </r>
  <r>
    <x v="2475"/>
    <x v="2475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4:00:00"/>
  </r>
  <r>
    <x v="2476"/>
    <x v="2476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0:52:50"/>
  </r>
  <r>
    <x v="2477"/>
    <x v="823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08:35:45"/>
  </r>
  <r>
    <x v="2478"/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4:48:33"/>
  </r>
  <r>
    <x v="2479"/>
    <x v="2478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18:00:00"/>
  </r>
  <r>
    <x v="2480"/>
    <x v="2479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4:28:04"/>
  </r>
  <r>
    <x v="2481"/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07:30:08"/>
  </r>
  <r>
    <x v="2482"/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0:46:23"/>
  </r>
  <r>
    <x v="2483"/>
    <x v="2482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09:00:03"/>
  </r>
  <r>
    <x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4:00:03"/>
  </r>
  <r>
    <x v="2485"/>
    <x v="2484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5:57:59"/>
  </r>
  <r>
    <x v="2486"/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08:59:36"/>
  </r>
  <r>
    <x v="2487"/>
    <x v="2486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17:59:57"/>
  </r>
  <r>
    <x v="2488"/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08:11:48"/>
  </r>
  <r>
    <x v="2489"/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08:33:59"/>
  </r>
  <r>
    <x v="2490"/>
    <x v="2489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2T21:27:56"/>
  </r>
  <r>
    <x v="2491"/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17:51:00"/>
  </r>
  <r>
    <x v="2492"/>
    <x v="2491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1:59:00"/>
  </r>
  <r>
    <x v="2493"/>
    <x v="2492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0:02:20"/>
  </r>
  <r>
    <x v="2494"/>
    <x v="2493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07:29:04"/>
  </r>
  <r>
    <x v="2495"/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4:42:55"/>
  </r>
  <r>
    <x v="2496"/>
    <x v="2495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4:54:52"/>
  </r>
  <r>
    <x v="2497"/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3:05:38"/>
  </r>
  <r>
    <x v="2498"/>
    <x v="2497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5:13:07"/>
  </r>
  <r>
    <x v="2499"/>
    <x v="2498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0:00:00"/>
  </r>
  <r>
    <x v="2500"/>
    <x v="2499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0:32:55"/>
  </r>
  <r>
    <x v="2501"/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0:38:24"/>
  </r>
  <r>
    <x v="2502"/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1:48:38"/>
  </r>
  <r>
    <x v="2503"/>
    <x v="2502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3:06:00"/>
  </r>
  <r>
    <x v="2504"/>
    <x v="2503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17:22:14"/>
  </r>
  <r>
    <x v="2505"/>
    <x v="2504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6:20:16"/>
  </r>
  <r>
    <x v="2506"/>
    <x v="2505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3:00:00"/>
  </r>
  <r>
    <x v="2507"/>
    <x v="2506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17:45:04"/>
  </r>
  <r>
    <x v="2508"/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4:50:34"/>
  </r>
  <r>
    <x v="2509"/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0:25:49"/>
  </r>
  <r>
    <x v="2510"/>
    <x v="2509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5:56:12"/>
  </r>
  <r>
    <x v="2511"/>
    <x v="2510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2:43:33"/>
  </r>
  <r>
    <x v="2512"/>
    <x v="2511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3:02:41"/>
  </r>
  <r>
    <x v="2513"/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6:09:49"/>
  </r>
  <r>
    <x v="2514"/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1:21:17"/>
  </r>
  <r>
    <x v="2515"/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2:09:13"/>
  </r>
  <r>
    <x v="2516"/>
    <x v="2515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08:40:52"/>
  </r>
  <r>
    <x v="2517"/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0:15:30"/>
  </r>
  <r>
    <x v="2518"/>
    <x v="2517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09:20:28"/>
  </r>
  <r>
    <x v="2519"/>
    <x v="2518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19:43:24"/>
  </r>
  <r>
    <x v="2520"/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1:21:00"/>
  </r>
  <r>
    <x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5:13:41"/>
  </r>
  <r>
    <x v="2522"/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6:52:00"/>
  </r>
  <r>
    <x v="2523"/>
    <x v="2522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6:24:52"/>
  </r>
  <r>
    <x v="2524"/>
    <x v="2523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0:30:00"/>
  </r>
  <r>
    <x v="2525"/>
    <x v="2524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2:16:11"/>
  </r>
  <r>
    <x v="2526"/>
    <x v="2525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0:59:00"/>
  </r>
  <r>
    <x v="2527"/>
    <x v="2526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19:59:00"/>
  </r>
  <r>
    <x v="2528"/>
    <x v="2527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3:00:00"/>
  </r>
  <r>
    <x v="2529"/>
    <x v="2528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6:56:15"/>
  </r>
  <r>
    <x v="2530"/>
    <x v="2529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0:50:00"/>
  </r>
  <r>
    <x v="2531"/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19:59:00"/>
  </r>
  <r>
    <x v="2532"/>
    <x v="2531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2:22:46"/>
  </r>
  <r>
    <x v="2533"/>
    <x v="2532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0:01:08"/>
  </r>
  <r>
    <x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09-12-31T22:00:00"/>
  </r>
  <r>
    <x v="2535"/>
    <x v="2534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1:59:05"/>
  </r>
  <r>
    <x v="2536"/>
    <x v="2535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18:32:46"/>
  </r>
  <r>
    <x v="2537"/>
    <x v="2536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07:34:15"/>
  </r>
  <r>
    <x v="2538"/>
    <x v="2537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0:59:00"/>
  </r>
  <r>
    <x v="2539"/>
    <x v="2538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3:39:12"/>
  </r>
  <r>
    <x v="2540"/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08:12:01"/>
  </r>
  <r>
    <x v="2541"/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2:46:58"/>
  </r>
  <r>
    <x v="2542"/>
    <x v="2541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19:59:00"/>
  </r>
  <r>
    <x v="2543"/>
    <x v="2542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19:00:00"/>
  </r>
  <r>
    <x v="2544"/>
    <x v="2543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4:29:29"/>
  </r>
  <r>
    <x v="2545"/>
    <x v="2544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6:30:00"/>
  </r>
  <r>
    <x v="2546"/>
    <x v="2545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4T21:00:00"/>
  </r>
  <r>
    <x v="2547"/>
    <x v="2546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09:33:23"/>
  </r>
  <r>
    <x v="2548"/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0:27:00"/>
  </r>
  <r>
    <x v="2549"/>
    <x v="2548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09:00:00"/>
  </r>
  <r>
    <x v="2550"/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19:59:00"/>
  </r>
  <r>
    <x v="2551"/>
    <x v="2550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2:48:00"/>
  </r>
  <r>
    <x v="2552"/>
    <x v="2551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1:26:21"/>
  </r>
  <r>
    <x v="2553"/>
    <x v="2552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0:46:47"/>
  </r>
  <r>
    <x v="2554"/>
    <x v="2553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19:59:00"/>
  </r>
  <r>
    <x v="2555"/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07:43:13"/>
  </r>
  <r>
    <x v="2556"/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5:47:37"/>
  </r>
  <r>
    <x v="2557"/>
    <x v="2556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09:53:06"/>
  </r>
  <r>
    <x v="2558"/>
    <x v="2557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5:59:00"/>
  </r>
  <r>
    <x v="2559"/>
    <x v="2558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1:37:00"/>
  </r>
  <r>
    <x v="2560"/>
    <x v="2559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4:49:34"/>
  </r>
  <r>
    <x v="2561"/>
    <x v="2560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4:41:29"/>
  </r>
  <r>
    <x v="2562"/>
    <x v="2561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4:35:39"/>
  </r>
  <r>
    <x v="2563"/>
    <x v="2562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19:20:51"/>
  </r>
  <r>
    <x v="2564"/>
    <x v="2563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6:58:19"/>
  </r>
  <r>
    <x v="2565"/>
    <x v="2564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2:50:00"/>
  </r>
  <r>
    <x v="2566"/>
    <x v="2565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5:32:28"/>
  </r>
  <r>
    <x v="2567"/>
    <x v="2566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3:05:38"/>
  </r>
  <r>
    <x v="2568"/>
    <x v="2567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07:59:54"/>
  </r>
  <r>
    <x v="2569"/>
    <x v="2568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18:31:52"/>
  </r>
  <r>
    <x v="2570"/>
    <x v="2569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3:40:35"/>
  </r>
  <r>
    <x v="2571"/>
    <x v="2570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0:12:01"/>
  </r>
  <r>
    <x v="2572"/>
    <x v="2571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18:51:57"/>
  </r>
  <r>
    <x v="2573"/>
    <x v="2572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6:12:29"/>
  </r>
  <r>
    <x v="2574"/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1:49:05"/>
  </r>
  <r>
    <x v="2575"/>
    <x v="2574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18:36:34"/>
  </r>
  <r>
    <x v="2576"/>
    <x v="2575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5:14:07"/>
  </r>
  <r>
    <x v="2577"/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1:41:37"/>
  </r>
  <r>
    <x v="2578"/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09:00:00"/>
  </r>
  <r>
    <x v="2579"/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1:55:03"/>
  </r>
  <r>
    <x v="2580"/>
    <x v="2579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19:00:00"/>
  </r>
  <r>
    <x v="2581"/>
    <x v="2580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08:04:58"/>
  </r>
  <r>
    <x v="2582"/>
    <x v="2581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5:43:54"/>
  </r>
  <r>
    <x v="2583"/>
    <x v="2582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09:28:00"/>
  </r>
  <r>
    <x v="2584"/>
    <x v="2583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0:09:29"/>
  </r>
  <r>
    <x v="2585"/>
    <x v="2584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5:07:12"/>
  </r>
  <r>
    <x v="2586"/>
    <x v="2585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4T23:55:36"/>
  </r>
  <r>
    <x v="2587"/>
    <x v="2586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08:12:33"/>
  </r>
  <r>
    <x v="2588"/>
    <x v="2587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5:14:00"/>
  </r>
  <r>
    <x v="2589"/>
    <x v="2588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3:52:07"/>
  </r>
  <r>
    <x v="2590"/>
    <x v="2589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6:08:17"/>
  </r>
  <r>
    <x v="2591"/>
    <x v="2590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2:45:24"/>
  </r>
  <r>
    <x v="2592"/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1:13:41"/>
  </r>
  <r>
    <x v="2593"/>
    <x v="2592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2:17:06"/>
  </r>
  <r>
    <x v="2594"/>
    <x v="2593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5:13:48"/>
  </r>
  <r>
    <x v="2595"/>
    <x v="2594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3T21:51:40"/>
  </r>
  <r>
    <x v="2596"/>
    <x v="2595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07:56:49"/>
  </r>
  <r>
    <x v="2597"/>
    <x v="2596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0:11:57"/>
  </r>
  <r>
    <x v="2598"/>
    <x v="2597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2:10:01"/>
  </r>
  <r>
    <x v="2599"/>
    <x v="2598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0:05:47"/>
  </r>
  <r>
    <x v="2600"/>
    <x v="2599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2:36:40"/>
  </r>
  <r>
    <x v="2601"/>
    <x v="2600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19:59:00"/>
  </r>
  <r>
    <x v="2602"/>
    <x v="2601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3:20:00"/>
  </r>
  <r>
    <x v="2603"/>
    <x v="2602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3:54:14"/>
  </r>
  <r>
    <x v="2604"/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17:13:43"/>
  </r>
  <r>
    <x v="2605"/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4:59:50"/>
  </r>
  <r>
    <x v="2606"/>
    <x v="2605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09:06:22"/>
  </r>
  <r>
    <x v="2607"/>
    <x v="2606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18:00:00"/>
  </r>
  <r>
    <x v="2608"/>
    <x v="2607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6:00:00"/>
  </r>
  <r>
    <x v="2609"/>
    <x v="2608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4T21:42:31"/>
  </r>
  <r>
    <x v="2610"/>
    <x v="2609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1T22:59:00"/>
  </r>
  <r>
    <x v="2611"/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4:59:00"/>
  </r>
  <r>
    <x v="2612"/>
    <x v="2611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19:26:10"/>
  </r>
  <r>
    <x v="2613"/>
    <x v="2612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1:38:14"/>
  </r>
  <r>
    <x v="2614"/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29T21:00:00"/>
  </r>
  <r>
    <x v="2615"/>
    <x v="2614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4:00:00"/>
  </r>
  <r>
    <x v="2616"/>
    <x v="2615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5:52:09"/>
  </r>
  <r>
    <x v="2617"/>
    <x v="2616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2:59:11"/>
  </r>
  <r>
    <x v="2618"/>
    <x v="2617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2:01:01"/>
  </r>
  <r>
    <x v="2619"/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3:00:00"/>
  </r>
  <r>
    <x v="2620"/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17:00:00"/>
  </r>
  <r>
    <x v="2621"/>
    <x v="2620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09:56:28"/>
  </r>
  <r>
    <x v="2622"/>
    <x v="2621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09:50:16"/>
  </r>
  <r>
    <x v="2623"/>
    <x v="2622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1T22:09:26"/>
  </r>
  <r>
    <x v="2624"/>
    <x v="2623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2:07:02"/>
  </r>
  <r>
    <x v="2625"/>
    <x v="2624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2:26:48"/>
  </r>
  <r>
    <x v="2626"/>
    <x v="2625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07:04:29"/>
  </r>
  <r>
    <x v="2627"/>
    <x v="2626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2:54:21"/>
  </r>
  <r>
    <x v="2628"/>
    <x v="2627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5:11:07"/>
  </r>
  <r>
    <x v="2629"/>
    <x v="2628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4:55:22"/>
  </r>
  <r>
    <x v="2630"/>
    <x v="2629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2:00:00"/>
  </r>
  <r>
    <x v="2631"/>
    <x v="2630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0:03:47"/>
  </r>
  <r>
    <x v="2632"/>
    <x v="2631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17:28:59"/>
  </r>
  <r>
    <x v="2633"/>
    <x v="2632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5:00:00"/>
  </r>
  <r>
    <x v="2634"/>
    <x v="2633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07:45:21"/>
  </r>
  <r>
    <x v="2635"/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3:49:21"/>
  </r>
  <r>
    <x v="2636"/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17:00:00"/>
  </r>
  <r>
    <x v="2637"/>
    <x v="2636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5:11:15"/>
  </r>
  <r>
    <x v="2638"/>
    <x v="2637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3:54:55"/>
  </r>
  <r>
    <x v="2639"/>
    <x v="2638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2:45:48"/>
  </r>
  <r>
    <x v="2640"/>
    <x v="2639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19:51:14"/>
  </r>
  <r>
    <x v="2641"/>
    <x v="2640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2:09:00"/>
  </r>
  <r>
    <x v="2642"/>
    <x v="2641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4T22:57:00"/>
  </r>
  <r>
    <x v="2643"/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0T23:59:00"/>
  </r>
  <r>
    <x v="2644"/>
    <x v="2643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1:00:35"/>
  </r>
  <r>
    <x v="2645"/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3:13:23"/>
  </r>
  <r>
    <x v="2646"/>
    <x v="2645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8T23:31:09"/>
  </r>
  <r>
    <x v="2647"/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3T22:16:59"/>
  </r>
  <r>
    <x v="2648"/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09:09:20"/>
  </r>
  <r>
    <x v="2649"/>
    <x v="2648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5:55:41"/>
  </r>
  <r>
    <x v="2650"/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6:59:03"/>
  </r>
  <r>
    <x v="2651"/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1:20:09"/>
  </r>
  <r>
    <x v="2652"/>
    <x v="2651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19:48:45"/>
  </r>
  <r>
    <x v="2653"/>
    <x v="2652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0:00:00"/>
  </r>
  <r>
    <x v="2654"/>
    <x v="2653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5:25:26"/>
  </r>
  <r>
    <x v="2655"/>
    <x v="2654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2:00:00"/>
  </r>
  <r>
    <x v="2656"/>
    <x v="2655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1:00:00"/>
  </r>
  <r>
    <x v="2657"/>
    <x v="2656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17:30:00"/>
  </r>
  <r>
    <x v="2658"/>
    <x v="2657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3:13:14"/>
  </r>
  <r>
    <x v="2659"/>
    <x v="2658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17:40:10"/>
  </r>
  <r>
    <x v="2660"/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0:06:58"/>
  </r>
  <r>
    <x v="2661"/>
    <x v="2660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5:00:10"/>
  </r>
  <r>
    <x v="2662"/>
    <x v="2661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09:55:13"/>
  </r>
  <r>
    <x v="2663"/>
    <x v="2662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07:00:00"/>
  </r>
  <r>
    <x v="2664"/>
    <x v="2663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8T22:59:00"/>
  </r>
  <r>
    <x v="2665"/>
    <x v="2664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3:29:34"/>
  </r>
  <r>
    <x v="2666"/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3:00:00"/>
  </r>
  <r>
    <x v="2667"/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4:13:36"/>
  </r>
  <r>
    <x v="2668"/>
    <x v="2667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6:32:00"/>
  </r>
  <r>
    <x v="2669"/>
    <x v="2668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6:51:36"/>
  </r>
  <r>
    <x v="2670"/>
    <x v="2669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6:29:40"/>
  </r>
  <r>
    <x v="2671"/>
    <x v="2670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1:38:00"/>
  </r>
  <r>
    <x v="2672"/>
    <x v="2671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7T22:00:00"/>
  </r>
  <r>
    <x v="2673"/>
    <x v="2672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4:45:00"/>
  </r>
  <r>
    <x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0:59:00"/>
  </r>
  <r>
    <x v="2675"/>
    <x v="2674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3:34:49"/>
  </r>
  <r>
    <x v="2676"/>
    <x v="2675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6:59:34"/>
  </r>
  <r>
    <x v="2677"/>
    <x v="2676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6:42:23"/>
  </r>
  <r>
    <x v="2678"/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1:09:25"/>
  </r>
  <r>
    <x v="2679"/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6:01:34"/>
  </r>
  <r>
    <x v="2680"/>
    <x v="2679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0:04:51"/>
  </r>
  <r>
    <x v="2681"/>
    <x v="2680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3:29:10"/>
  </r>
  <r>
    <x v="2682"/>
    <x v="2681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1T21:59:00"/>
  </r>
  <r>
    <x v="2683"/>
    <x v="2682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0:07:20"/>
  </r>
  <r>
    <x v="2684"/>
    <x v="2683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3:57:05"/>
  </r>
  <r>
    <x v="2685"/>
    <x v="2684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07:42:10"/>
  </r>
  <r>
    <x v="2686"/>
    <x v="2685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5:23:43"/>
  </r>
  <r>
    <x v="2687"/>
    <x v="2686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07:21:58"/>
  </r>
  <r>
    <x v="2688"/>
    <x v="2687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19:00:00"/>
  </r>
  <r>
    <x v="2689"/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5:04:50"/>
  </r>
  <r>
    <x v="2690"/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18:31:16"/>
  </r>
  <r>
    <x v="2691"/>
    <x v="2690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09:22:37"/>
  </r>
  <r>
    <x v="2692"/>
    <x v="2691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4T23:01:00"/>
  </r>
  <r>
    <x v="2693"/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19:19:26"/>
  </r>
  <r>
    <x v="2694"/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19:22:19"/>
  </r>
  <r>
    <x v="2695"/>
    <x v="2694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19:21:58"/>
  </r>
  <r>
    <x v="2696"/>
    <x v="2695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2:16:00"/>
  </r>
  <r>
    <x v="2697"/>
    <x v="2696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4:00:00"/>
  </r>
  <r>
    <x v="2698"/>
    <x v="2697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3:33:28"/>
  </r>
  <r>
    <x v="2699"/>
    <x v="2698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3:31:03"/>
  </r>
  <r>
    <x v="2700"/>
    <x v="2699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2:59:32"/>
  </r>
  <r>
    <x v="2701"/>
    <x v="2700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09:35:34"/>
  </r>
  <r>
    <x v="2702"/>
    <x v="2701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0:14:37"/>
  </r>
  <r>
    <x v="2703"/>
    <x v="2702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07:33:50"/>
  </r>
  <r>
    <x v="2704"/>
    <x v="2703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1:41:54"/>
  </r>
  <r>
    <x v="2705"/>
    <x v="2704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2:59:18"/>
  </r>
  <r>
    <x v="2706"/>
    <x v="2705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5T22:59:00"/>
  </r>
  <r>
    <x v="2707"/>
    <x v="2706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6T22:59:00"/>
  </r>
  <r>
    <x v="2708"/>
    <x v="2707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08:45:26"/>
  </r>
  <r>
    <x v="2709"/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19:59:00"/>
  </r>
  <r>
    <x v="2710"/>
    <x v="2709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18:00:00"/>
  </r>
  <r>
    <x v="2711"/>
    <x v="2710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4:01:00"/>
  </r>
  <r>
    <x v="2712"/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0:00:00"/>
  </r>
  <r>
    <x v="2713"/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07:41:24"/>
  </r>
  <r>
    <x v="2714"/>
    <x v="2713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5:00:00"/>
  </r>
  <r>
    <x v="2715"/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1:33:48"/>
  </r>
  <r>
    <x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7T23:59:53"/>
  </r>
  <r>
    <x v="2717"/>
    <x v="2716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4:57:29"/>
  </r>
  <r>
    <x v="2718"/>
    <x v="2717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5:00:00"/>
  </r>
  <r>
    <x v="2719"/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5:44:54"/>
  </r>
  <r>
    <x v="2720"/>
    <x v="2719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4:10:53"/>
  </r>
  <r>
    <x v="2721"/>
    <x v="2720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1:00:00"/>
  </r>
  <r>
    <x v="2722"/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2:34:13"/>
  </r>
  <r>
    <x v="2723"/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3:08:08"/>
  </r>
  <r>
    <x v="2724"/>
    <x v="2723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4T23:50:59"/>
  </r>
  <r>
    <x v="2725"/>
    <x v="2724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09:52:15"/>
  </r>
  <r>
    <x v="2726"/>
    <x v="2725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5:55:11"/>
  </r>
  <r>
    <x v="2727"/>
    <x v="2726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08:14:23"/>
  </r>
  <r>
    <x v="2728"/>
    <x v="2727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6:23:54"/>
  </r>
  <r>
    <x v="2729"/>
    <x v="2728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4-30T21:46:37"/>
  </r>
  <r>
    <x v="2730"/>
    <x v="2729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4:59:35"/>
  </r>
  <r>
    <x v="2731"/>
    <x v="2730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0:00:00"/>
  </r>
  <r>
    <x v="2732"/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6:00:00"/>
  </r>
  <r>
    <x v="2733"/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09T21:32:54"/>
  </r>
  <r>
    <x v="2734"/>
    <x v="2733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3:59:00"/>
  </r>
  <r>
    <x v="2735"/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2:00:00"/>
  </r>
  <r>
    <x v="2736"/>
    <x v="2735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07:59:33"/>
  </r>
  <r>
    <x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1:00:00"/>
  </r>
  <r>
    <x v="2738"/>
    <x v="2737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19:26:44"/>
  </r>
  <r>
    <x v="2739"/>
    <x v="2738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3:18:37"/>
  </r>
  <r>
    <x v="2740"/>
    <x v="2739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5:45:52"/>
  </r>
  <r>
    <x v="2741"/>
    <x v="2740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18:07:00"/>
  </r>
  <r>
    <x v="2742"/>
    <x v="2741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09:16:27"/>
  </r>
  <r>
    <x v="2743"/>
    <x v="2742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8T23:53:27"/>
  </r>
  <r>
    <x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17:29:58"/>
  </r>
  <r>
    <x v="2745"/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5:42:48"/>
  </r>
  <r>
    <x v="2746"/>
    <x v="2745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0:45:11"/>
  </r>
  <r>
    <x v="2747"/>
    <x v="2746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19:10:00"/>
  </r>
  <r>
    <x v="2748"/>
    <x v="2747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09:03:22"/>
  </r>
  <r>
    <x v="2749"/>
    <x v="2748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0:10:37"/>
  </r>
  <r>
    <x v="2750"/>
    <x v="2749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2:00:00"/>
  </r>
  <r>
    <x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3:17:22"/>
  </r>
  <r>
    <x v="2752"/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0:21:44"/>
  </r>
  <r>
    <x v="2753"/>
    <x v="2752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3:37:03"/>
  </r>
  <r>
    <x v="2754"/>
    <x v="2753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07:15:51"/>
  </r>
  <r>
    <x v="2755"/>
    <x v="2754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0:58:47"/>
  </r>
  <r>
    <x v="2756"/>
    <x v="2755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3:36:41"/>
  </r>
  <r>
    <x v="2757"/>
    <x v="2756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07:45:32"/>
  </r>
  <r>
    <x v="2758"/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2:36:23"/>
  </r>
  <r>
    <x v="2759"/>
    <x v="2758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0:47:46"/>
  </r>
  <r>
    <x v="2760"/>
    <x v="2759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3:04:18"/>
  </r>
  <r>
    <x v="2761"/>
    <x v="2760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17:31:33"/>
  </r>
  <r>
    <x v="2762"/>
    <x v="2761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5:53:15"/>
  </r>
  <r>
    <x v="2763"/>
    <x v="2762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5:54:44"/>
  </r>
  <r>
    <x v="2764"/>
    <x v="2763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1:00:00"/>
  </r>
  <r>
    <x v="2765"/>
    <x v="2764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5:53:48"/>
  </r>
  <r>
    <x v="2766"/>
    <x v="2765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08:01:58"/>
  </r>
  <r>
    <x v="2767"/>
    <x v="2766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5:00:50"/>
  </r>
  <r>
    <x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5:45:23"/>
  </r>
  <r>
    <x v="2769"/>
    <x v="2768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1:49:50"/>
  </r>
  <r>
    <x v="2770"/>
    <x v="2769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07:55:30"/>
  </r>
  <r>
    <x v="2771"/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09:00:00"/>
  </r>
  <r>
    <x v="2772"/>
    <x v="2771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2:51:34"/>
  </r>
  <r>
    <x v="2773"/>
    <x v="2772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2:45:21"/>
  </r>
  <r>
    <x v="2774"/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19:02:08"/>
  </r>
  <r>
    <x v="2775"/>
    <x v="2774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6:19:14"/>
  </r>
  <r>
    <x v="2776"/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1T23:07:56"/>
  </r>
  <r>
    <x v="2777"/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08:03:24"/>
  </r>
  <r>
    <x v="2778"/>
    <x v="2777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5:28:26"/>
  </r>
  <r>
    <x v="2779"/>
    <x v="2778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07:03:41"/>
  </r>
  <r>
    <x v="2780"/>
    <x v="2779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2:44:48"/>
  </r>
  <r>
    <x v="2781"/>
    <x v="2780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1T23:00:00"/>
  </r>
  <r>
    <x v="2782"/>
    <x v="2781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0:59:00"/>
  </r>
  <r>
    <x v="2783"/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4:50:46"/>
  </r>
  <r>
    <x v="2784"/>
    <x v="2783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0:54:03"/>
  </r>
  <r>
    <x v="2785"/>
    <x v="2784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3:00:00"/>
  </r>
  <r>
    <x v="2786"/>
    <x v="2785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5:39:40"/>
  </r>
  <r>
    <x v="2787"/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0:45:52"/>
  </r>
  <r>
    <x v="2788"/>
    <x v="2787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08:50:43"/>
  </r>
  <r>
    <x v="2789"/>
    <x v="2788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0:00:00"/>
  </r>
  <r>
    <x v="2790"/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4:31:43"/>
  </r>
  <r>
    <x v="2791"/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0:00:00"/>
  </r>
  <r>
    <x v="2792"/>
    <x v="2791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1T21:32:39"/>
  </r>
  <r>
    <x v="2793"/>
    <x v="2792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2:03:25"/>
  </r>
  <r>
    <x v="2794"/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1:00:00"/>
  </r>
  <r>
    <x v="2795"/>
    <x v="2794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5:00:00"/>
  </r>
  <r>
    <x v="2796"/>
    <x v="2795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4:40:28"/>
  </r>
  <r>
    <x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4:34:00"/>
  </r>
  <r>
    <x v="2798"/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08:00:00"/>
  </r>
  <r>
    <x v="2799"/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08:00:00"/>
  </r>
  <r>
    <x v="2800"/>
    <x v="2799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5:16:06"/>
  </r>
  <r>
    <x v="2801"/>
    <x v="2800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3:00:00"/>
  </r>
  <r>
    <x v="2802"/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07:31:47"/>
  </r>
  <r>
    <x v="2803"/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6:00:00"/>
  </r>
  <r>
    <x v="2804"/>
    <x v="2803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2:53:10"/>
  </r>
  <r>
    <x v="2805"/>
    <x v="2804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4:07:53"/>
  </r>
  <r>
    <x v="2806"/>
    <x v="2805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3:00:00"/>
  </r>
  <r>
    <x v="2807"/>
    <x v="2806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2:57:18"/>
  </r>
  <r>
    <x v="2808"/>
    <x v="2807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2:18:55"/>
  </r>
  <r>
    <x v="2809"/>
    <x v="2808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6:39:00"/>
  </r>
  <r>
    <x v="2810"/>
    <x v="2809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19:59:00"/>
  </r>
  <r>
    <x v="2811"/>
    <x v="2810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3:55:03"/>
  </r>
  <r>
    <x v="2812"/>
    <x v="2811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0:00:00"/>
  </r>
  <r>
    <x v="2813"/>
    <x v="2812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09:49:21"/>
  </r>
  <r>
    <x v="2814"/>
    <x v="2813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1:35:15"/>
  </r>
  <r>
    <x v="2815"/>
    <x v="2814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0:38:29"/>
  </r>
  <r>
    <x v="2816"/>
    <x v="2815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08:00:00"/>
  </r>
  <r>
    <x v="2817"/>
    <x v="2816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07:14:22"/>
  </r>
  <r>
    <x v="2818"/>
    <x v="2817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6:21:26"/>
  </r>
  <r>
    <x v="2819"/>
    <x v="2818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4:36:49"/>
  </r>
  <r>
    <x v="2820"/>
    <x v="2819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6:00:00"/>
  </r>
  <r>
    <x v="2821"/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4:08:55"/>
  </r>
  <r>
    <x v="2822"/>
    <x v="2821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07:24:52"/>
  </r>
  <r>
    <x v="2823"/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4:59:00"/>
  </r>
  <r>
    <x v="2824"/>
    <x v="2823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17:43:00"/>
  </r>
  <r>
    <x v="2825"/>
    <x v="2824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1:01:26"/>
  </r>
  <r>
    <x v="2826"/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09T23:00:00"/>
  </r>
  <r>
    <x v="2827"/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08:30:00"/>
  </r>
  <r>
    <x v="2828"/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5:00:00"/>
  </r>
  <r>
    <x v="2829"/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2:25:18"/>
  </r>
  <r>
    <x v="2830"/>
    <x v="2829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19:59:00"/>
  </r>
  <r>
    <x v="2831"/>
    <x v="2830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1:47:50"/>
  </r>
  <r>
    <x v="2832"/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4:00:00"/>
  </r>
  <r>
    <x v="2833"/>
    <x v="2832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18:00:00"/>
  </r>
  <r>
    <x v="2834"/>
    <x v="2833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5:02:10"/>
  </r>
  <r>
    <x v="2835"/>
    <x v="2834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6:00:00"/>
  </r>
  <r>
    <x v="2836"/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0:59:00"/>
  </r>
  <r>
    <x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4:48:04"/>
  </r>
  <r>
    <x v="2838"/>
    <x v="2837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4:00:00"/>
  </r>
  <r>
    <x v="2839"/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0:59:00"/>
  </r>
  <r>
    <x v="2840"/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09:00:00"/>
  </r>
  <r>
    <x v="2841"/>
    <x v="2840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0:44:57"/>
  </r>
  <r>
    <x v="2842"/>
    <x v="2841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3:00:00"/>
  </r>
  <r>
    <x v="2843"/>
    <x v="2842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0:00:00"/>
  </r>
  <r>
    <x v="2844"/>
    <x v="2843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5:06:20"/>
  </r>
  <r>
    <x v="2845"/>
    <x v="2844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6:23:53"/>
  </r>
  <r>
    <x v="2846"/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08:36:34"/>
  </r>
  <r>
    <x v="2847"/>
    <x v="2846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1:21:05"/>
  </r>
  <r>
    <x v="2848"/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07:34:19"/>
  </r>
  <r>
    <x v="2849"/>
    <x v="2848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2:16:40"/>
  </r>
  <r>
    <x v="2850"/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6:10:11"/>
  </r>
  <r>
    <x v="2851"/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5:17:00"/>
  </r>
  <r>
    <x v="2852"/>
    <x v="2851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17:05:03"/>
  </r>
  <r>
    <x v="2853"/>
    <x v="2852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0:34:57"/>
  </r>
  <r>
    <x v="2854"/>
    <x v="2853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09:11:59"/>
  </r>
  <r>
    <x v="2855"/>
    <x v="2854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5:34:00"/>
  </r>
  <r>
    <x v="2856"/>
    <x v="2855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3:34:00"/>
  </r>
  <r>
    <x v="2857"/>
    <x v="2856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0:00:00"/>
  </r>
  <r>
    <x v="2858"/>
    <x v="2857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3:28:00"/>
  </r>
  <r>
    <x v="2859"/>
    <x v="2858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0:41:44"/>
  </r>
  <r>
    <x v="2860"/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1:12:56"/>
  </r>
  <r>
    <x v="2861"/>
    <x v="2860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6:10:48"/>
  </r>
  <r>
    <x v="2862"/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0:57:09"/>
  </r>
  <r>
    <x v="2863"/>
    <x v="2862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08:12:03"/>
  </r>
  <r>
    <x v="2864"/>
    <x v="2863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5:18:00"/>
  </r>
  <r>
    <x v="2865"/>
    <x v="2864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18:44:19"/>
  </r>
  <r>
    <x v="2866"/>
    <x v="2865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4:00:00"/>
  </r>
  <r>
    <x v="2867"/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0:00:00"/>
  </r>
  <r>
    <x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1:50:54"/>
  </r>
  <r>
    <x v="2869"/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6:14:41"/>
  </r>
  <r>
    <x v="2870"/>
    <x v="2869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0:32:45"/>
  </r>
  <r>
    <x v="2871"/>
    <x v="2870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09:43:33"/>
  </r>
  <r>
    <x v="2872"/>
    <x v="2871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18:47:18"/>
  </r>
  <r>
    <x v="2873"/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1:37:11"/>
  </r>
  <r>
    <x v="2874"/>
    <x v="2873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2:16:26"/>
  </r>
  <r>
    <x v="2875"/>
    <x v="2874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19:04:53"/>
  </r>
  <r>
    <x v="2876"/>
    <x v="2875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09:51:19"/>
  </r>
  <r>
    <x v="2877"/>
    <x v="2876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09:00:00"/>
  </r>
  <r>
    <x v="2878"/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6:46:35"/>
  </r>
  <r>
    <x v="2879"/>
    <x v="2878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09:24:21"/>
  </r>
  <r>
    <x v="2880"/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09:05:00"/>
  </r>
  <r>
    <x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07:20:36"/>
  </r>
  <r>
    <x v="2882"/>
    <x v="2881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6:18:38"/>
  </r>
  <r>
    <x v="2883"/>
    <x v="2882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0:59:00"/>
  </r>
  <r>
    <x v="2884"/>
    <x v="2883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09:27:15"/>
  </r>
  <r>
    <x v="2885"/>
    <x v="2884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6:50:01"/>
  </r>
  <r>
    <x v="2886"/>
    <x v="2885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19:59:00"/>
  </r>
  <r>
    <x v="2887"/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2:15:24"/>
  </r>
  <r>
    <x v="2888"/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0:59:00"/>
  </r>
  <r>
    <x v="2889"/>
    <x v="2888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2:43:05"/>
  </r>
  <r>
    <x v="2890"/>
    <x v="2889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19:00:00"/>
  </r>
  <r>
    <x v="2891"/>
    <x v="2890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2:12:08"/>
  </r>
  <r>
    <x v="2892"/>
    <x v="2891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3:00:00"/>
  </r>
  <r>
    <x v="2893"/>
    <x v="2892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18:00:00"/>
  </r>
  <r>
    <x v="2894"/>
    <x v="2893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4:40:15"/>
  </r>
  <r>
    <x v="2895"/>
    <x v="2894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3:00:00"/>
  </r>
  <r>
    <x v="2896"/>
    <x v="2895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1T22:00:00"/>
  </r>
  <r>
    <x v="2897"/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07:29:05"/>
  </r>
  <r>
    <x v="2898"/>
    <x v="2897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07:57:33"/>
  </r>
  <r>
    <x v="2899"/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17:52:38"/>
  </r>
  <r>
    <x v="2900"/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8T21:37:12"/>
  </r>
  <r>
    <x v="2901"/>
    <x v="2900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3:42:19"/>
  </r>
  <r>
    <x v="2902"/>
    <x v="2901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2:33:16"/>
  </r>
  <r>
    <x v="2903"/>
    <x v="2902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0:00:18"/>
  </r>
  <r>
    <x v="2904"/>
    <x v="2903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4:00:00"/>
  </r>
  <r>
    <x v="2905"/>
    <x v="2904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17:21:53"/>
  </r>
  <r>
    <x v="2906"/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17:00:00"/>
  </r>
  <r>
    <x v="2907"/>
    <x v="2906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3:03:57"/>
  </r>
  <r>
    <x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09:33:39"/>
  </r>
  <r>
    <x v="2909"/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1:46:00"/>
  </r>
  <r>
    <x v="2910"/>
    <x v="2909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2:11:27"/>
  </r>
  <r>
    <x v="2911"/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0:27:06"/>
  </r>
  <r>
    <x v="2912"/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19:09:34"/>
  </r>
  <r>
    <x v="2913"/>
    <x v="2912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4:08:59"/>
  </r>
  <r>
    <x v="2914"/>
    <x v="2913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2:46:34"/>
  </r>
  <r>
    <x v="2915"/>
    <x v="2914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0:33:10"/>
  </r>
  <r>
    <x v="2916"/>
    <x v="2915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3:26:29"/>
  </r>
  <r>
    <x v="2917"/>
    <x v="2916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5T21:37:27"/>
  </r>
  <r>
    <x v="2918"/>
    <x v="2917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07:06:47"/>
  </r>
  <r>
    <x v="2919"/>
    <x v="2918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6:52:09"/>
  </r>
  <r>
    <x v="2920"/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0:01:10"/>
  </r>
  <r>
    <x v="2921"/>
    <x v="2920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3:16:44"/>
  </r>
  <r>
    <x v="2922"/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2:58:47"/>
  </r>
  <r>
    <x v="2923"/>
    <x v="2922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19:00:00"/>
  </r>
  <r>
    <x v="2924"/>
    <x v="2923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19:59:00"/>
  </r>
  <r>
    <x v="2925"/>
    <x v="2924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6:01:08"/>
  </r>
  <r>
    <x v="2926"/>
    <x v="2925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0:22:59"/>
  </r>
  <r>
    <x v="2927"/>
    <x v="2926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4T21:00:00"/>
  </r>
  <r>
    <x v="2928"/>
    <x v="2927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5:57:26"/>
  </r>
  <r>
    <x v="2929"/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5:32:38"/>
  </r>
  <r>
    <x v="2930"/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6:01:04"/>
  </r>
  <r>
    <x v="2931"/>
    <x v="2930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4T22:08:00"/>
  </r>
  <r>
    <x v="2932"/>
    <x v="2931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3:00:00"/>
  </r>
  <r>
    <x v="2933"/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4:57:33"/>
  </r>
  <r>
    <x v="2934"/>
    <x v="2933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07:16:04"/>
  </r>
  <r>
    <x v="2935"/>
    <x v="2934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09:00:00"/>
  </r>
  <r>
    <x v="2936"/>
    <x v="2935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0:59:00"/>
  </r>
  <r>
    <x v="2937"/>
    <x v="2936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2:58:33"/>
  </r>
  <r>
    <x v="2938"/>
    <x v="2937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08:53:34"/>
  </r>
  <r>
    <x v="2939"/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17:00:00"/>
  </r>
  <r>
    <x v="2940"/>
    <x v="2939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0:33:38"/>
  </r>
  <r>
    <x v="2941"/>
    <x v="2940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5:02:35"/>
  </r>
  <r>
    <x v="2942"/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2:18:00"/>
  </r>
  <r>
    <x v="2943"/>
    <x v="2942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19:06:20"/>
  </r>
  <r>
    <x v="2944"/>
    <x v="2943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3:56:38"/>
  </r>
  <r>
    <x v="2945"/>
    <x v="2944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19:21:00"/>
  </r>
  <r>
    <x v="2946"/>
    <x v="2945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4:44:52"/>
  </r>
  <r>
    <x v="2947"/>
    <x v="2946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09:11:00"/>
  </r>
  <r>
    <x v="2948"/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07:34:53"/>
  </r>
  <r>
    <x v="2949"/>
    <x v="2948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2:45:17"/>
  </r>
  <r>
    <x v="2950"/>
    <x v="2949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0:45:52"/>
  </r>
  <r>
    <x v="2951"/>
    <x v="2950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1:16:13"/>
  </r>
  <r>
    <x v="2952"/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0:00:00"/>
  </r>
  <r>
    <x v="2953"/>
    <x v="2952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1:00:21"/>
  </r>
  <r>
    <x v="2954"/>
    <x v="2953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5:00:03"/>
  </r>
  <r>
    <x v="2955"/>
    <x v="2954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09:47:29"/>
  </r>
  <r>
    <x v="2956"/>
    <x v="2955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5:00:50"/>
  </r>
  <r>
    <x v="2957"/>
    <x v="2956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5:16:12"/>
  </r>
  <r>
    <x v="2958"/>
    <x v="2957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09:41:57"/>
  </r>
  <r>
    <x v="2959"/>
    <x v="2958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6:12:05"/>
  </r>
  <r>
    <x v="2960"/>
    <x v="2959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0:10:23"/>
  </r>
  <r>
    <x v="2961"/>
    <x v="2960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0:00:00"/>
  </r>
  <r>
    <x v="2962"/>
    <x v="2961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2-28T22:59:00"/>
  </r>
  <r>
    <x v="2963"/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3:17:04"/>
  </r>
  <r>
    <x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3:32:00"/>
  </r>
  <r>
    <x v="2965"/>
    <x v="2964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09:30:33"/>
  </r>
  <r>
    <x v="2966"/>
    <x v="2965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09:43:32"/>
  </r>
  <r>
    <x v="2967"/>
    <x v="2966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19:44:52"/>
  </r>
  <r>
    <x v="2968"/>
    <x v="2967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19:59:00"/>
  </r>
  <r>
    <x v="2969"/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4:51:00"/>
  </r>
  <r>
    <x v="2970"/>
    <x v="2969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08:04:11"/>
  </r>
  <r>
    <x v="2971"/>
    <x v="2970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07:47:58"/>
  </r>
  <r>
    <x v="2972"/>
    <x v="2971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17:00:00"/>
  </r>
  <r>
    <x v="2973"/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0:00:00"/>
  </r>
  <r>
    <x v="2974"/>
    <x v="2973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17:35:00"/>
  </r>
  <r>
    <x v="2975"/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19:00:00"/>
  </r>
  <r>
    <x v="2976"/>
    <x v="2975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4:00:00"/>
  </r>
  <r>
    <x v="2977"/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18:14:00"/>
  </r>
  <r>
    <x v="2978"/>
    <x v="2977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19T21:59:00"/>
  </r>
  <r>
    <x v="2979"/>
    <x v="2978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5T22:00:00"/>
  </r>
  <r>
    <x v="2980"/>
    <x v="2979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18:00:00"/>
  </r>
  <r>
    <x v="2981"/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5:25:56"/>
  </r>
  <r>
    <x v="2982"/>
    <x v="2981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08:29:03"/>
  </r>
  <r>
    <x v="2983"/>
    <x v="2982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08:10:36"/>
  </r>
  <r>
    <x v="2984"/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3T22:41:21"/>
  </r>
  <r>
    <x v="2985"/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0:00:00"/>
  </r>
  <r>
    <x v="2986"/>
    <x v="2985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3:00:06"/>
  </r>
  <r>
    <x v="2987"/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6:00:00"/>
  </r>
  <r>
    <x v="2988"/>
    <x v="2987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0:41:21"/>
  </r>
  <r>
    <x v="2989"/>
    <x v="2988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0:59:00"/>
  </r>
  <r>
    <x v="2990"/>
    <x v="2989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5:47:00"/>
  </r>
  <r>
    <x v="2991"/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2:05:30"/>
  </r>
  <r>
    <x v="2992"/>
    <x v="2991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0:25:10"/>
  </r>
  <r>
    <x v="2993"/>
    <x v="2992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2:07:47"/>
  </r>
  <r>
    <x v="2994"/>
    <x v="2993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3:29:32"/>
  </r>
  <r>
    <x v="2995"/>
    <x v="2994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07:57:51"/>
  </r>
  <r>
    <x v="2996"/>
    <x v="2995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3:54:00"/>
  </r>
  <r>
    <x v="2997"/>
    <x v="2996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0:59:00"/>
  </r>
  <r>
    <x v="2998"/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0:25:00"/>
  </r>
  <r>
    <x v="2999"/>
    <x v="2998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18:00:00"/>
  </r>
  <r>
    <x v="3000"/>
    <x v="2999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0:00:00"/>
  </r>
  <r>
    <x v="3001"/>
    <x v="3000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3:29:42"/>
  </r>
  <r>
    <x v="3002"/>
    <x v="3001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2:04:12"/>
  </r>
  <r>
    <x v="3003"/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2-29T21:59:00"/>
  </r>
  <r>
    <x v="3004"/>
    <x v="3003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4:08:44"/>
  </r>
  <r>
    <x v="3005"/>
    <x v="3004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08:11:45"/>
  </r>
  <r>
    <x v="3006"/>
    <x v="3005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0:09:51"/>
  </r>
  <r>
    <x v="3007"/>
    <x v="3006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4T21:11:23"/>
  </r>
  <r>
    <x v="3008"/>
    <x v="3007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0T21:05:19"/>
  </r>
  <r>
    <x v="3009"/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6:40:40"/>
  </r>
  <r>
    <x v="3010"/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1:58:39"/>
  </r>
  <r>
    <x v="3011"/>
    <x v="3010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4:59:00"/>
  </r>
  <r>
    <x v="3012"/>
    <x v="3011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08:52:10"/>
  </r>
  <r>
    <x v="3013"/>
    <x v="3012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2:04:09"/>
  </r>
  <r>
    <x v="3014"/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4T21:00:00"/>
  </r>
  <r>
    <x v="3015"/>
    <x v="3014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0:00:00"/>
  </r>
  <r>
    <x v="3016"/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5:09:12"/>
  </r>
  <r>
    <x v="3017"/>
    <x v="3016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2:24:03"/>
  </r>
  <r>
    <x v="3018"/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4:00:00"/>
  </r>
  <r>
    <x v="3019"/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19:00:00"/>
  </r>
  <r>
    <x v="3020"/>
    <x v="3019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2:18:53"/>
  </r>
  <r>
    <x v="3021"/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1T21:59:00"/>
  </r>
  <r>
    <x v="3022"/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4:53:29"/>
  </r>
  <r>
    <x v="3023"/>
    <x v="3022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08:13:06"/>
  </r>
  <r>
    <x v="3024"/>
    <x v="3023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5:51:15"/>
  </r>
  <r>
    <x v="3025"/>
    <x v="3024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08:00:00"/>
  </r>
  <r>
    <x v="3026"/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3:01:32"/>
  </r>
  <r>
    <x v="3027"/>
    <x v="3026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07:54:11"/>
  </r>
  <r>
    <x v="3028"/>
    <x v="3027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4T22:20:25"/>
  </r>
  <r>
    <x v="3029"/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0:35:00"/>
  </r>
  <r>
    <x v="3030"/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09:56:11"/>
  </r>
  <r>
    <x v="3031"/>
    <x v="3030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3:10:47"/>
  </r>
  <r>
    <x v="3032"/>
    <x v="3031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17:04:19"/>
  </r>
  <r>
    <x v="3033"/>
    <x v="3032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18:38:45"/>
  </r>
  <r>
    <x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19:59:00"/>
  </r>
  <r>
    <x v="3035"/>
    <x v="3034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5:26:49"/>
  </r>
  <r>
    <x v="3036"/>
    <x v="3035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3:59:00"/>
  </r>
  <r>
    <x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0:59:00"/>
  </r>
  <r>
    <x v="3038"/>
    <x v="3037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3T22:03:17"/>
  </r>
  <r>
    <x v="3039"/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8T23:59:00"/>
  </r>
  <r>
    <x v="3040"/>
    <x v="3039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5:00:00"/>
  </r>
  <r>
    <x v="3041"/>
    <x v="3040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2:50:48"/>
  </r>
  <r>
    <x v="3042"/>
    <x v="3041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08:30:47"/>
  </r>
  <r>
    <x v="3043"/>
    <x v="3042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18:50:00"/>
  </r>
  <r>
    <x v="3044"/>
    <x v="3043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09:26:38"/>
  </r>
  <r>
    <x v="3045"/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19:44:15"/>
  </r>
  <r>
    <x v="3046"/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0:52:00"/>
  </r>
  <r>
    <x v="3047"/>
    <x v="3046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5:16:00"/>
  </r>
  <r>
    <x v="3048"/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3:22:00"/>
  </r>
  <r>
    <x v="3049"/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6:20:55"/>
  </r>
  <r>
    <x v="3050"/>
    <x v="3049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0:02:40"/>
  </r>
  <r>
    <x v="3051"/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1:59:05"/>
  </r>
  <r>
    <x v="3052"/>
    <x v="3051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07:59:00"/>
  </r>
  <r>
    <x v="3053"/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19:59:00"/>
  </r>
  <r>
    <x v="3054"/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17:04:00"/>
  </r>
  <r>
    <x v="3055"/>
    <x v="3054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4:59:50"/>
  </r>
  <r>
    <x v="3056"/>
    <x v="3055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07:16:24"/>
  </r>
  <r>
    <x v="3057"/>
    <x v="3056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6:36:51"/>
  </r>
  <r>
    <x v="3058"/>
    <x v="3057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0:59:00"/>
  </r>
  <r>
    <x v="3059"/>
    <x v="3058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4:27:26"/>
  </r>
  <r>
    <x v="3060"/>
    <x v="3059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7T22:35:34"/>
  </r>
  <r>
    <x v="3061"/>
    <x v="3060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0:49:08"/>
  </r>
  <r>
    <x v="3062"/>
    <x v="3061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0:00:00"/>
  </r>
  <r>
    <x v="3063"/>
    <x v="3062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4:08:58"/>
  </r>
  <r>
    <x v="3064"/>
    <x v="3063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1T22:59:00"/>
  </r>
  <r>
    <x v="3065"/>
    <x v="3064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17:19:32"/>
  </r>
  <r>
    <x v="3066"/>
    <x v="3065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09T21:28:57"/>
  </r>
  <r>
    <x v="3067"/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4:31:19"/>
  </r>
  <r>
    <x v="3068"/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08:35:52"/>
  </r>
  <r>
    <x v="3069"/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2:00:34"/>
  </r>
  <r>
    <x v="3070"/>
    <x v="3069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09:36:09"/>
  </r>
  <r>
    <x v="3071"/>
    <x v="3070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0T21:59:00"/>
  </r>
  <r>
    <x v="3072"/>
    <x v="3071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17:46:00"/>
  </r>
  <r>
    <x v="3073"/>
    <x v="3072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1:19:00"/>
  </r>
  <r>
    <x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5:42:39"/>
  </r>
  <r>
    <x v="3075"/>
    <x v="3074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18:27:20"/>
  </r>
  <r>
    <x v="3076"/>
    <x v="3075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07:38:43"/>
  </r>
  <r>
    <x v="3077"/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4:57:58"/>
  </r>
  <r>
    <x v="3078"/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19:19:55"/>
  </r>
  <r>
    <x v="3079"/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08:07:15"/>
  </r>
  <r>
    <x v="3080"/>
    <x v="3079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17:40:44"/>
  </r>
  <r>
    <x v="3081"/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0:21:31"/>
  </r>
  <r>
    <x v="3082"/>
    <x v="3081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5:09:06"/>
  </r>
  <r>
    <x v="3083"/>
    <x v="3082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8-31T21:00:00"/>
  </r>
  <r>
    <x v="3084"/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0:48:00"/>
  </r>
  <r>
    <x v="3085"/>
    <x v="3084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3:12:39"/>
  </r>
  <r>
    <x v="3086"/>
    <x v="3085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08:05:59"/>
  </r>
  <r>
    <x v="3087"/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0:36:30"/>
  </r>
  <r>
    <x v="3088"/>
    <x v="3087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5:41:00"/>
  </r>
  <r>
    <x v="3089"/>
    <x v="3088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17:59:00"/>
  </r>
  <r>
    <x v="3090"/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0:39:05"/>
  </r>
  <r>
    <x v="3091"/>
    <x v="3090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4:45:43"/>
  </r>
  <r>
    <x v="3092"/>
    <x v="3091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4:00:00"/>
  </r>
  <r>
    <x v="3093"/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19:59:00"/>
  </r>
  <r>
    <x v="3094"/>
    <x v="3093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1:05:56"/>
  </r>
  <r>
    <x v="3095"/>
    <x v="3094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6:36:20"/>
  </r>
  <r>
    <x v="3096"/>
    <x v="3095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1:48:46"/>
  </r>
  <r>
    <x v="3097"/>
    <x v="3096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6:00:00"/>
  </r>
  <r>
    <x v="3098"/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6:17:00"/>
  </r>
  <r>
    <x v="3099"/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0:33:11"/>
  </r>
  <r>
    <x v="3100"/>
    <x v="3099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6:56:15"/>
  </r>
  <r>
    <x v="3101"/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5T23:56:00"/>
  </r>
  <r>
    <x v="3102"/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0:10:18"/>
  </r>
  <r>
    <x v="3103"/>
    <x v="3102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19:45:06"/>
  </r>
  <r>
    <x v="3104"/>
    <x v="3103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18:00:00"/>
  </r>
  <r>
    <x v="3105"/>
    <x v="3104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8T21:00:00"/>
  </r>
  <r>
    <x v="3106"/>
    <x v="3105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4:00:00"/>
  </r>
  <r>
    <x v="3107"/>
    <x v="3106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1:32:31"/>
  </r>
  <r>
    <x v="3108"/>
    <x v="3107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07:19:54"/>
  </r>
  <r>
    <x v="3109"/>
    <x v="3108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19:00:10"/>
  </r>
  <r>
    <x v="3110"/>
    <x v="3109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6:45:19"/>
  </r>
  <r>
    <x v="3111"/>
    <x v="3110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6:17:00"/>
  </r>
  <r>
    <x v="3112"/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18:55:34"/>
  </r>
  <r>
    <x v="3113"/>
    <x v="3112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09:33:02"/>
  </r>
  <r>
    <x v="3114"/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07:10:50"/>
  </r>
  <r>
    <x v="3115"/>
    <x v="3114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2:43:47"/>
  </r>
  <r>
    <x v="3116"/>
    <x v="3115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4:22:05"/>
  </r>
  <r>
    <x v="3117"/>
    <x v="3116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5:12:00"/>
  </r>
  <r>
    <x v="3118"/>
    <x v="3117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07:35:23"/>
  </r>
  <r>
    <x v="3119"/>
    <x v="3118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6:05:32"/>
  </r>
  <r>
    <x v="3120"/>
    <x v="3119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3:36:36"/>
  </r>
  <r>
    <x v="3121"/>
    <x v="3120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08:18:55"/>
  </r>
  <r>
    <x v="3122"/>
    <x v="3121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5:22:12"/>
  </r>
  <r>
    <x v="3123"/>
    <x v="3122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5:49:58"/>
  </r>
  <r>
    <x v="3124"/>
    <x v="3123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0:43:21"/>
  </r>
  <r>
    <x v="3125"/>
    <x v="3124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0:57:52"/>
  </r>
  <r>
    <x v="3126"/>
    <x v="3125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5:26:02"/>
  </r>
  <r>
    <x v="3127"/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2:33:49"/>
  </r>
  <r>
    <x v="3128"/>
    <x v="3127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0:49:01"/>
  </r>
  <r>
    <x v="3129"/>
    <x v="3128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1:13:39"/>
  </r>
  <r>
    <x v="3130"/>
    <x v="3129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0:59:00"/>
  </r>
  <r>
    <x v="3131"/>
    <x v="3130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4:54:05"/>
  </r>
  <r>
    <x v="3132"/>
    <x v="3131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0T23:24:20"/>
  </r>
  <r>
    <x v="3133"/>
    <x v="3132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4:33:54"/>
  </r>
  <r>
    <x v="3134"/>
    <x v="3133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08:16:59"/>
  </r>
  <r>
    <x v="3135"/>
    <x v="3134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19:38:41"/>
  </r>
  <r>
    <x v="3136"/>
    <x v="3135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4:59:00"/>
  </r>
  <r>
    <x v="3137"/>
    <x v="3136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1:12:00"/>
  </r>
  <r>
    <x v="3138"/>
    <x v="3137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07:30:07"/>
  </r>
  <r>
    <x v="3139"/>
    <x v="3138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0:33:00"/>
  </r>
  <r>
    <x v="3140"/>
    <x v="3139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08:15:03"/>
  </r>
  <r>
    <x v="3141"/>
    <x v="3140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2:00:00"/>
  </r>
  <r>
    <x v="3142"/>
    <x v="3141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3:18:59"/>
  </r>
  <r>
    <x v="3143"/>
    <x v="3142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0:35:56"/>
  </r>
  <r>
    <x v="3144"/>
    <x v="3143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8T22:00:00"/>
  </r>
  <r>
    <x v="3145"/>
    <x v="3144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5:58:54"/>
  </r>
  <r>
    <x v="3146"/>
    <x v="3145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07:22:46"/>
  </r>
  <r>
    <x v="3147"/>
    <x v="3146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6:15:55"/>
  </r>
  <r>
    <x v="3148"/>
    <x v="3147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0:00:00"/>
  </r>
  <r>
    <x v="3149"/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18:00:00"/>
  </r>
  <r>
    <x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0:00:00"/>
  </r>
  <r>
    <x v="3151"/>
    <x v="3150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2:09:34"/>
  </r>
  <r>
    <x v="3152"/>
    <x v="3151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2:49:27"/>
  </r>
  <r>
    <x v="3153"/>
    <x v="3152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0:59:00"/>
  </r>
  <r>
    <x v="3154"/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2:00:58"/>
  </r>
  <r>
    <x v="3155"/>
    <x v="3154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3:58:45"/>
  </r>
  <r>
    <x v="3156"/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4:52:24"/>
  </r>
  <r>
    <x v="3157"/>
    <x v="3156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8T21:00:00"/>
  </r>
  <r>
    <x v="3158"/>
    <x v="3157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2:09:12"/>
  </r>
  <r>
    <x v="3159"/>
    <x v="3158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5:00:00"/>
  </r>
  <r>
    <x v="3160"/>
    <x v="3159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0:59:00"/>
  </r>
  <r>
    <x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4:52:02"/>
  </r>
  <r>
    <x v="3162"/>
    <x v="3161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18:00:00"/>
  </r>
  <r>
    <x v="3163"/>
    <x v="3162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0:05:25"/>
  </r>
  <r>
    <x v="3164"/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1:20:15"/>
  </r>
  <r>
    <x v="3165"/>
    <x v="3164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19:59:00"/>
  </r>
  <r>
    <x v="3166"/>
    <x v="3165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5T23:59:00"/>
  </r>
  <r>
    <x v="3167"/>
    <x v="3166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0:13:01"/>
  </r>
  <r>
    <x v="3168"/>
    <x v="3167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4:00:00"/>
  </r>
  <r>
    <x v="3169"/>
    <x v="3168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0:59:00"/>
  </r>
  <r>
    <x v="3170"/>
    <x v="3169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0:00:00"/>
  </r>
  <r>
    <x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6:35:58"/>
  </r>
  <r>
    <x v="3172"/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09:31:08"/>
  </r>
  <r>
    <x v="3173"/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3:04:52"/>
  </r>
  <r>
    <x v="3174"/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2:45:08"/>
  </r>
  <r>
    <x v="3175"/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3:17:07"/>
  </r>
  <r>
    <x v="3176"/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07:00:00"/>
  </r>
  <r>
    <x v="3177"/>
    <x v="3176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08:00:09"/>
  </r>
  <r>
    <x v="3178"/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6:31:15"/>
  </r>
  <r>
    <x v="3179"/>
    <x v="3178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08:51:11"/>
  </r>
  <r>
    <x v="3180"/>
    <x v="3179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1:54:09"/>
  </r>
  <r>
    <x v="3181"/>
    <x v="3180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08:00:00"/>
  </r>
  <r>
    <x v="3182"/>
    <x v="3181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09:00:00"/>
  </r>
  <r>
    <x v="3183"/>
    <x v="3182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1:04:29"/>
  </r>
  <r>
    <x v="3184"/>
    <x v="3183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5:50:31"/>
  </r>
  <r>
    <x v="3185"/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5:27:21"/>
  </r>
  <r>
    <x v="3186"/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3:00:00"/>
  </r>
  <r>
    <x v="3187"/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07:59:33"/>
  </r>
  <r>
    <x v="3188"/>
    <x v="3187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1:58:22"/>
  </r>
  <r>
    <x v="3189"/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0:18:52"/>
  </r>
  <r>
    <x v="3190"/>
    <x v="3189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0:37:55"/>
  </r>
  <r>
    <x v="3191"/>
    <x v="3190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0:07:49"/>
  </r>
  <r>
    <x v="3192"/>
    <x v="3191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4:00:00"/>
  </r>
  <r>
    <x v="3193"/>
    <x v="3192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5:14:16"/>
  </r>
  <r>
    <x v="3194"/>
    <x v="3193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17:29:58"/>
  </r>
  <r>
    <x v="3195"/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6:15:42"/>
  </r>
  <r>
    <x v="3196"/>
    <x v="3195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6:00:00"/>
  </r>
  <r>
    <x v="3197"/>
    <x v="3196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3:50:18"/>
  </r>
  <r>
    <x v="3198"/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2:11:17"/>
  </r>
  <r>
    <x v="3199"/>
    <x v="3198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3:00:00"/>
  </r>
  <r>
    <x v="3200"/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29T21:34:00"/>
  </r>
  <r>
    <x v="3201"/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0:24:37"/>
  </r>
  <r>
    <x v="3202"/>
    <x v="3201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3T21:59:00"/>
  </r>
  <r>
    <x v="3203"/>
    <x v="3202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5:43:42"/>
  </r>
  <r>
    <x v="3204"/>
    <x v="3203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08:14:00"/>
  </r>
  <r>
    <x v="3205"/>
    <x v="3204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0:59:32"/>
  </r>
  <r>
    <x v="3206"/>
    <x v="3205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8T22:37:31"/>
  </r>
  <r>
    <x v="3207"/>
    <x v="3206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2T21:40:07"/>
  </r>
  <r>
    <x v="3208"/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6:31:17"/>
  </r>
  <r>
    <x v="3209"/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5:00:00"/>
  </r>
  <r>
    <x v="3210"/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19:59:00"/>
  </r>
  <r>
    <x v="3211"/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18:00:00"/>
  </r>
  <r>
    <x v="3212"/>
    <x v="3211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1:05:51"/>
  </r>
  <r>
    <x v="3213"/>
    <x v="3212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0:19:19"/>
  </r>
  <r>
    <x v="3214"/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5:55:00"/>
  </r>
  <r>
    <x v="3215"/>
    <x v="3214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19:59:00"/>
  </r>
  <r>
    <x v="3216"/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6:30:00"/>
  </r>
  <r>
    <x v="3217"/>
    <x v="3216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5:06:24"/>
  </r>
  <r>
    <x v="3218"/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6:00:00"/>
  </r>
  <r>
    <x v="3219"/>
    <x v="3218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4:35:47"/>
  </r>
  <r>
    <x v="3220"/>
    <x v="3219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3:00:00"/>
  </r>
  <r>
    <x v="3221"/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08:43:23"/>
  </r>
  <r>
    <x v="3222"/>
    <x v="3221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3:29:00"/>
  </r>
  <r>
    <x v="3223"/>
    <x v="3222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2:02:56"/>
  </r>
  <r>
    <x v="3224"/>
    <x v="3223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09T21:00:00"/>
  </r>
  <r>
    <x v="3225"/>
    <x v="3224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3:00:00"/>
  </r>
  <r>
    <x v="3226"/>
    <x v="3225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6:00:12"/>
  </r>
  <r>
    <x v="3227"/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3:10:36"/>
  </r>
  <r>
    <x v="3228"/>
    <x v="3227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0:59:00"/>
  </r>
  <r>
    <x v="3229"/>
    <x v="3228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19T23:59:58"/>
  </r>
  <r>
    <x v="3230"/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19:59:00"/>
  </r>
  <r>
    <x v="3231"/>
    <x v="3230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4:39:07"/>
  </r>
  <r>
    <x v="3232"/>
    <x v="3231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19:59:00"/>
  </r>
  <r>
    <x v="3233"/>
    <x v="3232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1:19:15"/>
  </r>
  <r>
    <x v="3234"/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5:31:00"/>
  </r>
  <r>
    <x v="3235"/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0:20:51"/>
  </r>
  <r>
    <x v="3236"/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4:00:33"/>
  </r>
  <r>
    <x v="3237"/>
    <x v="3236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19:59:00"/>
  </r>
  <r>
    <x v="3238"/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4:14:58"/>
  </r>
  <r>
    <x v="3239"/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5:59:00"/>
  </r>
  <r>
    <x v="3240"/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5:00:00"/>
  </r>
  <r>
    <x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3T22:59:00"/>
  </r>
  <r>
    <x v="3242"/>
    <x v="3241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0:08:12"/>
  </r>
  <r>
    <x v="3243"/>
    <x v="3242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6:00:00"/>
  </r>
  <r>
    <x v="3244"/>
    <x v="3243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09:39:42"/>
  </r>
  <r>
    <x v="3245"/>
    <x v="3244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18:00:00"/>
  </r>
  <r>
    <x v="3246"/>
    <x v="3245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19:59:00"/>
  </r>
  <r>
    <x v="3247"/>
    <x v="3246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2:25:12"/>
  </r>
  <r>
    <x v="3248"/>
    <x v="3247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2:19:17"/>
  </r>
  <r>
    <x v="3249"/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09:55:14"/>
  </r>
  <r>
    <x v="3250"/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0:48:44"/>
  </r>
  <r>
    <x v="3251"/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09:32:46"/>
  </r>
  <r>
    <x v="3252"/>
    <x v="3251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3:20:40"/>
  </r>
  <r>
    <x v="3253"/>
    <x v="3252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19:45:00"/>
  </r>
  <r>
    <x v="3254"/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17:03:29"/>
  </r>
  <r>
    <x v="3255"/>
    <x v="3254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0:26:15"/>
  </r>
  <r>
    <x v="3256"/>
    <x v="3255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19:59:00"/>
  </r>
  <r>
    <x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5:25:52"/>
  </r>
  <r>
    <x v="3258"/>
    <x v="3257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3:17:41"/>
  </r>
  <r>
    <x v="3259"/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19:59:00"/>
  </r>
  <r>
    <x v="3260"/>
    <x v="3259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09:08:38"/>
  </r>
  <r>
    <x v="3261"/>
    <x v="3260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09:24:36"/>
  </r>
  <r>
    <x v="3262"/>
    <x v="3261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0:00:00"/>
  </r>
  <r>
    <x v="3263"/>
    <x v="3262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3:00:00"/>
  </r>
  <r>
    <x v="3264"/>
    <x v="3263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4:00:00"/>
  </r>
  <r>
    <x v="3265"/>
    <x v="3264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09:00:00"/>
  </r>
  <r>
    <x v="3266"/>
    <x v="3265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3:00:00"/>
  </r>
  <r>
    <x v="3267"/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0:11:00"/>
  </r>
  <r>
    <x v="3268"/>
    <x v="3267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3:42:08"/>
  </r>
  <r>
    <x v="3269"/>
    <x v="3268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3:00:00"/>
  </r>
  <r>
    <x v="3270"/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4:47:45"/>
  </r>
  <r>
    <x v="3271"/>
    <x v="3270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3:29:35"/>
  </r>
  <r>
    <x v="3272"/>
    <x v="3271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5:00:09"/>
  </r>
  <r>
    <x v="3273"/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1:00:00"/>
  </r>
  <r>
    <x v="3274"/>
    <x v="3273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3:00:00"/>
  </r>
  <r>
    <x v="3275"/>
    <x v="3274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0:30:00"/>
  </r>
  <r>
    <x v="3276"/>
    <x v="3275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19:59:00"/>
  </r>
  <r>
    <x v="3277"/>
    <x v="3276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09:23:26"/>
  </r>
  <r>
    <x v="3278"/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2:21:43"/>
  </r>
  <r>
    <x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17:27:39"/>
  </r>
  <r>
    <x v="3280"/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5-31T21:00:00"/>
  </r>
  <r>
    <x v="3281"/>
    <x v="3280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6:28:25"/>
  </r>
  <r>
    <x v="3282"/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0:39:48"/>
  </r>
  <r>
    <x v="3283"/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3:00:00"/>
  </r>
  <r>
    <x v="3284"/>
    <x v="3283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8T21:59:00"/>
  </r>
  <r>
    <x v="3285"/>
    <x v="3284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7T21:00:00"/>
  </r>
  <r>
    <x v="3286"/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2:09:42"/>
  </r>
  <r>
    <x v="3287"/>
    <x v="3286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0:00:28"/>
  </r>
  <r>
    <x v="3288"/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5:00:00"/>
  </r>
  <r>
    <x v="3289"/>
    <x v="3288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0:50:02"/>
  </r>
  <r>
    <x v="3290"/>
    <x v="3289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4:21:31"/>
  </r>
  <r>
    <x v="3291"/>
    <x v="3290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19:59:00"/>
  </r>
  <r>
    <x v="3292"/>
    <x v="3291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1:29:08"/>
  </r>
  <r>
    <x v="3293"/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2:12:32"/>
  </r>
  <r>
    <x v="3294"/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4:59:14"/>
  </r>
  <r>
    <x v="3295"/>
    <x v="3294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2:37:09"/>
  </r>
  <r>
    <x v="3296"/>
    <x v="3295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4:00:00"/>
  </r>
  <r>
    <x v="3297"/>
    <x v="3296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4:59:00"/>
  </r>
  <r>
    <x v="3298"/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6:00:00"/>
  </r>
  <r>
    <x v="3299"/>
    <x v="3298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4:01:03"/>
  </r>
  <r>
    <x v="3300"/>
    <x v="3299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09:51:02"/>
  </r>
  <r>
    <x v="3301"/>
    <x v="3300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7-31T22:59:00"/>
  </r>
  <r>
    <x v="3302"/>
    <x v="3301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0:26:16"/>
  </r>
  <r>
    <x v="3303"/>
    <x v="3302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6:38:04"/>
  </r>
  <r>
    <x v="3304"/>
    <x v="330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6:59:12"/>
  </r>
  <r>
    <x v="3305"/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2:32:28"/>
  </r>
  <r>
    <x v="3306"/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19:00:00"/>
  </r>
  <r>
    <x v="3307"/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17:22:19"/>
  </r>
  <r>
    <x v="3308"/>
    <x v="3307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3:02:45"/>
  </r>
  <r>
    <x v="3309"/>
    <x v="3308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07:36:18"/>
  </r>
  <r>
    <x v="3310"/>
    <x v="3309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4:17:05"/>
  </r>
  <r>
    <x v="3311"/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6T23:00:10"/>
  </r>
  <r>
    <x v="3312"/>
    <x v="3311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4:00:00"/>
  </r>
  <r>
    <x v="3313"/>
    <x v="3312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17:00:00"/>
  </r>
  <r>
    <x v="3314"/>
    <x v="3313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2:05:00"/>
  </r>
  <r>
    <x v="3315"/>
    <x v="3314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5T23:17:21"/>
  </r>
  <r>
    <x v="3316"/>
    <x v="3315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5:54:00"/>
  </r>
  <r>
    <x v="3317"/>
    <x v="3316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6:57:04"/>
  </r>
  <r>
    <x v="3318"/>
    <x v="33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18:30:00"/>
  </r>
  <r>
    <x v="3319"/>
    <x v="3318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6:03:06"/>
  </r>
  <r>
    <x v="3320"/>
    <x v="3319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17:05:57"/>
  </r>
  <r>
    <x v="3321"/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19:59:00"/>
  </r>
  <r>
    <x v="3322"/>
    <x v="3321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19:55:00"/>
  </r>
  <r>
    <x v="3323"/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0:46:48"/>
  </r>
  <r>
    <x v="3324"/>
    <x v="3323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5:59:50"/>
  </r>
  <r>
    <x v="3325"/>
    <x v="3324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09:51:17"/>
  </r>
  <r>
    <x v="3326"/>
    <x v="3325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08:08:25"/>
  </r>
  <r>
    <x v="3327"/>
    <x v="3326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0:59:26"/>
  </r>
  <r>
    <x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17:00:00"/>
  </r>
  <r>
    <x v="3329"/>
    <x v="3328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5:00:00"/>
  </r>
  <r>
    <x v="3330"/>
    <x v="3329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2:17:48"/>
  </r>
  <r>
    <x v="3331"/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08:44:46"/>
  </r>
  <r>
    <x v="3332"/>
    <x v="3331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2:38:50"/>
  </r>
  <r>
    <x v="3333"/>
    <x v="3332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08:14:40"/>
  </r>
  <r>
    <x v="3334"/>
    <x v="3333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4:30:22"/>
  </r>
  <r>
    <x v="3335"/>
    <x v="333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5:00:00"/>
  </r>
  <r>
    <x v="3336"/>
    <x v="3335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0:34:06"/>
  </r>
  <r>
    <x v="3337"/>
    <x v="3336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3:00:00"/>
  </r>
  <r>
    <x v="3338"/>
    <x v="3337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5:48:00"/>
  </r>
  <r>
    <x v="3339"/>
    <x v="3338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07:58:38"/>
  </r>
  <r>
    <x v="3340"/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5:22:34"/>
  </r>
  <r>
    <x v="3341"/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09:00:00"/>
  </r>
  <r>
    <x v="3342"/>
    <x v="3341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0:59:00"/>
  </r>
  <r>
    <x v="3343"/>
    <x v="3342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5:18:00"/>
  </r>
  <r>
    <x v="3344"/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0:48:13"/>
  </r>
  <r>
    <x v="3345"/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6:37:00"/>
  </r>
  <r>
    <x v="3346"/>
    <x v="3345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6:35:10"/>
  </r>
  <r>
    <x v="3347"/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3:00:00"/>
  </r>
  <r>
    <x v="3348"/>
    <x v="3265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19:59:00"/>
  </r>
  <r>
    <x v="3349"/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09:00:00"/>
  </r>
  <r>
    <x v="3350"/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5:00:00"/>
  </r>
  <r>
    <x v="3351"/>
    <x v="3349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3:00:00"/>
  </r>
  <r>
    <x v="3352"/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5:00:00"/>
  </r>
  <r>
    <x v="3353"/>
    <x v="3351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5:00:00"/>
  </r>
  <r>
    <x v="3354"/>
    <x v="3352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0:01:00"/>
  </r>
  <r>
    <x v="3355"/>
    <x v="335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3:17:00"/>
  </r>
  <r>
    <x v="3356"/>
    <x v="3354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1:34:32"/>
  </r>
  <r>
    <x v="3357"/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2:01:50"/>
  </r>
  <r>
    <x v="3358"/>
    <x v="3356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0:27:59"/>
  </r>
  <r>
    <x v="3359"/>
    <x v="3357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17:22:14"/>
  </r>
  <r>
    <x v="3360"/>
    <x v="3358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07:59:00"/>
  </r>
  <r>
    <x v="3361"/>
    <x v="3359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07:59:00"/>
  </r>
  <r>
    <x v="3362"/>
    <x v="3360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0:55:00"/>
  </r>
  <r>
    <x v="3363"/>
    <x v="3361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08:00:00"/>
  </r>
  <r>
    <x v="3364"/>
    <x v="3362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3:00:00"/>
  </r>
  <r>
    <x v="3365"/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18:26:32"/>
  </r>
  <r>
    <x v="3366"/>
    <x v="3364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17:37:17"/>
  </r>
  <r>
    <x v="3367"/>
    <x v="3365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4:24:54"/>
  </r>
  <r>
    <x v="3368"/>
    <x v="3366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4-12-31T21:00:00"/>
  </r>
  <r>
    <x v="3369"/>
    <x v="3367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6:59:40"/>
  </r>
  <r>
    <x v="3370"/>
    <x v="3368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0:00:00"/>
  </r>
  <r>
    <x v="3371"/>
    <x v="3369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2:59:25"/>
  </r>
  <r>
    <x v="3372"/>
    <x v="3370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0:59:00"/>
  </r>
  <r>
    <x v="3373"/>
    <x v="3371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08:00:00"/>
  </r>
  <r>
    <x v="3374"/>
    <x v="3372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09:33:36"/>
  </r>
  <r>
    <x v="3375"/>
    <x v="3373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6:39:33"/>
  </r>
  <r>
    <x v="3376"/>
    <x v="3374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07:49:54"/>
  </r>
  <r>
    <x v="3377"/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08:56:00"/>
  </r>
  <r>
    <x v="3378"/>
    <x v="3376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5:08:00"/>
  </r>
  <r>
    <x v="3379"/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5:00:00"/>
  </r>
  <r>
    <x v="3380"/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5:52:58"/>
  </r>
  <r>
    <x v="3381"/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19:26:23"/>
  </r>
  <r>
    <x v="3382"/>
    <x v="3380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4:59:00"/>
  </r>
  <r>
    <x v="3383"/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0:47:00"/>
  </r>
  <r>
    <x v="3384"/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19:00:00"/>
  </r>
  <r>
    <x v="3385"/>
    <x v="3383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2:49:12"/>
  </r>
  <r>
    <x v="3386"/>
    <x v="3384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07:28:26"/>
  </r>
  <r>
    <x v="3387"/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0:18:08"/>
  </r>
  <r>
    <x v="3388"/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3:04:01"/>
  </r>
  <r>
    <x v="3389"/>
    <x v="3387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5:31:22"/>
  </r>
  <r>
    <x v="3390"/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0:35:45"/>
  </r>
  <r>
    <x v="3391"/>
    <x v="3389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4:28:00"/>
  </r>
  <r>
    <x v="3392"/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2:17:35"/>
  </r>
  <r>
    <x v="3393"/>
    <x v="3391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6:46:00"/>
  </r>
  <r>
    <x v="3394"/>
    <x v="3392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6:17:25"/>
  </r>
  <r>
    <x v="3395"/>
    <x v="3393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0:10:00"/>
  </r>
  <r>
    <x v="3396"/>
    <x v="3394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19:59:00"/>
  </r>
  <r>
    <x v="3397"/>
    <x v="3395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4:00:00"/>
  </r>
  <r>
    <x v="3398"/>
    <x v="3396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09:00:00"/>
  </r>
  <r>
    <x v="3399"/>
    <x v="3397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4:05:25"/>
  </r>
  <r>
    <x v="3400"/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4:53:34"/>
  </r>
  <r>
    <x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09:22:26"/>
  </r>
  <r>
    <x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18:31:00"/>
  </r>
  <r>
    <x v="3403"/>
    <x v="3401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3:05:24"/>
  </r>
  <r>
    <x v="3404"/>
    <x v="3402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4:05:02"/>
  </r>
  <r>
    <x v="3405"/>
    <x v="3403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5:59:00"/>
  </r>
  <r>
    <x v="3406"/>
    <x v="3404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3:49:36"/>
  </r>
  <r>
    <x v="3407"/>
    <x v="3405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2:08:09"/>
  </r>
  <r>
    <x v="3408"/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5:48:24"/>
  </r>
  <r>
    <x v="3409"/>
    <x v="3407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2:58:00"/>
  </r>
  <r>
    <x v="3410"/>
    <x v="3408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5T23:00:00"/>
  </r>
  <r>
    <x v="3411"/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6:32:52"/>
  </r>
  <r>
    <x v="3412"/>
    <x v="3410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5:01:02"/>
  </r>
  <r>
    <x v="3413"/>
    <x v="3411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0:59:00"/>
  </r>
  <r>
    <x v="3414"/>
    <x v="3412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1-30T23:59:00"/>
  </r>
  <r>
    <x v="3415"/>
    <x v="3413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5:30:00"/>
  </r>
  <r>
    <x v="3416"/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0:30:00"/>
  </r>
  <r>
    <x v="3417"/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6:43:00"/>
  </r>
  <r>
    <x v="3418"/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2:01:47"/>
  </r>
  <r>
    <x v="3419"/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3:30:00"/>
  </r>
  <r>
    <x v="3420"/>
    <x v="3418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6:00:00"/>
  </r>
  <r>
    <x v="3421"/>
    <x v="3419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0:59:23"/>
  </r>
  <r>
    <x v="3422"/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6:00:00"/>
  </r>
  <r>
    <x v="3423"/>
    <x v="3421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3:52:21"/>
  </r>
  <r>
    <x v="3424"/>
    <x v="3422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4T22:59:00"/>
  </r>
  <r>
    <x v="3425"/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6:48:56"/>
  </r>
  <r>
    <x v="3426"/>
    <x v="3424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18:00:00"/>
  </r>
  <r>
    <x v="3427"/>
    <x v="3425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07:29:12"/>
  </r>
  <r>
    <x v="3428"/>
    <x v="3426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09:00:00"/>
  </r>
  <r>
    <x v="3429"/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6:31:01"/>
  </r>
  <r>
    <x v="3430"/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4:41:41"/>
  </r>
  <r>
    <x v="3431"/>
    <x v="3429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09:32:33"/>
  </r>
  <r>
    <x v="3432"/>
    <x v="3430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4:00:00"/>
  </r>
  <r>
    <x v="3433"/>
    <x v="3431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19:00:00"/>
  </r>
  <r>
    <x v="3434"/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1:07:49"/>
  </r>
  <r>
    <x v="3435"/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19:00:00"/>
  </r>
  <r>
    <x v="3436"/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08:28:00"/>
  </r>
  <r>
    <x v="3437"/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09:03:40"/>
  </r>
  <r>
    <x v="3438"/>
    <x v="3436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3:00:00"/>
  </r>
  <r>
    <x v="3439"/>
    <x v="3437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0:59:00"/>
  </r>
  <r>
    <x v="3440"/>
    <x v="3438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08:15:00"/>
  </r>
  <r>
    <x v="3441"/>
    <x v="3439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2:17:00"/>
  </r>
  <r>
    <x v="3442"/>
    <x v="3440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2:11:12"/>
  </r>
  <r>
    <x v="3443"/>
    <x v="3441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4:35:46"/>
  </r>
  <r>
    <x v="3444"/>
    <x v="3442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5:59:00"/>
  </r>
  <r>
    <x v="3445"/>
    <x v="3443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4:43:56"/>
  </r>
  <r>
    <x v="3446"/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4:20:00"/>
  </r>
  <r>
    <x v="3447"/>
    <x v="3445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2:20:12"/>
  </r>
  <r>
    <x v="3448"/>
    <x v="3446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18:51:29"/>
  </r>
  <r>
    <x v="3449"/>
    <x v="3447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0:00:00"/>
  </r>
  <r>
    <x v="3450"/>
    <x v="3448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07:54:31"/>
  </r>
  <r>
    <x v="3451"/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09:22:07"/>
  </r>
  <r>
    <x v="3452"/>
    <x v="3450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19:59:00"/>
  </r>
  <r>
    <x v="3453"/>
    <x v="3451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5:29:16"/>
  </r>
  <r>
    <x v="3454"/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08:45:59"/>
  </r>
  <r>
    <x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0:00:27"/>
  </r>
  <r>
    <x v="3456"/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7-31T22:59:00"/>
  </r>
  <r>
    <x v="3457"/>
    <x v="3455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1T21:59:00"/>
  </r>
  <r>
    <x v="3458"/>
    <x v="3456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0:27:00"/>
  </r>
  <r>
    <x v="3459"/>
    <x v="3457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3:31:00"/>
  </r>
  <r>
    <x v="3460"/>
    <x v="3458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4:39:12"/>
  </r>
  <r>
    <x v="3461"/>
    <x v="3459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19:00:00"/>
  </r>
  <r>
    <x v="3462"/>
    <x v="3460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0:00:00"/>
  </r>
  <r>
    <x v="3463"/>
    <x v="3461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19:59:00"/>
  </r>
  <r>
    <x v="3464"/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19:07:17"/>
  </r>
  <r>
    <x v="3465"/>
    <x v="3463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08:00:00"/>
  </r>
  <r>
    <x v="3466"/>
    <x v="3464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5:27:30"/>
  </r>
  <r>
    <x v="3467"/>
    <x v="3465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07:07:12"/>
  </r>
  <r>
    <x v="3468"/>
    <x v="3466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19:00:00"/>
  </r>
  <r>
    <x v="3469"/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07:24:05"/>
  </r>
  <r>
    <x v="3470"/>
    <x v="3468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3:38:00"/>
  </r>
  <r>
    <x v="3471"/>
    <x v="3469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2:00:00"/>
  </r>
  <r>
    <x v="3472"/>
    <x v="3470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5T21:59:00"/>
  </r>
  <r>
    <x v="3473"/>
    <x v="3471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2:27:00"/>
  </r>
  <r>
    <x v="3474"/>
    <x v="3472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4:02:11"/>
  </r>
  <r>
    <x v="3475"/>
    <x v="3473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6:00:00"/>
  </r>
  <r>
    <x v="3476"/>
    <x v="3474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19:00:00"/>
  </r>
  <r>
    <x v="3477"/>
    <x v="3475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19:00:00"/>
  </r>
  <r>
    <x v="3478"/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3:00:00"/>
  </r>
  <r>
    <x v="3479"/>
    <x v="3477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2:31:20"/>
  </r>
  <r>
    <x v="3480"/>
    <x v="3478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3:00:00"/>
  </r>
  <r>
    <x v="3481"/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1T21:56:28"/>
  </r>
  <r>
    <x v="3482"/>
    <x v="3480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0:31:06"/>
  </r>
  <r>
    <x v="3483"/>
    <x v="3481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08:03:01"/>
  </r>
  <r>
    <x v="3484"/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0:14:59"/>
  </r>
  <r>
    <x v="3485"/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08:38:00"/>
  </r>
  <r>
    <x v="3486"/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2T22:59:00"/>
  </r>
  <r>
    <x v="3487"/>
    <x v="3485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4:34:12"/>
  </r>
  <r>
    <x v="3488"/>
    <x v="3486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08:00:00"/>
  </r>
  <r>
    <x v="3489"/>
    <x v="3487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3:00:00"/>
  </r>
  <r>
    <x v="3490"/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1:15:24"/>
  </r>
  <r>
    <x v="3491"/>
    <x v="3489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7T21:59:44"/>
  </r>
  <r>
    <x v="3492"/>
    <x v="3490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6:13:17"/>
  </r>
  <r>
    <x v="3493"/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6T21:11:00"/>
  </r>
  <r>
    <x v="3494"/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5T22:00:00"/>
  </r>
  <r>
    <x v="3495"/>
    <x v="3493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09:18:00"/>
  </r>
  <r>
    <x v="3496"/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2:19:26"/>
  </r>
  <r>
    <x v="3497"/>
    <x v="3495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4:00:00"/>
  </r>
  <r>
    <x v="3498"/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3:44:00"/>
  </r>
  <r>
    <x v="3499"/>
    <x v="3497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6-30T22:59:00"/>
  </r>
  <r>
    <x v="3500"/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0:59:00"/>
  </r>
  <r>
    <x v="3501"/>
    <x v="3499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0:19:55"/>
  </r>
  <r>
    <x v="3502"/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19:59:00"/>
  </r>
  <r>
    <x v="3503"/>
    <x v="3501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3:28:48"/>
  </r>
  <r>
    <x v="3504"/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0:58:11"/>
  </r>
  <r>
    <x v="3505"/>
    <x v="3503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0:00:00"/>
  </r>
  <r>
    <x v="3506"/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09:37:20"/>
  </r>
  <r>
    <x v="3507"/>
    <x v="3505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4:08:57"/>
  </r>
  <r>
    <x v="3508"/>
    <x v="3506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3:00:00"/>
  </r>
  <r>
    <x v="3509"/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0:55:00"/>
  </r>
  <r>
    <x v="3510"/>
    <x v="3508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6:54:06"/>
  </r>
  <r>
    <x v="3511"/>
    <x v="3509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0:30:00"/>
  </r>
  <r>
    <x v="3512"/>
    <x v="3510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3:53:12"/>
  </r>
  <r>
    <x v="3513"/>
    <x v="3511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0:59:00"/>
  </r>
  <r>
    <x v="3514"/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0:59:00"/>
  </r>
  <r>
    <x v="3515"/>
    <x v="3513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0:32:51"/>
  </r>
  <r>
    <x v="3516"/>
    <x v="3514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19:00:00"/>
  </r>
  <r>
    <x v="3517"/>
    <x v="3515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3:00:00"/>
  </r>
  <r>
    <x v="3518"/>
    <x v="3516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6:21:00"/>
  </r>
  <r>
    <x v="3519"/>
    <x v="3517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6:22:30"/>
  </r>
  <r>
    <x v="3520"/>
    <x v="3518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5:47:00"/>
  </r>
  <r>
    <x v="3521"/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0:40:20"/>
  </r>
  <r>
    <x v="3522"/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2:06:00"/>
  </r>
  <r>
    <x v="3523"/>
    <x v="3521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5:00:00"/>
  </r>
  <r>
    <x v="3524"/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0:00:00"/>
  </r>
  <r>
    <x v="3525"/>
    <x v="3523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08:00:00"/>
  </r>
  <r>
    <x v="3526"/>
    <x v="3524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7T21:59:00"/>
  </r>
  <r>
    <x v="3527"/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19:59:00"/>
  </r>
  <r>
    <x v="3528"/>
    <x v="3526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4:01:58"/>
  </r>
  <r>
    <x v="3529"/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17:00:00"/>
  </r>
  <r>
    <x v="3530"/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2:00:00"/>
  </r>
  <r>
    <x v="3531"/>
    <x v="3529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07:42:14"/>
  </r>
  <r>
    <x v="3532"/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19:59:00"/>
  </r>
  <r>
    <x v="3533"/>
    <x v="3531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1:16:07"/>
  </r>
  <r>
    <x v="3534"/>
    <x v="3532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07:00:23"/>
  </r>
  <r>
    <x v="3535"/>
    <x v="3533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0:00:00"/>
  </r>
  <r>
    <x v="3536"/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3:59:00"/>
  </r>
  <r>
    <x v="3537"/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6T23:59:00"/>
  </r>
  <r>
    <x v="3538"/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2:05:40"/>
  </r>
  <r>
    <x v="3539"/>
    <x v="3537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0:08:42"/>
  </r>
  <r>
    <x v="3540"/>
    <x v="3538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6:04:51"/>
  </r>
  <r>
    <x v="3541"/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09:31:15"/>
  </r>
  <r>
    <x v="3542"/>
    <x v="3540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6:23:42"/>
  </r>
  <r>
    <x v="3543"/>
    <x v="3541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0:07:39"/>
  </r>
  <r>
    <x v="3544"/>
    <x v="3542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1:57:37"/>
  </r>
  <r>
    <x v="3545"/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1:22:39"/>
  </r>
  <r>
    <x v="3546"/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19:59:00"/>
  </r>
  <r>
    <x v="3547"/>
    <x v="3545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19:59:00"/>
  </r>
  <r>
    <x v="3548"/>
    <x v="3546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17:00:00"/>
  </r>
  <r>
    <x v="3549"/>
    <x v="3547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1:27:53"/>
  </r>
  <r>
    <x v="3550"/>
    <x v="3548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3:26:38"/>
  </r>
  <r>
    <x v="3551"/>
    <x v="3549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4:07:00"/>
  </r>
  <r>
    <x v="3552"/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6:05:24"/>
  </r>
  <r>
    <x v="3553"/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6:00:00"/>
  </r>
  <r>
    <x v="3554"/>
    <x v="3552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09:00:00"/>
  </r>
  <r>
    <x v="3555"/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3:36:34"/>
  </r>
  <r>
    <x v="3556"/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07:35:24"/>
  </r>
  <r>
    <x v="3557"/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4T22:38:31"/>
  </r>
  <r>
    <x v="3558"/>
    <x v="3556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3:00:00"/>
  </r>
  <r>
    <x v="3559"/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0:58:00"/>
  </r>
  <r>
    <x v="3560"/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18:45:00"/>
  </r>
  <r>
    <x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0:36:00"/>
  </r>
  <r>
    <x v="3562"/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4:00:00"/>
  </r>
  <r>
    <x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1:00:00"/>
  </r>
  <r>
    <x v="3564"/>
    <x v="3562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08:00:00"/>
  </r>
  <r>
    <x v="3565"/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09:50:08"/>
  </r>
  <r>
    <x v="3566"/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4:11:23"/>
  </r>
  <r>
    <x v="3567"/>
    <x v="3565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1:27:24"/>
  </r>
  <r>
    <x v="3568"/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09:46:34"/>
  </r>
  <r>
    <x v="3569"/>
    <x v="3567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08:31:36"/>
  </r>
  <r>
    <x v="3570"/>
    <x v="3568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0T23:00:00"/>
  </r>
  <r>
    <x v="3571"/>
    <x v="3569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2:36:53"/>
  </r>
  <r>
    <x v="3572"/>
    <x v="3570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5:41:22"/>
  </r>
  <r>
    <x v="3573"/>
    <x v="3571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2:00:46"/>
  </r>
  <r>
    <x v="3574"/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5:37:28"/>
  </r>
  <r>
    <x v="3575"/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19:59:00"/>
  </r>
  <r>
    <x v="3576"/>
    <x v="3574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6:10:54"/>
  </r>
  <r>
    <x v="3577"/>
    <x v="3575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5T22:28:00"/>
  </r>
  <r>
    <x v="3578"/>
    <x v="3576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09:36:17"/>
  </r>
  <r>
    <x v="3579"/>
    <x v="3577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09:17:36"/>
  </r>
  <r>
    <x v="3580"/>
    <x v="3578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0:59:00"/>
  </r>
  <r>
    <x v="3581"/>
    <x v="3579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3:18:30"/>
  </r>
  <r>
    <x v="3582"/>
    <x v="3580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18:18:02"/>
  </r>
  <r>
    <x v="3583"/>
    <x v="3581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1:13:25"/>
  </r>
  <r>
    <x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2T23:35:44"/>
  </r>
  <r>
    <x v="3585"/>
    <x v="3583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09:11:30"/>
  </r>
  <r>
    <x v="3586"/>
    <x v="3584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08:44:30"/>
  </r>
  <r>
    <x v="3587"/>
    <x v="3585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1:00:00"/>
  </r>
  <r>
    <x v="3588"/>
    <x v="3586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5:00:00"/>
  </r>
  <r>
    <x v="3589"/>
    <x v="3587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07:32:27"/>
  </r>
  <r>
    <x v="3590"/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0:00:34"/>
  </r>
  <r>
    <x v="3591"/>
    <x v="3589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0:59:00"/>
  </r>
  <r>
    <x v="3592"/>
    <x v="3590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0:59:00"/>
  </r>
  <r>
    <x v="3593"/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2:26:00"/>
  </r>
  <r>
    <x v="3594"/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17:36:22"/>
  </r>
  <r>
    <x v="3595"/>
    <x v="3593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2T22:59:00"/>
  </r>
  <r>
    <x v="3596"/>
    <x v="3594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09:09:42"/>
  </r>
  <r>
    <x v="3597"/>
    <x v="3595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2T21:59:00"/>
  </r>
  <r>
    <x v="3598"/>
    <x v="3596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0:59:00"/>
  </r>
  <r>
    <x v="3599"/>
    <x v="3597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6:00:00"/>
  </r>
  <r>
    <x v="3600"/>
    <x v="3598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2:22:44"/>
  </r>
  <r>
    <x v="3601"/>
    <x v="3599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5:58:02"/>
  </r>
  <r>
    <x v="3602"/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3:27:59"/>
  </r>
  <r>
    <x v="3603"/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3:44:40"/>
  </r>
  <r>
    <x v="3604"/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8T22:59:00"/>
  </r>
  <r>
    <x v="3605"/>
    <x v="3603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1:02:06"/>
  </r>
  <r>
    <x v="3606"/>
    <x v="3604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6:30:57"/>
  </r>
  <r>
    <x v="3607"/>
    <x v="3605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6:00:00"/>
  </r>
  <r>
    <x v="3608"/>
    <x v="3606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6:00:00"/>
  </r>
  <r>
    <x v="3609"/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4:48:05"/>
  </r>
  <r>
    <x v="3610"/>
    <x v="3608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2:22:16"/>
  </r>
  <r>
    <x v="3611"/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0:53:21"/>
  </r>
  <r>
    <x v="3612"/>
    <x v="3610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09:26:51"/>
  </r>
  <r>
    <x v="3613"/>
    <x v="3611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6:09:34"/>
  </r>
  <r>
    <x v="3614"/>
    <x v="3438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17:00:16"/>
  </r>
  <r>
    <x v="3615"/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6:14:56"/>
  </r>
  <r>
    <x v="3616"/>
    <x v="3613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3:47:44"/>
  </r>
  <r>
    <x v="3617"/>
    <x v="3614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6:00:00"/>
  </r>
  <r>
    <x v="3618"/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07:04:10"/>
  </r>
  <r>
    <x v="3619"/>
    <x v="3616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4:00:00"/>
  </r>
  <r>
    <x v="3620"/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0:00:00"/>
  </r>
  <r>
    <x v="3621"/>
    <x v="3618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3:00:00"/>
  </r>
  <r>
    <x v="3622"/>
    <x v="3619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19:23:00"/>
  </r>
  <r>
    <x v="3623"/>
    <x v="3620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5T23:00:00"/>
  </r>
  <r>
    <x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0:34:50"/>
  </r>
  <r>
    <x v="3625"/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07:39:37"/>
  </r>
  <r>
    <x v="3626"/>
    <x v="3623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08:00:57"/>
  </r>
  <r>
    <x v="3627"/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19:59:00"/>
  </r>
  <r>
    <x v="3628"/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2:59:56"/>
  </r>
  <r>
    <x v="3629"/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09:00:00"/>
  </r>
  <r>
    <x v="3630"/>
    <x v="3627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3:19:50"/>
  </r>
  <r>
    <x v="3631"/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19:59:00"/>
  </r>
  <r>
    <x v="3632"/>
    <x v="3629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4:29:09"/>
  </r>
  <r>
    <x v="3633"/>
    <x v="3630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17:00:00"/>
  </r>
  <r>
    <x v="3634"/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19:59:00"/>
  </r>
  <r>
    <x v="3635"/>
    <x v="3632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3:11:16"/>
  </r>
  <r>
    <x v="3636"/>
    <x v="3633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08:40:29"/>
  </r>
  <r>
    <x v="3637"/>
    <x v="3634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08:48:55"/>
  </r>
  <r>
    <x v="3638"/>
    <x v="3635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07:08:52"/>
  </r>
  <r>
    <x v="3639"/>
    <x v="3636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07:11:00"/>
  </r>
  <r>
    <x v="3640"/>
    <x v="3637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0:45:30"/>
  </r>
  <r>
    <x v="3641"/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4T21:00:00"/>
  </r>
  <r>
    <x v="3642"/>
    <x v="3639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09:00:00"/>
  </r>
  <r>
    <x v="3643"/>
    <x v="3640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0:27:19"/>
  </r>
  <r>
    <x v="3644"/>
    <x v="3641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0:59:00"/>
  </r>
  <r>
    <x v="3645"/>
    <x v="3642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6:17:18"/>
  </r>
  <r>
    <x v="3646"/>
    <x v="3643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5:30:00"/>
  </r>
  <r>
    <x v="3647"/>
    <x v="3644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09:58:47"/>
  </r>
  <r>
    <x v="3648"/>
    <x v="3645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4T23:00:45"/>
  </r>
  <r>
    <x v="3649"/>
    <x v="3646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09:06:34"/>
  </r>
  <r>
    <x v="3650"/>
    <x v="3647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3:29:44"/>
  </r>
  <r>
    <x v="3651"/>
    <x v="3648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07:59:00"/>
  </r>
  <r>
    <x v="3652"/>
    <x v="2866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19:59:00"/>
  </r>
  <r>
    <x v="3653"/>
    <x v="3649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0:43:27"/>
  </r>
  <r>
    <x v="3654"/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09:00:00"/>
  </r>
  <r>
    <x v="3655"/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7T22:59:00"/>
  </r>
  <r>
    <x v="3656"/>
    <x v="3652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4:59:00"/>
  </r>
  <r>
    <x v="3657"/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3:42:00"/>
  </r>
  <r>
    <x v="3658"/>
    <x v="3654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19:59:00"/>
  </r>
  <r>
    <x v="3659"/>
    <x v="3655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6:39:00"/>
  </r>
  <r>
    <x v="3660"/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3:08:45"/>
  </r>
  <r>
    <x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0:00:00"/>
  </r>
  <r>
    <x v="3662"/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0:16:54"/>
  </r>
  <r>
    <x v="3663"/>
    <x v="3659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3:50:30"/>
  </r>
  <r>
    <x v="3664"/>
    <x v="3660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5T21:58:09"/>
  </r>
  <r>
    <x v="3665"/>
    <x v="3661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1:54:00"/>
  </r>
  <r>
    <x v="3666"/>
    <x v="3662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3T23:00:00"/>
  </r>
  <r>
    <x v="3667"/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5:16:59"/>
  </r>
  <r>
    <x v="3668"/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0:33:00"/>
  </r>
  <r>
    <x v="3669"/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08:12:17"/>
  </r>
  <r>
    <x v="3670"/>
    <x v="3666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5:00:00"/>
  </r>
  <r>
    <x v="3671"/>
    <x v="3667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19:59:00"/>
  </r>
  <r>
    <x v="3672"/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4:43:04"/>
  </r>
  <r>
    <x v="3673"/>
    <x v="3669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4:52:00"/>
  </r>
  <r>
    <x v="3674"/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2:57:09"/>
  </r>
  <r>
    <x v="3675"/>
    <x v="3671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5:00:00"/>
  </r>
  <r>
    <x v="3676"/>
    <x v="3672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1:34:44"/>
  </r>
  <r>
    <x v="3677"/>
    <x v="3673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19:59:00"/>
  </r>
  <r>
    <x v="3678"/>
    <x v="3674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4:44:58"/>
  </r>
  <r>
    <x v="3679"/>
    <x v="3675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0:59:00"/>
  </r>
  <r>
    <x v="3680"/>
    <x v="3676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2:53:54"/>
  </r>
  <r>
    <x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07:38:10"/>
  </r>
  <r>
    <x v="3682"/>
    <x v="3678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5T22:59:00"/>
  </r>
  <r>
    <x v="3683"/>
    <x v="3679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18:48:16"/>
  </r>
  <r>
    <x v="3684"/>
    <x v="3680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0:19:46"/>
  </r>
  <r>
    <x v="3685"/>
    <x v="3681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3:00:00"/>
  </r>
  <r>
    <x v="3686"/>
    <x v="3682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19:59:00"/>
  </r>
  <r>
    <x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6T21:14:15"/>
  </r>
  <r>
    <x v="3688"/>
    <x v="368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0:53:24"/>
  </r>
  <r>
    <x v="3689"/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4:25:00"/>
  </r>
  <r>
    <x v="3690"/>
    <x v="3686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07:21:23"/>
  </r>
  <r>
    <x v="3691"/>
    <x v="3687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0:59:00"/>
  </r>
  <r>
    <x v="3692"/>
    <x v="3688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6:00:00"/>
  </r>
  <r>
    <x v="3693"/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4:30:00"/>
  </r>
  <r>
    <x v="3694"/>
    <x v="3690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18:00:00"/>
  </r>
  <r>
    <x v="3695"/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2:53:30"/>
  </r>
  <r>
    <x v="3696"/>
    <x v="3692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6:48:36"/>
  </r>
  <r>
    <x v="3697"/>
    <x v="3693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3:10:48"/>
  </r>
  <r>
    <x v="3698"/>
    <x v="3694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1:21:27"/>
  </r>
  <r>
    <x v="3699"/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6:26:56"/>
  </r>
  <r>
    <x v="3700"/>
    <x v="3696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08:00:00"/>
  </r>
  <r>
    <x v="3701"/>
    <x v="3697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4:59:53"/>
  </r>
  <r>
    <x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4:59:00"/>
  </r>
  <r>
    <x v="3703"/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2T22:59:00"/>
  </r>
  <r>
    <x v="3704"/>
    <x v="3700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08:33:14"/>
  </r>
  <r>
    <x v="3705"/>
    <x v="3701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0:00:00"/>
  </r>
  <r>
    <x v="3706"/>
    <x v="3702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3:55:49"/>
  </r>
  <r>
    <x v="3707"/>
    <x v="3703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1T21:26:00"/>
  </r>
  <r>
    <x v="3708"/>
    <x v="3704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19:24:46"/>
  </r>
  <r>
    <x v="3709"/>
    <x v="3705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08:59:06"/>
  </r>
  <r>
    <x v="3710"/>
    <x v="3706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5:49:48"/>
  </r>
  <r>
    <x v="3711"/>
    <x v="3707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08:00:00"/>
  </r>
  <r>
    <x v="3712"/>
    <x v="3708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0T22:59:00"/>
  </r>
  <r>
    <x v="3713"/>
    <x v="3709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09:42:46"/>
  </r>
  <r>
    <x v="3714"/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19:59:00"/>
  </r>
  <r>
    <x v="3715"/>
    <x v="3711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4:52:00"/>
  </r>
  <r>
    <x v="3716"/>
    <x v="3712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3:18:29"/>
  </r>
  <r>
    <x v="3717"/>
    <x v="3713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2:47:29"/>
  </r>
  <r>
    <x v="3718"/>
    <x v="3714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09:11:15"/>
  </r>
  <r>
    <x v="3719"/>
    <x v="3715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09:31:06"/>
  </r>
  <r>
    <x v="3720"/>
    <x v="3716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5:50:06"/>
  </r>
  <r>
    <x v="3721"/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5:28:04"/>
  </r>
  <r>
    <x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4:59:00"/>
  </r>
  <r>
    <x v="3723"/>
    <x v="3719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1:04:22"/>
  </r>
  <r>
    <x v="3724"/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5:00:00"/>
  </r>
  <r>
    <x v="3725"/>
    <x v="3721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3:30:00"/>
  </r>
  <r>
    <x v="3726"/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3:00:00"/>
  </r>
  <r>
    <x v="3727"/>
    <x v="3723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0:55:00"/>
  </r>
  <r>
    <x v="3728"/>
    <x v="3724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0:06:16"/>
  </r>
  <r>
    <x v="3729"/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19:55:12"/>
  </r>
  <r>
    <x v="3730"/>
    <x v="3726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08:15:59"/>
  </r>
  <r>
    <x v="3731"/>
    <x v="3727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19:23:00"/>
  </r>
  <r>
    <x v="3732"/>
    <x v="3728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4:00:00"/>
  </r>
  <r>
    <x v="3733"/>
    <x v="3729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4:30:00"/>
  </r>
  <r>
    <x v="3734"/>
    <x v="3730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3:38:16"/>
  </r>
  <r>
    <x v="3735"/>
    <x v="3731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08:38:09"/>
  </r>
  <r>
    <x v="3736"/>
    <x v="3732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0:00:00"/>
  </r>
  <r>
    <x v="3737"/>
    <x v="3476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1T22:59:00"/>
  </r>
  <r>
    <x v="3738"/>
    <x v="3733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4:00:00"/>
  </r>
  <r>
    <x v="3739"/>
    <x v="3734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2:47:48"/>
  </r>
  <r>
    <x v="3740"/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17:53:58"/>
  </r>
  <r>
    <x v="3741"/>
    <x v="3736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4:05:50"/>
  </r>
  <r>
    <x v="3742"/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5T21:09:04"/>
  </r>
  <r>
    <x v="3743"/>
    <x v="3738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09:02:44"/>
  </r>
  <r>
    <x v="3744"/>
    <x v="3739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19:59:00"/>
  </r>
  <r>
    <x v="3745"/>
    <x v="3740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08:45:02"/>
  </r>
  <r>
    <x v="3746"/>
    <x v="3741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1:20:39"/>
  </r>
  <r>
    <x v="3747"/>
    <x v="3742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4:59:00"/>
  </r>
  <r>
    <x v="3748"/>
    <x v="3743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5T21:59:00"/>
  </r>
  <r>
    <x v="3749"/>
    <x v="3744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19:59:00"/>
  </r>
  <r>
    <x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09T23:59:00"/>
  </r>
  <r>
    <x v="3751"/>
    <x v="374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5:51:13"/>
  </r>
  <r>
    <x v="3752"/>
    <x v="3747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3:00:00"/>
  </r>
  <r>
    <x v="3753"/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6:00:00"/>
  </r>
  <r>
    <x v="3754"/>
    <x v="3749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0:59:00"/>
  </r>
  <r>
    <x v="3755"/>
    <x v="3750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2:48:27"/>
  </r>
  <r>
    <x v="3756"/>
    <x v="3751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1:33:18"/>
  </r>
  <r>
    <x v="3757"/>
    <x v="3752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2:25:15"/>
  </r>
  <r>
    <x v="3758"/>
    <x v="3753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8T21:00:00"/>
  </r>
  <r>
    <x v="3759"/>
    <x v="3754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18:35:53"/>
  </r>
  <r>
    <x v="3760"/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4:36:26"/>
  </r>
  <r>
    <x v="3761"/>
    <x v="3756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5:00:00"/>
  </r>
  <r>
    <x v="3762"/>
    <x v="3757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1:31:29"/>
  </r>
  <r>
    <x v="3763"/>
    <x v="3758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09:00:26"/>
  </r>
  <r>
    <x v="3764"/>
    <x v="3759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6:36:00"/>
  </r>
  <r>
    <x v="3765"/>
    <x v="3760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0:38:02"/>
  </r>
  <r>
    <x v="3766"/>
    <x v="3761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0:00:45"/>
  </r>
  <r>
    <x v="3767"/>
    <x v="3762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0:59:00"/>
  </r>
  <r>
    <x v="3768"/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09:28:10"/>
  </r>
  <r>
    <x v="3769"/>
    <x v="3764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6:21:19"/>
  </r>
  <r>
    <x v="3770"/>
    <x v="3765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4:20:10"/>
  </r>
  <r>
    <x v="3771"/>
    <x v="3766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6:00:00"/>
  </r>
  <r>
    <x v="3772"/>
    <x v="3767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8T22:00:00"/>
  </r>
  <r>
    <x v="3773"/>
    <x v="3768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18:08:00"/>
  </r>
  <r>
    <x v="3774"/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1:00:55"/>
  </r>
  <r>
    <x v="3775"/>
    <x v="3770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0:00:00"/>
  </r>
  <r>
    <x v="3776"/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17:00:00"/>
  </r>
  <r>
    <x v="3777"/>
    <x v="3772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0:00:00"/>
  </r>
  <r>
    <x v="3778"/>
    <x v="3773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1:39:40"/>
  </r>
  <r>
    <x v="3779"/>
    <x v="3774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08:39:00"/>
  </r>
  <r>
    <x v="3780"/>
    <x v="3775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2:06:00"/>
  </r>
  <r>
    <x v="3781"/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3:11:25"/>
  </r>
  <r>
    <x v="3782"/>
    <x v="3777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5:00:00"/>
  </r>
  <r>
    <x v="3783"/>
    <x v="3778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08:00:00"/>
  </r>
  <r>
    <x v="3784"/>
    <x v="3779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5:32:12"/>
  </r>
  <r>
    <x v="3785"/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2:03:00"/>
  </r>
  <r>
    <x v="3786"/>
    <x v="3781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6:54:35"/>
  </r>
  <r>
    <x v="3787"/>
    <x v="3782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19:59:00"/>
  </r>
  <r>
    <x v="3788"/>
    <x v="3783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08:18:00"/>
  </r>
  <r>
    <x v="3789"/>
    <x v="3784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1:10:18"/>
  </r>
  <r>
    <x v="3790"/>
    <x v="3785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09:00:23"/>
  </r>
  <r>
    <x v="3791"/>
    <x v="3786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08:36:32"/>
  </r>
  <r>
    <x v="3792"/>
    <x v="3787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2:43:42"/>
  </r>
  <r>
    <x v="3793"/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4:32:09"/>
  </r>
  <r>
    <x v="3794"/>
    <x v="3789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5:55:54"/>
  </r>
  <r>
    <x v="3795"/>
    <x v="3790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4:30:00"/>
  </r>
  <r>
    <x v="3796"/>
    <x v="3791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6:42:36"/>
  </r>
  <r>
    <x v="3797"/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3:09:25"/>
  </r>
  <r>
    <x v="3798"/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09:20:48"/>
  </r>
  <r>
    <x v="3799"/>
    <x v="3794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4:20:43"/>
  </r>
  <r>
    <x v="3800"/>
    <x v="3795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0:59:00"/>
  </r>
  <r>
    <x v="3801"/>
    <x v="3796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08:13:36"/>
  </r>
  <r>
    <x v="3802"/>
    <x v="3797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19:01:46"/>
  </r>
  <r>
    <x v="3803"/>
    <x v="3798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5:19:28"/>
  </r>
  <r>
    <x v="3804"/>
    <x v="3799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0T23:00:00"/>
  </r>
  <r>
    <x v="3805"/>
    <x v="3800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3:17:20"/>
  </r>
  <r>
    <x v="3806"/>
    <x v="3801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8T22:13:01"/>
  </r>
  <r>
    <x v="3807"/>
    <x v="3802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3:48:59"/>
  </r>
  <r>
    <x v="3808"/>
    <x v="3803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1:53:39"/>
  </r>
  <r>
    <x v="3809"/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5:00:00"/>
  </r>
  <r>
    <x v="3810"/>
    <x v="3805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1:22:38"/>
  </r>
  <r>
    <x v="3811"/>
    <x v="3806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3:00:00"/>
  </r>
  <r>
    <x v="3812"/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19:59:00"/>
  </r>
  <r>
    <x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3:43:00"/>
  </r>
  <r>
    <x v="3814"/>
    <x v="3809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19:59:00"/>
  </r>
  <r>
    <x v="3815"/>
    <x v="3810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5:00:00"/>
  </r>
  <r>
    <x v="3816"/>
    <x v="3811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08:33:43"/>
  </r>
  <r>
    <x v="3817"/>
    <x v="3812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19:59:00"/>
  </r>
  <r>
    <x v="3818"/>
    <x v="3813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1:13:02"/>
  </r>
  <r>
    <x v="3819"/>
    <x v="3814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3:02:00"/>
  </r>
  <r>
    <x v="3820"/>
    <x v="3815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07:38:37"/>
  </r>
  <r>
    <x v="3821"/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0:20:07"/>
  </r>
  <r>
    <x v="3822"/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4:59:00"/>
  </r>
  <r>
    <x v="3823"/>
    <x v="3818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19:59:00"/>
  </r>
  <r>
    <x v="3824"/>
    <x v="3819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5:41:00"/>
  </r>
  <r>
    <x v="3825"/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17:40:14"/>
  </r>
  <r>
    <x v="3826"/>
    <x v="3821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2:09:54"/>
  </r>
  <r>
    <x v="3827"/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6:00:00"/>
  </r>
  <r>
    <x v="3828"/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5:39:47"/>
  </r>
  <r>
    <x v="3829"/>
    <x v="3824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2:46:11"/>
  </r>
  <r>
    <x v="3830"/>
    <x v="3825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09:46:51"/>
  </r>
  <r>
    <x v="3831"/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3:22:25"/>
  </r>
  <r>
    <x v="3832"/>
    <x v="3827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18:45:35"/>
  </r>
  <r>
    <x v="3833"/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1:09:00"/>
  </r>
  <r>
    <x v="3834"/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2:41:07"/>
  </r>
  <r>
    <x v="3835"/>
    <x v="3830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4:36:48"/>
  </r>
  <r>
    <x v="3836"/>
    <x v="3831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0:09:00"/>
  </r>
  <r>
    <x v="3837"/>
    <x v="3832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0:22:38"/>
  </r>
  <r>
    <x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09:03:29"/>
  </r>
  <r>
    <x v="3839"/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19:25:24"/>
  </r>
  <r>
    <x v="3840"/>
    <x v="3835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07:50:29"/>
  </r>
  <r>
    <x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0:51:27"/>
  </r>
  <r>
    <x v="3842"/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3:50:52"/>
  </r>
  <r>
    <x v="3843"/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17:44:24"/>
  </r>
  <r>
    <x v="3844"/>
    <x v="3839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2T22:59:00"/>
  </r>
  <r>
    <x v="3845"/>
    <x v="3840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07:02:54"/>
  </r>
  <r>
    <x v="3846"/>
    <x v="3841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3T22:59:00"/>
  </r>
  <r>
    <x v="3847"/>
    <x v="3842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8T21:23:11"/>
  </r>
  <r>
    <x v="3848"/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1:36:29"/>
  </r>
  <r>
    <x v="3849"/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0:24:44"/>
  </r>
  <r>
    <x v="3850"/>
    <x v="384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18:59:03"/>
  </r>
  <r>
    <x v="3851"/>
    <x v="3846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2:32:59"/>
  </r>
  <r>
    <x v="3852"/>
    <x v="3847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19:34:36"/>
  </r>
  <r>
    <x v="3853"/>
    <x v="3848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2:09:38"/>
  </r>
  <r>
    <x v="3854"/>
    <x v="3849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3:14:18"/>
  </r>
  <r>
    <x v="3855"/>
    <x v="3850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4:17:51"/>
  </r>
  <r>
    <x v="3856"/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08:50:03"/>
  </r>
  <r>
    <x v="3857"/>
    <x v="3852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09:12:00"/>
  </r>
  <r>
    <x v="3858"/>
    <x v="3853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3:00:00"/>
  </r>
  <r>
    <x v="3859"/>
    <x v="3854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3:00:00"/>
  </r>
  <r>
    <x v="3860"/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07:51:50"/>
  </r>
  <r>
    <x v="3861"/>
    <x v="3856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3:47:00"/>
  </r>
  <r>
    <x v="3862"/>
    <x v="3857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08:59:00"/>
  </r>
  <r>
    <x v="3863"/>
    <x v="3858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08:11:45"/>
  </r>
  <r>
    <x v="3864"/>
    <x v="3859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4:24:14"/>
  </r>
  <r>
    <x v="3865"/>
    <x v="3860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29T21:30:00"/>
  </r>
  <r>
    <x v="3866"/>
    <x v="3861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19:29:00"/>
  </r>
  <r>
    <x v="3867"/>
    <x v="3862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1:32:19"/>
  </r>
  <r>
    <x v="3868"/>
    <x v="3863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07:50:05"/>
  </r>
  <r>
    <x v="3869"/>
    <x v="3864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19:11:00"/>
  </r>
  <r>
    <x v="3870"/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0:07:58"/>
  </r>
  <r>
    <x v="3871"/>
    <x v="3866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09:44:10"/>
  </r>
  <r>
    <x v="3872"/>
    <x v="3867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19:29:56"/>
  </r>
  <r>
    <x v="3873"/>
    <x v="3868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08:42:15"/>
  </r>
  <r>
    <x v="3874"/>
    <x v="3869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17:00:00"/>
  </r>
  <r>
    <x v="3875"/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2:00:00"/>
  </r>
  <r>
    <x v="3876"/>
    <x v="3871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6:58:48"/>
  </r>
  <r>
    <x v="3877"/>
    <x v="3872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08:15:52"/>
  </r>
  <r>
    <x v="3878"/>
    <x v="3873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19:59:00"/>
  </r>
  <r>
    <x v="3879"/>
    <x v="3874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2:39:56"/>
  </r>
  <r>
    <x v="3880"/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5:00:00"/>
  </r>
  <r>
    <x v="3881"/>
    <x v="3876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6:26:39"/>
  </r>
  <r>
    <x v="3882"/>
    <x v="3877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5:03:00"/>
  </r>
  <r>
    <x v="3883"/>
    <x v="3878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6:27:49"/>
  </r>
  <r>
    <x v="3884"/>
    <x v="3879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09:59:52"/>
  </r>
  <r>
    <x v="3885"/>
    <x v="3880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4:49:51"/>
  </r>
  <r>
    <x v="3886"/>
    <x v="3881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0T21:28:22"/>
  </r>
  <r>
    <x v="3887"/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4:00:00"/>
  </r>
  <r>
    <x v="3888"/>
    <x v="3883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5:05:58"/>
  </r>
  <r>
    <x v="3889"/>
    <x v="3884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5:26:00"/>
  </r>
  <r>
    <x v="3890"/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0:12:24"/>
  </r>
  <r>
    <x v="3891"/>
    <x v="3886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0:59:00"/>
  </r>
  <r>
    <x v="3892"/>
    <x v="3887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3T23:00:00"/>
  </r>
  <r>
    <x v="3893"/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6-30T22:00:00"/>
  </r>
  <r>
    <x v="3894"/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0:59:00"/>
  </r>
  <r>
    <x v="3895"/>
    <x v="3890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7T22:00:18"/>
  </r>
  <r>
    <x v="3896"/>
    <x v="3891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0:36:18"/>
  </r>
  <r>
    <x v="3897"/>
    <x v="3892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2:58:03"/>
  </r>
  <r>
    <x v="3898"/>
    <x v="3893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08:00:00"/>
  </r>
  <r>
    <x v="3899"/>
    <x v="3894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0:36:01"/>
  </r>
  <r>
    <x v="3900"/>
    <x v="3895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18:13:11"/>
  </r>
  <r>
    <x v="3901"/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1:49:59"/>
  </r>
  <r>
    <x v="3902"/>
    <x v="3897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4:14:02"/>
  </r>
  <r>
    <x v="3903"/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1:38:00"/>
  </r>
  <r>
    <x v="3904"/>
    <x v="3899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4T21:04:00"/>
  </r>
  <r>
    <x v="3905"/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5:00:00"/>
  </r>
  <r>
    <x v="3906"/>
    <x v="3901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5:25:00"/>
  </r>
  <r>
    <x v="3907"/>
    <x v="3902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2:08:00"/>
  </r>
  <r>
    <x v="3908"/>
    <x v="3903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19:14:56"/>
  </r>
  <r>
    <x v="3909"/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0:37:22"/>
  </r>
  <r>
    <x v="3910"/>
    <x v="3905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0:09:57"/>
  </r>
  <r>
    <x v="3911"/>
    <x v="3906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2:29:37"/>
  </r>
  <r>
    <x v="3912"/>
    <x v="3907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0:35:00"/>
  </r>
  <r>
    <x v="3913"/>
    <x v="3908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29T22:04:09"/>
  </r>
  <r>
    <x v="3914"/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4:59:00"/>
  </r>
  <r>
    <x v="3915"/>
    <x v="3910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5:38:29"/>
  </r>
  <r>
    <x v="3916"/>
    <x v="3911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3:19:12"/>
  </r>
  <r>
    <x v="3917"/>
    <x v="3912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4:39:21"/>
  </r>
  <r>
    <x v="3918"/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08:00:00"/>
  </r>
  <r>
    <x v="3919"/>
    <x v="3914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6:00:00"/>
  </r>
  <r>
    <x v="3920"/>
    <x v="3915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2:17:40"/>
  </r>
  <r>
    <x v="3921"/>
    <x v="3916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0:00:00"/>
  </r>
  <r>
    <x v="3922"/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5:00:00"/>
  </r>
  <r>
    <x v="3923"/>
    <x v="3918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5:31:11"/>
  </r>
  <r>
    <x v="3924"/>
    <x v="3919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5:02:02"/>
  </r>
  <r>
    <x v="3925"/>
    <x v="3920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2:53:59"/>
  </r>
  <r>
    <x v="3926"/>
    <x v="3921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18:02:28"/>
  </r>
  <r>
    <x v="3927"/>
    <x v="3922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8T22:25:04"/>
  </r>
  <r>
    <x v="3928"/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0:59:00"/>
  </r>
  <r>
    <x v="3929"/>
    <x v="3924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1:51:05"/>
  </r>
  <r>
    <x v="3930"/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3-31T22:00:00"/>
  </r>
  <r>
    <x v="3931"/>
    <x v="3926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19:38:27"/>
  </r>
  <r>
    <x v="3932"/>
    <x v="3927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19:02:44"/>
  </r>
  <r>
    <x v="3933"/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6:43:00"/>
  </r>
  <r>
    <x v="3934"/>
    <x v="3929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5:00:00"/>
  </r>
  <r>
    <x v="3935"/>
    <x v="3930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07:45:46"/>
  </r>
  <r>
    <x v="3936"/>
    <x v="3931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1-30T23:18:40"/>
  </r>
  <r>
    <x v="3937"/>
    <x v="3932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07:09:20"/>
  </r>
  <r>
    <x v="3938"/>
    <x v="393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3:44:14"/>
  </r>
  <r>
    <x v="3939"/>
    <x v="3934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0:30:00"/>
  </r>
  <r>
    <x v="3940"/>
    <x v="3935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3:49:11"/>
  </r>
  <r>
    <x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17:00:00"/>
  </r>
  <r>
    <x v="3942"/>
    <x v="3937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3:41:54"/>
  </r>
  <r>
    <x v="3943"/>
    <x v="3938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08:50:00"/>
  </r>
  <r>
    <x v="3944"/>
    <x v="3939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07:54:35"/>
  </r>
  <r>
    <x v="3945"/>
    <x v="3940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1:14:28"/>
  </r>
  <r>
    <x v="3946"/>
    <x v="3941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0:00:00"/>
  </r>
  <r>
    <x v="3947"/>
    <x v="3942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19:25:44"/>
  </r>
  <r>
    <x v="3948"/>
    <x v="3943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6T23:48:43"/>
  </r>
  <r>
    <x v="3949"/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18:53:41"/>
  </r>
  <r>
    <x v="3950"/>
    <x v="3945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0:35:00"/>
  </r>
  <r>
    <x v="3951"/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0:49:02"/>
  </r>
  <r>
    <x v="3952"/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0:58:10"/>
  </r>
  <r>
    <x v="3953"/>
    <x v="3948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5:29:00"/>
  </r>
  <r>
    <x v="3954"/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07:37:44"/>
  </r>
  <r>
    <x v="3955"/>
    <x v="3950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3:22:21"/>
  </r>
  <r>
    <x v="3956"/>
    <x v="3951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6:20:00"/>
  </r>
  <r>
    <x v="3957"/>
    <x v="3952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5:25:54"/>
  </r>
  <r>
    <x v="3958"/>
    <x v="3953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6:00:00"/>
  </r>
  <r>
    <x v="3959"/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0:55:56"/>
  </r>
  <r>
    <x v="3960"/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2:17:36"/>
  </r>
  <r>
    <x v="3961"/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3:23:30"/>
  </r>
  <r>
    <x v="3962"/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6:54:54"/>
  </r>
  <r>
    <x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0:41:57"/>
  </r>
  <r>
    <x v="3964"/>
    <x v="3959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08:19:46"/>
  </r>
  <r>
    <x v="3965"/>
    <x v="3960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0:39:40"/>
  </r>
  <r>
    <x v="3966"/>
    <x v="3961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18:59:00"/>
  </r>
  <r>
    <x v="3967"/>
    <x v="3962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5T22:58:27"/>
  </r>
  <r>
    <x v="3968"/>
    <x v="3963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1:34:33"/>
  </r>
  <r>
    <x v="3969"/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19:55:00"/>
  </r>
  <r>
    <x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2:43:31"/>
  </r>
  <r>
    <x v="3971"/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4:52:06"/>
  </r>
  <r>
    <x v="3972"/>
    <x v="3967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17:37:14"/>
  </r>
  <r>
    <x v="3973"/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0:00:00"/>
  </r>
  <r>
    <x v="3974"/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5:07:28"/>
  </r>
  <r>
    <x v="3975"/>
    <x v="3970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2:48:18"/>
  </r>
  <r>
    <x v="3976"/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7-31T23:00:00"/>
  </r>
  <r>
    <x v="3977"/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0:55:32"/>
  </r>
  <r>
    <x v="3978"/>
    <x v="3973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07:25:53"/>
  </r>
  <r>
    <x v="3979"/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2:00:00"/>
  </r>
  <r>
    <x v="3980"/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6:22:27"/>
  </r>
  <r>
    <x v="3981"/>
    <x v="3357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0:19:09"/>
  </r>
  <r>
    <x v="3982"/>
    <x v="3976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1:26:20"/>
  </r>
  <r>
    <x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19T22:59:00"/>
  </r>
  <r>
    <x v="3984"/>
    <x v="3978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6:00:00"/>
  </r>
  <r>
    <x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3:05:00"/>
  </r>
  <r>
    <x v="3986"/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5:04:00"/>
  </r>
  <r>
    <x v="3987"/>
    <x v="3981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4:11:30"/>
  </r>
  <r>
    <x v="3988"/>
    <x v="3982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17:56:53"/>
  </r>
  <r>
    <x v="3989"/>
    <x v="3983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0:59:41"/>
  </r>
  <r>
    <x v="3990"/>
    <x v="3984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08:08:13"/>
  </r>
  <r>
    <x v="3991"/>
    <x v="3985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07:28:02"/>
  </r>
  <r>
    <x v="3992"/>
    <x v="3986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5:34:19"/>
  </r>
  <r>
    <x v="3993"/>
    <x v="3987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2:45:12"/>
  </r>
  <r>
    <x v="3994"/>
    <x v="3988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1:21:30"/>
  </r>
  <r>
    <x v="3995"/>
    <x v="3989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3:27:00"/>
  </r>
  <r>
    <x v="3996"/>
    <x v="3990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08:04:00"/>
  </r>
  <r>
    <x v="3997"/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0:23:41"/>
  </r>
  <r>
    <x v="3998"/>
    <x v="3992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4:07:06"/>
  </r>
  <r>
    <x v="3999"/>
    <x v="3993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1:51:49"/>
  </r>
  <r>
    <x v="4000"/>
    <x v="3994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6:29:18"/>
  </r>
  <r>
    <x v="4001"/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1:00:00"/>
  </r>
  <r>
    <x v="4002"/>
    <x v="3996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17:02:41"/>
  </r>
  <r>
    <x v="4003"/>
    <x v="3997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6:05:47"/>
  </r>
  <r>
    <x v="4004"/>
    <x v="3998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19:54:17"/>
  </r>
  <r>
    <x v="4005"/>
    <x v="3999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1:23:05"/>
  </r>
  <r>
    <x v="4006"/>
    <x v="4000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0:33:07"/>
  </r>
  <r>
    <x v="4007"/>
    <x v="3988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08:28:00"/>
  </r>
  <r>
    <x v="4008"/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5:08:27"/>
  </r>
  <r>
    <x v="4009"/>
    <x v="4002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08:49:20"/>
  </r>
  <r>
    <x v="4010"/>
    <x v="4003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0:29:26"/>
  </r>
  <r>
    <x v="4011"/>
    <x v="4004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5:04:38"/>
  </r>
  <r>
    <x v="4012"/>
    <x v="4005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5:04:09"/>
  </r>
  <r>
    <x v="4013"/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5T23:13:43"/>
  </r>
  <r>
    <x v="4014"/>
    <x v="4007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4T21:54:29"/>
  </r>
  <r>
    <x v="4015"/>
    <x v="4008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0:44:23"/>
  </r>
  <r>
    <x v="4016"/>
    <x v="4009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2:56:40"/>
  </r>
  <r>
    <x v="4017"/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08:07:54"/>
  </r>
  <r>
    <x v="4018"/>
    <x v="4011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3:51:48"/>
  </r>
  <r>
    <x v="4019"/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08:28:00"/>
  </r>
  <r>
    <x v="4020"/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19:34:59"/>
  </r>
  <r>
    <x v="4021"/>
    <x v="4014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3:52:38"/>
  </r>
  <r>
    <x v="4022"/>
    <x v="4015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18:54:00"/>
  </r>
  <r>
    <x v="4023"/>
    <x v="4016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4:59:23"/>
  </r>
  <r>
    <x v="4024"/>
    <x v="4017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08:04:57"/>
  </r>
  <r>
    <x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5T21:42:16"/>
  </r>
  <r>
    <x v="4026"/>
    <x v="4019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08:43:59"/>
  </r>
  <r>
    <x v="4027"/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17:00:00"/>
  </r>
  <r>
    <x v="4028"/>
    <x v="4021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4:31:40"/>
  </r>
  <r>
    <x v="4029"/>
    <x v="4022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6:36:10"/>
  </r>
  <r>
    <x v="4030"/>
    <x v="4023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0:49:00"/>
  </r>
  <r>
    <x v="4031"/>
    <x v="4024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07:02:44"/>
  </r>
  <r>
    <x v="4032"/>
    <x v="4025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2:25:16"/>
  </r>
  <r>
    <x v="4033"/>
    <x v="4026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1:00:00"/>
  </r>
  <r>
    <x v="4034"/>
    <x v="4027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3:44:10"/>
  </r>
  <r>
    <x v="4035"/>
    <x v="4028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3:11:27"/>
  </r>
  <r>
    <x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4:30:00"/>
  </r>
  <r>
    <x v="4037"/>
    <x v="4030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6:25:00"/>
  </r>
  <r>
    <x v="4038"/>
    <x v="4031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1:10:10"/>
  </r>
  <r>
    <x v="4039"/>
    <x v="4032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1-30T21:59:00"/>
  </r>
  <r>
    <x v="4040"/>
    <x v="4033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19:00:00"/>
  </r>
  <r>
    <x v="4041"/>
    <x v="4034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3:22:34"/>
  </r>
  <r>
    <x v="4042"/>
    <x v="4035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1:16:00"/>
  </r>
  <r>
    <x v="4043"/>
    <x v="4036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4:58:45"/>
  </r>
  <r>
    <x v="4044"/>
    <x v="4037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09T21:00:00"/>
  </r>
  <r>
    <x v="4045"/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0:49:49"/>
  </r>
  <r>
    <x v="4046"/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07:36:50"/>
  </r>
  <r>
    <x v="4047"/>
    <x v="4040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17:00:00"/>
  </r>
  <r>
    <x v="4048"/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3:13:07"/>
  </r>
  <r>
    <x v="4049"/>
    <x v="4042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5:00:15"/>
  </r>
  <r>
    <x v="4050"/>
    <x v="4043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07:16:31"/>
  </r>
  <r>
    <x v="4051"/>
    <x v="4044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8T22:53:00"/>
  </r>
  <r>
    <x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3:05:16"/>
  </r>
  <r>
    <x v="4053"/>
    <x v="4046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2:00:00"/>
  </r>
  <r>
    <x v="4054"/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0:00:00"/>
  </r>
  <r>
    <x v="4055"/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07:33:51"/>
  </r>
  <r>
    <x v="4056"/>
    <x v="4049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1:59:00"/>
  </r>
  <r>
    <x v="4057"/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5:00:00"/>
  </r>
  <r>
    <x v="4058"/>
    <x v="4051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19:59:00"/>
  </r>
  <r>
    <x v="4059"/>
    <x v="4052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19:00:00"/>
  </r>
  <r>
    <x v="4060"/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08:00:00"/>
  </r>
  <r>
    <x v="4061"/>
    <x v="4054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18:23:43"/>
  </r>
  <r>
    <x v="4062"/>
    <x v="4055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09:44:28"/>
  </r>
  <r>
    <x v="4063"/>
    <x v="4056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08:21:24"/>
  </r>
  <r>
    <x v="4064"/>
    <x v="4057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6:07:06"/>
  </r>
  <r>
    <x v="4065"/>
    <x v="4058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4:50:11"/>
  </r>
  <r>
    <x v="4066"/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6:56:28"/>
  </r>
  <r>
    <x v="4067"/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18:49:10"/>
  </r>
  <r>
    <x v="4068"/>
    <x v="4061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5:05:00"/>
  </r>
  <r>
    <x v="4069"/>
    <x v="4062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4:00:00"/>
  </r>
  <r>
    <x v="4070"/>
    <x v="4063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19:00:00"/>
  </r>
  <r>
    <x v="4071"/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1:18:51"/>
  </r>
  <r>
    <x v="4072"/>
    <x v="4065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0:35:11"/>
  </r>
  <r>
    <x v="4073"/>
    <x v="4066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0:00:00"/>
  </r>
  <r>
    <x v="4074"/>
    <x v="4067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6:16:15"/>
  </r>
  <r>
    <x v="4075"/>
    <x v="4068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09:28:00"/>
  </r>
  <r>
    <x v="4076"/>
    <x v="4069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1:51:00"/>
  </r>
  <r>
    <x v="4077"/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09:03:14"/>
  </r>
  <r>
    <x v="4078"/>
    <x v="4071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0:54:02"/>
  </r>
  <r>
    <x v="4079"/>
    <x v="4072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4:32:01"/>
  </r>
  <r>
    <x v="4080"/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0:54:00"/>
  </r>
  <r>
    <x v="4081"/>
    <x v="4074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4:57:05"/>
  </r>
  <r>
    <x v="4082"/>
    <x v="4075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5:00:00"/>
  </r>
  <r>
    <x v="4083"/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0:16:56"/>
  </r>
  <r>
    <x v="4084"/>
    <x v="4077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2:28:26"/>
  </r>
  <r>
    <x v="4085"/>
    <x v="4078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19:59:00"/>
  </r>
  <r>
    <x v="4086"/>
    <x v="4079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0:00:00"/>
  </r>
  <r>
    <x v="4087"/>
    <x v="4080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09:49:46"/>
  </r>
  <r>
    <x v="4088"/>
    <x v="4081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2:26:00"/>
  </r>
  <r>
    <x v="4089"/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09:35:00"/>
  </r>
  <r>
    <x v="4090"/>
    <x v="4083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07:00:00"/>
  </r>
  <r>
    <x v="4091"/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4:09:11"/>
  </r>
  <r>
    <x v="4092"/>
    <x v="4085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19:40:47"/>
  </r>
  <r>
    <x v="4093"/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1:34:53"/>
  </r>
  <r>
    <x v="4094"/>
    <x v="4087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0:59:00"/>
  </r>
  <r>
    <x v="4095"/>
    <x v="4088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6:45:50"/>
  </r>
  <r>
    <x v="4096"/>
    <x v="4089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0:51:00"/>
  </r>
  <r>
    <x v="4097"/>
    <x v="4090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5:55:00"/>
  </r>
  <r>
    <x v="4098"/>
    <x v="4091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09:19:57"/>
  </r>
  <r>
    <x v="4099"/>
    <x v="4092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2:24:33"/>
  </r>
  <r>
    <x v="4100"/>
    <x v="4093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18:59:50"/>
  </r>
  <r>
    <x v="4101"/>
    <x v="4094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3:41:22"/>
  </r>
  <r>
    <x v="4102"/>
    <x v="4095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2:21:13"/>
  </r>
  <r>
    <x v="4103"/>
    <x v="4096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0:32:00"/>
  </r>
  <r>
    <x v="4104"/>
    <x v="4097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6T22:40:34"/>
  </r>
  <r>
    <x v="4105"/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6:15:09"/>
  </r>
  <r>
    <x v="4106"/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17:00:00"/>
  </r>
  <r>
    <x v="4107"/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4:00:01"/>
  </r>
  <r>
    <x v="4108"/>
    <x v="4101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2T21:00:00"/>
  </r>
  <r>
    <x v="4109"/>
    <x v="4102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5:56:44"/>
  </r>
  <r>
    <x v="4110"/>
    <x v="4103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07:02:31"/>
  </r>
  <r>
    <x v="4111"/>
    <x v="4104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19:15:40"/>
  </r>
  <r>
    <x v="4112"/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6:00:00"/>
  </r>
  <r>
    <x v="4113"/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7T22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D44D2D-A659-4314-8FA1-E88FAAF3AFF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5"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pageFields count="1">
    <pageField fld="3" hier="-1"/>
  </pageFields>
  <dataFields count="1">
    <dataField name="Count of state" fld="2" subtotal="count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6C7EAD-317D-44B8-B929-BDA95ED6B952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 sortType="ascending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</pivotFields>
  <rowFields count="1">
    <field x="17"/>
  </rowFields>
  <rowItems count="42">
    <i>
      <x v="17"/>
    </i>
    <i>
      <x v="40"/>
    </i>
    <i>
      <x v="19"/>
    </i>
    <i>
      <x v="2"/>
    </i>
    <i>
      <x/>
    </i>
    <i>
      <x v="3"/>
    </i>
    <i>
      <x v="6"/>
    </i>
    <i>
      <x v="8"/>
    </i>
    <i>
      <x v="21"/>
    </i>
    <i>
      <x v="10"/>
    </i>
    <i>
      <x v="23"/>
    </i>
    <i>
      <x v="14"/>
    </i>
    <i>
      <x v="11"/>
    </i>
    <i>
      <x v="37"/>
    </i>
    <i>
      <x v="1"/>
    </i>
    <i>
      <x v="39"/>
    </i>
    <i>
      <x v="9"/>
    </i>
    <i>
      <x v="27"/>
    </i>
    <i>
      <x v="36"/>
    </i>
    <i>
      <x v="29"/>
    </i>
    <i>
      <x v="15"/>
    </i>
    <i>
      <x v="26"/>
    </i>
    <i>
      <x v="38"/>
    </i>
    <i>
      <x v="16"/>
    </i>
    <i>
      <x v="31"/>
    </i>
    <i>
      <x v="4"/>
    </i>
    <i>
      <x v="32"/>
    </i>
    <i>
      <x v="25"/>
    </i>
    <i>
      <x v="7"/>
    </i>
    <i>
      <x v="20"/>
    </i>
    <i>
      <x v="35"/>
    </i>
    <i>
      <x v="30"/>
    </i>
    <i>
      <x v="18"/>
    </i>
    <i>
      <x v="34"/>
    </i>
    <i>
      <x v="33"/>
    </i>
    <i>
      <x v="22"/>
    </i>
    <i>
      <x v="12"/>
    </i>
    <i>
      <x v="13"/>
    </i>
    <i>
      <x v="5"/>
    </i>
    <i>
      <x v="28"/>
    </i>
    <i>
      <x v="2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20E112-7189-4240-8927-DD1E316E6C79}" name="PivotTable5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3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4099" zoomScale="48" zoomScaleNormal="48" workbookViewId="0">
      <selection activeCell="D2" sqref="D2:D4115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88671875" bestFit="1" customWidth="1"/>
    <col min="16" max="16" width="22.109375" bestFit="1" customWidth="1"/>
    <col min="17" max="17" width="12.6640625" bestFit="1" customWidth="1"/>
    <col min="18" max="18" width="17.6640625" bestFit="1" customWidth="1"/>
    <col min="19" max="20" width="31.332031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 t="shared" ref="O2:O65" si="0">E2/D2</f>
        <v>1.3685882352941177</v>
      </c>
      <c r="P2" s="7">
        <f t="shared" ref="P2:P65" si="1">IFERROR(E2/L2,0)</f>
        <v>63.917582417582416</v>
      </c>
      <c r="Q2" t="str">
        <f t="shared" ref="Q2:Q65" si="2">LEFT(N2,SEARCH("/",N2,1)-1)</f>
        <v>film &amp; video</v>
      </c>
      <c r="R2" t="str">
        <f t="shared" ref="R2:R65" si="3">RIGHT(N2,LEN(N2)-FIND("/",N2))</f>
        <v>television</v>
      </c>
      <c r="S2" s="13">
        <f t="shared" ref="S2:S65" si="4">(((J2/60)/60/24)+DATE(1970,1,1)+(-8/24))</f>
        <v>42176.673738425925</v>
      </c>
      <c r="T2" s="13">
        <f t="shared" ref="T2:T65" si="5">(((I2/60)/60/24)+DATE(1970,1,1)+(-8/24))</f>
        <v>42207.791666666664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si="0"/>
        <v>1.4260827250608272</v>
      </c>
      <c r="P3" s="7">
        <f t="shared" si="1"/>
        <v>185.48101265822785</v>
      </c>
      <c r="Q3" t="str">
        <f t="shared" si="2"/>
        <v>film &amp; video</v>
      </c>
      <c r="R3" t="str">
        <f t="shared" si="3"/>
        <v>television</v>
      </c>
      <c r="S3" s="13">
        <f t="shared" si="4"/>
        <v>42766.267164351848</v>
      </c>
      <c r="T3" s="13">
        <f t="shared" si="5"/>
        <v>42796.267164351848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3">
        <f t="shared" si="4"/>
        <v>42405.369016203702</v>
      </c>
      <c r="T4" s="13">
        <f t="shared" si="5"/>
        <v>42415.369016203702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3">
        <f t="shared" si="4"/>
        <v>41828.181793981479</v>
      </c>
      <c r="T5" s="13">
        <f t="shared" si="5"/>
        <v>41858.181793981479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3">
        <f t="shared" si="4"/>
        <v>42327.500914351847</v>
      </c>
      <c r="T6" s="13">
        <f t="shared" si="5"/>
        <v>42357.500914351847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3">
        <f t="shared" si="4"/>
        <v>42563.599618055552</v>
      </c>
      <c r="T7" s="13">
        <f t="shared" si="5"/>
        <v>42579.899305555555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3">
        <f t="shared" si="4"/>
        <v>41793.739004629628</v>
      </c>
      <c r="T8" s="13">
        <f t="shared" si="5"/>
        <v>41803.739004629628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3">
        <f t="shared" si="4"/>
        <v>42515.713738425926</v>
      </c>
      <c r="T9" s="13">
        <f t="shared" si="5"/>
        <v>42555.713738425926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3">
        <f t="shared" si="4"/>
        <v>42468.611249999994</v>
      </c>
      <c r="T10" s="13">
        <f t="shared" si="5"/>
        <v>42475.541666666664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3">
        <f t="shared" si="4"/>
        <v>42446.770185185182</v>
      </c>
      <c r="T11" s="13">
        <f t="shared" si="5"/>
        <v>42476.770185185182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3">
        <f t="shared" si="4"/>
        <v>41779.734710648147</v>
      </c>
      <c r="T12" s="13">
        <f t="shared" si="5"/>
        <v>41814.734710648147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3">
        <f t="shared" si="4"/>
        <v>42572.445162037031</v>
      </c>
      <c r="T13" s="13">
        <f t="shared" si="5"/>
        <v>42603.791666666664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3">
        <f t="shared" si="4"/>
        <v>41791.379918981482</v>
      </c>
      <c r="T14" s="13">
        <f t="shared" si="5"/>
        <v>41835.791666666664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3">
        <f t="shared" si="4"/>
        <v>42508.343854166662</v>
      </c>
      <c r="T15" s="13">
        <f t="shared" si="5"/>
        <v>42544.518749999996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3">
        <f t="shared" si="4"/>
        <v>41807.693148148144</v>
      </c>
      <c r="T16" s="13">
        <f t="shared" si="5"/>
        <v>41833.249305555553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3">
        <f t="shared" si="4"/>
        <v>42256.058541666665</v>
      </c>
      <c r="T17" s="13">
        <f t="shared" si="5"/>
        <v>42274.509722222218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3">
        <f t="shared" si="4"/>
        <v>41760.463090277779</v>
      </c>
      <c r="T18" s="13">
        <f t="shared" si="5"/>
        <v>41805.895833333328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3">
        <f t="shared" si="4"/>
        <v>41917.398402777777</v>
      </c>
      <c r="T19" s="13">
        <f t="shared" si="5"/>
        <v>41947.440069444441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3">
        <f t="shared" si="4"/>
        <v>41869.208981481483</v>
      </c>
      <c r="T20" s="13">
        <f t="shared" si="5"/>
        <v>41899.208981481483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3">
        <f t="shared" si="4"/>
        <v>42175.483032407406</v>
      </c>
      <c r="T21" s="13">
        <f t="shared" si="5"/>
        <v>42205.483032407406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3">
        <f t="shared" si="4"/>
        <v>42200.424907407411</v>
      </c>
      <c r="T22" s="13">
        <f t="shared" si="5"/>
        <v>42260.424907407411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3">
        <f t="shared" si="4"/>
        <v>41878.293854166666</v>
      </c>
      <c r="T23" s="13">
        <f t="shared" si="5"/>
        <v>41908.293854166666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3">
        <f t="shared" si="4"/>
        <v>41989.578009259254</v>
      </c>
      <c r="T24" s="13">
        <f t="shared" si="5"/>
        <v>42004.999305555553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3">
        <f t="shared" si="4"/>
        <v>42097.445613425924</v>
      </c>
      <c r="T25" s="13">
        <f t="shared" si="5"/>
        <v>42124.305555555555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3">
        <f t="shared" si="4"/>
        <v>42229.486840277772</v>
      </c>
      <c r="T26" s="13">
        <f t="shared" si="5"/>
        <v>42262.48541666667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3">
        <f t="shared" si="4"/>
        <v>42317.691678240742</v>
      </c>
      <c r="T27" s="13">
        <f t="shared" si="5"/>
        <v>42377.691678240742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3">
        <f t="shared" si="4"/>
        <v>41828.182222222218</v>
      </c>
      <c r="T28" s="13">
        <f t="shared" si="5"/>
        <v>41868.182222222218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3">
        <f t="shared" si="4"/>
        <v>41928.831400462957</v>
      </c>
      <c r="T29" s="13">
        <f t="shared" si="5"/>
        <v>41958.873067129629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3">
        <f t="shared" si="4"/>
        <v>42324.630601851844</v>
      </c>
      <c r="T30" s="13">
        <f t="shared" si="5"/>
        <v>42354.630601851844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3">
        <f t="shared" si="4"/>
        <v>41812.339907407404</v>
      </c>
      <c r="T31" s="13">
        <f t="shared" si="5"/>
        <v>41842.339907407404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3">
        <f t="shared" si="4"/>
        <v>41841.959664351853</v>
      </c>
      <c r="T32" s="13">
        <f t="shared" si="5"/>
        <v>41871.959664351853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3">
        <f t="shared" si="4"/>
        <v>42376.458726851844</v>
      </c>
      <c r="T33" s="13">
        <f t="shared" si="5"/>
        <v>42394.458726851844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3">
        <f t="shared" si="4"/>
        <v>42461.294178240736</v>
      </c>
      <c r="T34" s="13">
        <f t="shared" si="5"/>
        <v>42502.832638888889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3">
        <f t="shared" si="4"/>
        <v>42286.327557870369</v>
      </c>
      <c r="T35" s="13">
        <f t="shared" si="5"/>
        <v>42316.36922453704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3">
        <f t="shared" si="4"/>
        <v>41840.988437499997</v>
      </c>
      <c r="T36" s="13">
        <f t="shared" si="5"/>
        <v>41855.988437499997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3">
        <f t="shared" si="4"/>
        <v>42097.958495370367</v>
      </c>
      <c r="T37" s="13">
        <f t="shared" si="5"/>
        <v>42121.666666666664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3">
        <f t="shared" si="4"/>
        <v>42067.973668981482</v>
      </c>
      <c r="T38" s="13">
        <f t="shared" si="5"/>
        <v>42097.93200231481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3">
        <f t="shared" si="4"/>
        <v>42032.359710648147</v>
      </c>
      <c r="T39" s="13">
        <f t="shared" si="5"/>
        <v>42062.359710648147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3">
        <f t="shared" si="4"/>
        <v>41374.723888888882</v>
      </c>
      <c r="T40" s="13">
        <f t="shared" si="5"/>
        <v>41404.723888888882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3">
        <f t="shared" si="4"/>
        <v>41753.713749999995</v>
      </c>
      <c r="T41" s="13">
        <f t="shared" si="5"/>
        <v>41784.624305555553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3">
        <f t="shared" si="4"/>
        <v>41788.880648148144</v>
      </c>
      <c r="T42" s="13">
        <f t="shared" si="5"/>
        <v>41808.833333333328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3">
        <f t="shared" si="4"/>
        <v>41887.235578703701</v>
      </c>
      <c r="T43" s="13">
        <f t="shared" si="5"/>
        <v>41917.235578703701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3">
        <f t="shared" si="4"/>
        <v>41971.305856481478</v>
      </c>
      <c r="T44" s="13">
        <f t="shared" si="5"/>
        <v>42001.305856481478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3">
        <f t="shared" si="4"/>
        <v>41802.457013888888</v>
      </c>
      <c r="T45" s="13">
        <f t="shared" si="5"/>
        <v>41832.666666666664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3">
        <f t="shared" si="4"/>
        <v>41873.765474537038</v>
      </c>
      <c r="T46" s="13">
        <f t="shared" si="5"/>
        <v>41918.765474537038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3">
        <f t="shared" si="4"/>
        <v>42457.290590277778</v>
      </c>
      <c r="T47" s="13">
        <f t="shared" si="5"/>
        <v>42487.290590277778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3">
        <f t="shared" si="4"/>
        <v>42323.631643518522</v>
      </c>
      <c r="T48" s="13">
        <f t="shared" si="5"/>
        <v>42353.631643518522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3">
        <f t="shared" si="4"/>
        <v>41932.486192129625</v>
      </c>
      <c r="T49" s="13">
        <f t="shared" si="5"/>
        <v>41992.527858796289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3">
        <f t="shared" si="4"/>
        <v>42033.183564814812</v>
      </c>
      <c r="T50" s="13">
        <f t="shared" si="5"/>
        <v>42064.166666666664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3">
        <f t="shared" si="4"/>
        <v>42270.843113425923</v>
      </c>
      <c r="T51" s="13">
        <f t="shared" si="5"/>
        <v>42300.843113425923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3">
        <f t="shared" si="4"/>
        <v>41995.419652777775</v>
      </c>
      <c r="T52" s="13">
        <f t="shared" si="5"/>
        <v>42034.374999999993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3">
        <f t="shared" si="4"/>
        <v>42196.595335648148</v>
      </c>
      <c r="T53" s="13">
        <f t="shared" si="5"/>
        <v>42226.595335648148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3">
        <f t="shared" si="4"/>
        <v>41807.368587962963</v>
      </c>
      <c r="T54" s="13">
        <f t="shared" si="5"/>
        <v>41837.368587962963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3">
        <f t="shared" si="4"/>
        <v>41719.215798611105</v>
      </c>
      <c r="T55" s="13">
        <f t="shared" si="5"/>
        <v>41733.583333333328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3">
        <f t="shared" si="4"/>
        <v>42333.379872685182</v>
      </c>
      <c r="T56" s="13">
        <f t="shared" si="5"/>
        <v>42363.379872685182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3">
        <f t="shared" si="4"/>
        <v>42496.635601851849</v>
      </c>
      <c r="T57" s="13">
        <f t="shared" si="5"/>
        <v>42517.635601851849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3">
        <f t="shared" si="4"/>
        <v>42149.215555555551</v>
      </c>
      <c r="T58" s="13">
        <f t="shared" si="5"/>
        <v>42163.333333333336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3">
        <f t="shared" si="4"/>
        <v>42089.499560185184</v>
      </c>
      <c r="T59" s="13">
        <f t="shared" si="5"/>
        <v>42119.499560185184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3">
        <f t="shared" si="4"/>
        <v>41932.411712962959</v>
      </c>
      <c r="T60" s="13">
        <f t="shared" si="5"/>
        <v>41962.453379629624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3">
        <f t="shared" si="4"/>
        <v>42229.902500000004</v>
      </c>
      <c r="T61" s="13">
        <f t="shared" si="5"/>
        <v>42261.541666666664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3">
        <f t="shared" si="4"/>
        <v>41701.568483796291</v>
      </c>
      <c r="T62" s="13">
        <f t="shared" si="5"/>
        <v>41720.666666666664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3">
        <f t="shared" si="4"/>
        <v>41409.480983796297</v>
      </c>
      <c r="T63" s="13">
        <f t="shared" si="5"/>
        <v>41431.480983796297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3">
        <f t="shared" si="4"/>
        <v>41311.466180555552</v>
      </c>
      <c r="T64" s="13">
        <f t="shared" si="5"/>
        <v>41336.466180555552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3">
        <f t="shared" si="4"/>
        <v>41612.578854166662</v>
      </c>
      <c r="T65" s="13">
        <f t="shared" si="5"/>
        <v>41635.874305555553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ref="O66:O129" si="6">E66/D66</f>
        <v>1.7333333333333334</v>
      </c>
      <c r="P66" s="7">
        <f t="shared" ref="P66:P129" si="7">IFERROR(E66/L66,0)</f>
        <v>86.666666666666671</v>
      </c>
      <c r="Q66" t="str">
        <f t="shared" ref="Q66:Q129" si="8">LEFT(N66,SEARCH("/",N66,1)-1)</f>
        <v>film &amp; video</v>
      </c>
      <c r="R66" t="str">
        <f t="shared" ref="R66:R129" si="9">RIGHT(N66,LEN(N66)-FIND("/",N66))</f>
        <v>shorts</v>
      </c>
      <c r="S66" s="13">
        <f t="shared" ref="S66:S129" si="10">(((J66/60)/60/24)+DATE(1970,1,1)+(-8/24))</f>
        <v>41432.684965277775</v>
      </c>
      <c r="T66" s="13">
        <f t="shared" ref="T66:T129" si="11">(((I66/60)/60/24)+DATE(1970,1,1)+(-8/24))</f>
        <v>41462.684965277775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si="6"/>
        <v>1.0752857142857142</v>
      </c>
      <c r="P67" s="7">
        <f t="shared" si="7"/>
        <v>132.05263157894737</v>
      </c>
      <c r="Q67" t="str">
        <f t="shared" si="8"/>
        <v>film &amp; video</v>
      </c>
      <c r="R67" t="str">
        <f t="shared" si="9"/>
        <v>shorts</v>
      </c>
      <c r="S67" s="13">
        <f t="shared" si="10"/>
        <v>41835.487893518519</v>
      </c>
      <c r="T67" s="13">
        <f t="shared" si="11"/>
        <v>41861.915972222218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1.1859999999999999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3">
        <f t="shared" si="10"/>
        <v>42539.516435185178</v>
      </c>
      <c r="T68" s="13">
        <f t="shared" si="11"/>
        <v>42569.516435185178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1.1625000000000001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13">
        <f t="shared" si="10"/>
        <v>41075.250046296293</v>
      </c>
      <c r="T69" s="13">
        <f t="shared" si="11"/>
        <v>41105.250046296293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1.2716666666666667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3">
        <f t="shared" si="10"/>
        <v>41663.23600694444</v>
      </c>
      <c r="T70" s="13">
        <f t="shared" si="11"/>
        <v>41693.23600694444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1.109423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3">
        <f t="shared" si="10"/>
        <v>40785.854456018518</v>
      </c>
      <c r="T71" s="13">
        <f t="shared" si="11"/>
        <v>40817.957638888889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1.272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3">
        <f t="shared" si="10"/>
        <v>40730.563020833331</v>
      </c>
      <c r="T72" s="13">
        <f t="shared" si="11"/>
        <v>40790.563020833331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1.2394444444444443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3">
        <f t="shared" si="10"/>
        <v>40996.938159722216</v>
      </c>
      <c r="T73" s="13">
        <f t="shared" si="11"/>
        <v>41056.938159722216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1.084090909090909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3">
        <f t="shared" si="10"/>
        <v>41207.676863425921</v>
      </c>
      <c r="T74" s="13">
        <f t="shared" si="11"/>
        <v>41227.666666666664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13">
        <f t="shared" si="10"/>
        <v>40587.423425925925</v>
      </c>
      <c r="T75" s="13">
        <f t="shared" si="11"/>
        <v>40665.832638888889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1.1293199999999999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3">
        <f t="shared" si="10"/>
        <v>42360.153877314813</v>
      </c>
      <c r="T76" s="13">
        <f t="shared" si="11"/>
        <v>42390.153877314813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1.1542857142857144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3">
        <f t="shared" si="10"/>
        <v>41356.875833333332</v>
      </c>
      <c r="T77" s="13">
        <f t="shared" si="11"/>
        <v>41386.875833333332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1.5333333333333334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3">
        <f t="shared" si="10"/>
        <v>40844.358310185184</v>
      </c>
      <c r="T78" s="13">
        <f t="shared" si="11"/>
        <v>40904.399976851848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3.9249999999999998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3">
        <f t="shared" si="10"/>
        <v>40996.811539351853</v>
      </c>
      <c r="T79" s="13">
        <f t="shared" si="11"/>
        <v>41049.790972222218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27.02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13">
        <f t="shared" si="10"/>
        <v>42604.397233796299</v>
      </c>
      <c r="T80" s="13">
        <f t="shared" si="11"/>
        <v>42614.397233796299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1.27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3">
        <f t="shared" si="10"/>
        <v>41724.443206018514</v>
      </c>
      <c r="T81" s="13">
        <f t="shared" si="11"/>
        <v>41754.443206018514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1.0725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3">
        <f t="shared" si="10"/>
        <v>41582.750648148147</v>
      </c>
      <c r="T82" s="13">
        <f t="shared" si="11"/>
        <v>41617.750648148147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1.98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3">
        <f t="shared" si="10"/>
        <v>41099.825543981482</v>
      </c>
      <c r="T83" s="13">
        <f t="shared" si="11"/>
        <v>41103.79305555555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1.0001249999999999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3">
        <f t="shared" si="10"/>
        <v>40795.486817129626</v>
      </c>
      <c r="T84" s="13">
        <f t="shared" si="11"/>
        <v>40825.486817129626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1.0249999999999999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3">
        <f t="shared" si="10"/>
        <v>42042.282280092586</v>
      </c>
      <c r="T85" s="13">
        <f t="shared" si="11"/>
        <v>42057.145833333336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3">
        <f t="shared" si="10"/>
        <v>40648.42460648148</v>
      </c>
      <c r="T86" s="13">
        <f t="shared" si="11"/>
        <v>40678.42460648148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1.2549999999999999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3">
        <f t="shared" si="10"/>
        <v>40778.792094907403</v>
      </c>
      <c r="T87" s="13">
        <f t="shared" si="11"/>
        <v>40808.792094907403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1.0646666666666667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3">
        <f t="shared" si="10"/>
        <v>42291.222743055558</v>
      </c>
      <c r="T88" s="13">
        <f t="shared" si="11"/>
        <v>42365.264409722215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1.046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13">
        <f t="shared" si="10"/>
        <v>40322.206053240734</v>
      </c>
      <c r="T89" s="13">
        <f t="shared" si="11"/>
        <v>40331.736805555556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1.0285714285714285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13">
        <f t="shared" si="10"/>
        <v>41786.325590277775</v>
      </c>
      <c r="T90" s="13">
        <f t="shared" si="11"/>
        <v>41812.325590277775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1.1506666666666667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3">
        <f t="shared" si="10"/>
        <v>41402.418888888889</v>
      </c>
      <c r="T91" s="13">
        <f t="shared" si="11"/>
        <v>41427.418888888889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1.004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13">
        <f t="shared" si="10"/>
        <v>40705.964108796295</v>
      </c>
      <c r="T92" s="13">
        <f t="shared" si="11"/>
        <v>40735.964108796295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1.2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3">
        <f t="shared" si="10"/>
        <v>40619.069027777776</v>
      </c>
      <c r="T93" s="13">
        <f t="shared" si="11"/>
        <v>40680.069027777776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1.052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3">
        <f t="shared" si="10"/>
        <v>42720.865543981483</v>
      </c>
      <c r="T94" s="13">
        <f t="shared" si="11"/>
        <v>42766.999999999993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1.1060000000000001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3">
        <f t="shared" si="10"/>
        <v>41065.524733796294</v>
      </c>
      <c r="T95" s="13">
        <f t="shared" si="11"/>
        <v>41093.541666666664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1.04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3">
        <f t="shared" si="10"/>
        <v>41716.384513888886</v>
      </c>
      <c r="T96" s="13">
        <f t="shared" si="11"/>
        <v>41736.384513888886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1.3142857142857143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3">
        <f t="shared" si="10"/>
        <v>40934.671770833331</v>
      </c>
      <c r="T97" s="13">
        <f t="shared" si="11"/>
        <v>40964.671770833331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1.1466666666666667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3">
        <f t="shared" si="10"/>
        <v>40324.32917824074</v>
      </c>
      <c r="T98" s="13">
        <f t="shared" si="11"/>
        <v>40390.791666666664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1.0625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13">
        <f t="shared" si="10"/>
        <v>40705.801874999997</v>
      </c>
      <c r="T99" s="13">
        <f t="shared" si="11"/>
        <v>40735.801874999997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1.0625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3">
        <f t="shared" si="10"/>
        <v>41214.461504629624</v>
      </c>
      <c r="T100" s="13">
        <f t="shared" si="11"/>
        <v>41250.645833333328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1.0601933333333333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3">
        <f t="shared" si="10"/>
        <v>41631.569432870368</v>
      </c>
      <c r="T101" s="13">
        <f t="shared" si="11"/>
        <v>41661.569432870368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3">
        <f t="shared" si="10"/>
        <v>41197.419976851852</v>
      </c>
      <c r="T102" s="13">
        <f t="shared" si="11"/>
        <v>41217.461643518516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13">
        <f t="shared" si="10"/>
        <v>41274.443402777775</v>
      </c>
      <c r="T103" s="13">
        <f t="shared" si="11"/>
        <v>41298.443402777775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1.2775000000000001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3">
        <f t="shared" si="10"/>
        <v>40504.797835648147</v>
      </c>
      <c r="T104" s="13">
        <f t="shared" si="11"/>
        <v>40534.797835648147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1.0515384615384615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3">
        <f t="shared" si="10"/>
        <v>41682.472569444442</v>
      </c>
      <c r="T105" s="13">
        <f t="shared" si="11"/>
        <v>41705.472569444442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1.2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13">
        <f t="shared" si="10"/>
        <v>40612.361874999995</v>
      </c>
      <c r="T106" s="13">
        <f t="shared" si="11"/>
        <v>40635.708333333328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1.074090909090909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3">
        <f t="shared" si="10"/>
        <v>42485.391435185178</v>
      </c>
      <c r="T107" s="13">
        <f t="shared" si="11"/>
        <v>42503.666666666664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1.0049999999999999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3">
        <f t="shared" si="10"/>
        <v>40987.443298611113</v>
      </c>
      <c r="T108" s="13">
        <f t="shared" si="11"/>
        <v>41001.443298611113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1.0246666666666666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3">
        <f t="shared" si="10"/>
        <v>40635.649155092593</v>
      </c>
      <c r="T109" s="13">
        <f t="shared" si="11"/>
        <v>40657.649155092593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2.4666666666666668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3">
        <f t="shared" si="10"/>
        <v>41365.279745370368</v>
      </c>
      <c r="T110" s="13">
        <f t="shared" si="11"/>
        <v>41425.279745370368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2.1949999999999998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3">
        <f t="shared" si="10"/>
        <v>40569.692476851851</v>
      </c>
      <c r="T111" s="13">
        <f t="shared" si="11"/>
        <v>40599.692476851851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1.3076923076923077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3">
        <f t="shared" si="10"/>
        <v>41557.616354166668</v>
      </c>
      <c r="T112" s="13">
        <f t="shared" si="11"/>
        <v>41591.915972222218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1.5457142857142858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3">
        <f t="shared" si="10"/>
        <v>42124.999849537031</v>
      </c>
      <c r="T113" s="13">
        <f t="shared" si="11"/>
        <v>42154.999849537031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1.04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3">
        <f t="shared" si="10"/>
        <v>41717.709699074068</v>
      </c>
      <c r="T114" s="13">
        <f t="shared" si="11"/>
        <v>41741.75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1.41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3">
        <f t="shared" si="10"/>
        <v>40753.425092592588</v>
      </c>
      <c r="T115" s="13">
        <f t="shared" si="11"/>
        <v>40761.291666666664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1.0333333333333334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3">
        <f t="shared" si="10"/>
        <v>40860.940833333334</v>
      </c>
      <c r="T116" s="13">
        <f t="shared" si="11"/>
        <v>40920.940833333334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1.4044444444444444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3">
        <f t="shared" si="10"/>
        <v>40918.405601851846</v>
      </c>
      <c r="T117" s="13">
        <f t="shared" si="11"/>
        <v>40943.405601851846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1.1365714285714286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3">
        <f t="shared" si="10"/>
        <v>40595.163831018515</v>
      </c>
      <c r="T118" s="13">
        <f t="shared" si="11"/>
        <v>40641.122164351851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1.0049377777777779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3">
        <f t="shared" si="10"/>
        <v>40248.501666666663</v>
      </c>
      <c r="T119" s="13">
        <f t="shared" si="11"/>
        <v>40338.458333333328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1.1303159999999999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3">
        <f t="shared" si="10"/>
        <v>40722.720324074071</v>
      </c>
      <c r="T120" s="13">
        <f t="shared" si="11"/>
        <v>40752.720324074071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1.0455692307692308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3">
        <f t="shared" si="10"/>
        <v>40738.735949074071</v>
      </c>
      <c r="T121" s="13">
        <f t="shared" si="11"/>
        <v>40768.625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1.4285714285714287E-4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3">
        <f t="shared" si="10"/>
        <v>42615.716516203705</v>
      </c>
      <c r="T122" s="13">
        <f t="shared" si="11"/>
        <v>42645.716516203705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3.3333333333333332E-4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3">
        <f t="shared" si="10"/>
        <v>42096.371643518512</v>
      </c>
      <c r="T123" s="13">
        <f t="shared" si="11"/>
        <v>42112.094444444439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7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3">
        <f t="shared" si="10"/>
        <v>42593.098460648143</v>
      </c>
      <c r="T124" s="13">
        <f t="shared" si="11"/>
        <v>42653.098460648143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2.7454545454545453E-3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3">
        <f t="shared" si="10"/>
        <v>41904.448657407404</v>
      </c>
      <c r="T125" s="13">
        <f t="shared" si="11"/>
        <v>41940.583333333328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7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3">
        <f t="shared" si="10"/>
        <v>42114.595393518517</v>
      </c>
      <c r="T126" s="13">
        <f t="shared" si="11"/>
        <v>42139.595393518517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0.14000000000000001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3">
        <f t="shared" si="10"/>
        <v>42709.66064814815</v>
      </c>
      <c r="T127" s="13">
        <f t="shared" si="11"/>
        <v>42769.66064814815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5.5480000000000002E-2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3">
        <f t="shared" si="10"/>
        <v>42135.256215277775</v>
      </c>
      <c r="T128" s="13">
        <f t="shared" si="11"/>
        <v>42165.749999999993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2.375E-2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3">
        <f t="shared" si="10"/>
        <v>42067.290983796294</v>
      </c>
      <c r="T129" s="13">
        <f t="shared" si="11"/>
        <v>42097.24931712963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ref="O130:O193" si="12">E130/D130</f>
        <v>1.8669999999999999E-2</v>
      </c>
      <c r="P130" s="7">
        <f t="shared" ref="P130:P193" si="13">IFERROR(E130/L130,0)</f>
        <v>311.16666666666669</v>
      </c>
      <c r="Q130" t="str">
        <f t="shared" ref="Q130:Q193" si="14">LEFT(N130,SEARCH("/",N130,1)-1)</f>
        <v>film &amp; video</v>
      </c>
      <c r="R130" t="str">
        <f t="shared" ref="R130:R193" si="15">RIGHT(N130,LEN(N130)-FIND("/",N130))</f>
        <v>science fiction</v>
      </c>
      <c r="S130" s="13">
        <f t="shared" ref="S130:S193" si="16">(((J130/60)/60/24)+DATE(1970,1,1)+(-8/24))</f>
        <v>42627.894594907404</v>
      </c>
      <c r="T130" s="13">
        <f t="shared" ref="T130:T193" si="17">(((I130/60)/60/24)+DATE(1970,1,1)+(-8/24))</f>
        <v>42662.894594907404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si="12"/>
        <v>0</v>
      </c>
      <c r="P131" s="7">
        <f t="shared" si="13"/>
        <v>0</v>
      </c>
      <c r="Q131" t="str">
        <f t="shared" si="14"/>
        <v>film &amp; video</v>
      </c>
      <c r="R131" t="str">
        <f t="shared" si="15"/>
        <v>science fiction</v>
      </c>
      <c r="S131" s="13">
        <f t="shared" si="16"/>
        <v>41882.603969907403</v>
      </c>
      <c r="T131" s="13">
        <f t="shared" si="17"/>
        <v>41942.603969907403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7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3">
        <f t="shared" si="16"/>
        <v>41778.582083333327</v>
      </c>
      <c r="T132" s="13">
        <f t="shared" si="17"/>
        <v>41806.511111111111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7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3">
        <f t="shared" si="16"/>
        <v>42541.504178240742</v>
      </c>
      <c r="T133" s="13">
        <f t="shared" si="17"/>
        <v>42556.666666666664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9.5687499999999995E-2</v>
      </c>
      <c r="P134" s="7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3">
        <f t="shared" si="16"/>
        <v>41905.47924768518</v>
      </c>
      <c r="T134" s="13">
        <f t="shared" si="17"/>
        <v>41950.520914351851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7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3">
        <f t="shared" si="16"/>
        <v>42491.474351851844</v>
      </c>
      <c r="T135" s="13">
        <f t="shared" si="17"/>
        <v>42521.396527777775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7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3">
        <f t="shared" si="16"/>
        <v>42221.576597222222</v>
      </c>
      <c r="T136" s="13">
        <f t="shared" si="17"/>
        <v>42251.374999999993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0.13433333333333333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3">
        <f t="shared" si="16"/>
        <v>41788.048576388886</v>
      </c>
      <c r="T137" s="13">
        <f t="shared" si="17"/>
        <v>41821.458333333328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7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3">
        <f t="shared" si="16"/>
        <v>42096.076782407406</v>
      </c>
      <c r="T138" s="13">
        <f t="shared" si="17"/>
        <v>42140.094444444439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7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3">
        <f t="shared" si="16"/>
        <v>42239.240659722222</v>
      </c>
      <c r="T139" s="13">
        <f t="shared" si="17"/>
        <v>42289.240659722222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3.1413333333333335E-2</v>
      </c>
      <c r="P140" s="7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3">
        <f t="shared" si="16"/>
        <v>42185.924085648141</v>
      </c>
      <c r="T140" s="13">
        <f t="shared" si="17"/>
        <v>42216.874305555553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3">
        <f t="shared" si="16"/>
        <v>42187.587638888886</v>
      </c>
      <c r="T141" s="13">
        <f t="shared" si="17"/>
        <v>42197.587638888886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7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3">
        <f t="shared" si="16"/>
        <v>42052.864953703705</v>
      </c>
      <c r="T142" s="13">
        <f t="shared" si="17"/>
        <v>42082.823287037034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0.10775</v>
      </c>
      <c r="P143" s="7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3">
        <f t="shared" si="16"/>
        <v>42109.819710648146</v>
      </c>
      <c r="T143" s="13">
        <f t="shared" si="17"/>
        <v>42154.819710648146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3.3333333333333335E-3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3">
        <f t="shared" si="16"/>
        <v>41938.559930555552</v>
      </c>
      <c r="T144" s="13">
        <f t="shared" si="17"/>
        <v>41959.601597222216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7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3">
        <f t="shared" si="16"/>
        <v>42558.730810185189</v>
      </c>
      <c r="T145" s="13">
        <f t="shared" si="17"/>
        <v>42615.913194444445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0.27600000000000002</v>
      </c>
      <c r="P146" s="7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3">
        <f t="shared" si="16"/>
        <v>42047.429074074076</v>
      </c>
      <c r="T146" s="13">
        <f t="shared" si="17"/>
        <v>42107.387407407405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7.5111111111111115E-2</v>
      </c>
      <c r="P147" s="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3">
        <f t="shared" si="16"/>
        <v>42200.208935185183</v>
      </c>
      <c r="T147" s="13">
        <f t="shared" si="17"/>
        <v>42227.208935185183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5.7499999999999999E-3</v>
      </c>
      <c r="P148" s="7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3">
        <f t="shared" si="16"/>
        <v>42692.682847222219</v>
      </c>
      <c r="T148" s="13">
        <f t="shared" si="17"/>
        <v>42752.682847222219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7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3">
        <f t="shared" si="16"/>
        <v>41969.434490740743</v>
      </c>
      <c r="T149" s="13">
        <f t="shared" si="17"/>
        <v>42012.429166666661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8.0000000000000004E-4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3">
        <f t="shared" si="16"/>
        <v>42396.948333333326</v>
      </c>
      <c r="T150" s="13">
        <f t="shared" si="17"/>
        <v>42426.948333333326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9.1999999999999998E-3</v>
      </c>
      <c r="P151" s="7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3">
        <f t="shared" si="16"/>
        <v>41967.838773148142</v>
      </c>
      <c r="T151" s="13">
        <f t="shared" si="17"/>
        <v>41997.999999999993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0.23163076923076922</v>
      </c>
      <c r="P152" s="7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3">
        <f t="shared" si="16"/>
        <v>42089.82849537037</v>
      </c>
      <c r="T152" s="13">
        <f t="shared" si="17"/>
        <v>42149.82849537037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5.5999999999999995E-4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3">
        <f t="shared" si="16"/>
        <v>42113.217488425922</v>
      </c>
      <c r="T153" s="13">
        <f t="shared" si="17"/>
        <v>42173.217488425922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7.8947368421052633E-5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3">
        <f t="shared" si="16"/>
        <v>41874.744212962964</v>
      </c>
      <c r="T154" s="13">
        <f t="shared" si="17"/>
        <v>41904.744212962964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7.1799999999999998E-3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3">
        <f t="shared" si="16"/>
        <v>41933.252824074072</v>
      </c>
      <c r="T155" s="13">
        <f t="shared" si="17"/>
        <v>41975.294490740744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2.6666666666666668E-2</v>
      </c>
      <c r="P156" s="7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3">
        <f t="shared" si="16"/>
        <v>42115.214062499996</v>
      </c>
      <c r="T156" s="13">
        <f t="shared" si="17"/>
        <v>42158.214062499996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6.0000000000000002E-5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3">
        <f t="shared" si="16"/>
        <v>42168.226099537038</v>
      </c>
      <c r="T157" s="13">
        <f t="shared" si="17"/>
        <v>42208.226099537038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5.0999999999999997E-2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3">
        <f t="shared" si="16"/>
        <v>41793.791620370372</v>
      </c>
      <c r="T158" s="13">
        <f t="shared" si="17"/>
        <v>41853.791620370372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2.671118530884808E-3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3">
        <f t="shared" si="16"/>
        <v>42396.578379629624</v>
      </c>
      <c r="T159" s="13">
        <f t="shared" si="17"/>
        <v>42426.578379629624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7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3">
        <f t="shared" si="16"/>
        <v>41903.743379629625</v>
      </c>
      <c r="T160" s="13">
        <f t="shared" si="17"/>
        <v>41933.743379629625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2.0000000000000002E-5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3">
        <f t="shared" si="16"/>
        <v>42514.101215277777</v>
      </c>
      <c r="T161" s="13">
        <f t="shared" si="17"/>
        <v>42554.101215277777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7">
        <f t="shared" si="13"/>
        <v>0</v>
      </c>
      <c r="Q162" t="str">
        <f t="shared" si="14"/>
        <v>film &amp; video</v>
      </c>
      <c r="R162" t="str">
        <f t="shared" si="15"/>
        <v>drama</v>
      </c>
      <c r="S162" s="13">
        <f t="shared" si="16"/>
        <v>42171.579756944448</v>
      </c>
      <c r="T162" s="13">
        <f t="shared" si="17"/>
        <v>42231.579756944448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1E-4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13">
        <f t="shared" si="16"/>
        <v>41792.354108796295</v>
      </c>
      <c r="T163" s="13">
        <f t="shared" si="17"/>
        <v>41822.354108796295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0.15535714285714286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3">
        <f t="shared" si="16"/>
        <v>41834.79347222222</v>
      </c>
      <c r="T164" s="13">
        <f t="shared" si="17"/>
        <v>41867.654166666667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7">
        <f t="shared" si="13"/>
        <v>0</v>
      </c>
      <c r="Q165" t="str">
        <f t="shared" si="14"/>
        <v>film &amp; video</v>
      </c>
      <c r="R165" t="str">
        <f t="shared" si="15"/>
        <v>drama</v>
      </c>
      <c r="S165" s="13">
        <f t="shared" si="16"/>
        <v>42243.627939814811</v>
      </c>
      <c r="T165" s="13">
        <f t="shared" si="17"/>
        <v>42277.666666666664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5.3333333333333332E-3</v>
      </c>
      <c r="P166" s="7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3">
        <f t="shared" si="16"/>
        <v>41841.429409722223</v>
      </c>
      <c r="T166" s="13">
        <f t="shared" si="17"/>
        <v>41901.429409722223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7">
        <f t="shared" si="13"/>
        <v>0</v>
      </c>
      <c r="Q167" t="str">
        <f t="shared" si="14"/>
        <v>film &amp; video</v>
      </c>
      <c r="R167" t="str">
        <f t="shared" si="15"/>
        <v>drama</v>
      </c>
      <c r="S167" s="13">
        <f t="shared" si="16"/>
        <v>42351.325509259252</v>
      </c>
      <c r="T167" s="13">
        <f t="shared" si="17"/>
        <v>42381.325509259252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0.6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3">
        <f t="shared" si="16"/>
        <v>42720.742615740739</v>
      </c>
      <c r="T168" s="13">
        <f t="shared" si="17"/>
        <v>42750.742615740739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1E-4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3">
        <f t="shared" si="16"/>
        <v>42160.594155092585</v>
      </c>
      <c r="T169" s="13">
        <f t="shared" si="17"/>
        <v>42220.594155092585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4.0625000000000001E-2</v>
      </c>
      <c r="P170" s="7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3">
        <f t="shared" si="16"/>
        <v>42052.501967592594</v>
      </c>
      <c r="T170" s="13">
        <f t="shared" si="17"/>
        <v>42082.460300925923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0.224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13">
        <f t="shared" si="16"/>
        <v>41900.171979166662</v>
      </c>
      <c r="T171" s="13">
        <f t="shared" si="17"/>
        <v>41930.171979166662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3.2500000000000001E-2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3">
        <f t="shared" si="16"/>
        <v>42216.644479166665</v>
      </c>
      <c r="T172" s="13">
        <f t="shared" si="17"/>
        <v>42245.894444444442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2.0000000000000002E-5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13">
        <f t="shared" si="16"/>
        <v>42533.847384259258</v>
      </c>
      <c r="T173" s="13">
        <f t="shared" si="17"/>
        <v>42593.847384259258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7">
        <f t="shared" si="13"/>
        <v>0</v>
      </c>
      <c r="Q174" t="str">
        <f t="shared" si="14"/>
        <v>film &amp; video</v>
      </c>
      <c r="R174" t="str">
        <f t="shared" si="15"/>
        <v>drama</v>
      </c>
      <c r="S174" s="13">
        <f t="shared" si="16"/>
        <v>42047.061608796292</v>
      </c>
      <c r="T174" s="13">
        <f t="shared" si="17"/>
        <v>42082.01994212962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7">
        <f t="shared" si="13"/>
        <v>0</v>
      </c>
      <c r="Q175" t="str">
        <f t="shared" si="14"/>
        <v>film &amp; video</v>
      </c>
      <c r="R175" t="str">
        <f t="shared" si="15"/>
        <v>drama</v>
      </c>
      <c r="S175" s="13">
        <f t="shared" si="16"/>
        <v>42033.239675925921</v>
      </c>
      <c r="T175" s="13">
        <f t="shared" si="17"/>
        <v>42063.239675925921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7">
        <f t="shared" si="13"/>
        <v>0</v>
      </c>
      <c r="Q176" t="str">
        <f t="shared" si="14"/>
        <v>film &amp; video</v>
      </c>
      <c r="R176" t="str">
        <f t="shared" si="15"/>
        <v>drama</v>
      </c>
      <c r="S176" s="13">
        <f t="shared" si="16"/>
        <v>42072.42564814815</v>
      </c>
      <c r="T176" s="13">
        <f t="shared" si="17"/>
        <v>42132.42564814815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6.4850000000000005E-2</v>
      </c>
      <c r="P177" s="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3">
        <f t="shared" si="16"/>
        <v>41855.444571759253</v>
      </c>
      <c r="T177" s="13">
        <f t="shared" si="17"/>
        <v>41880.444571759253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7">
        <f t="shared" si="13"/>
        <v>0</v>
      </c>
      <c r="Q178" t="str">
        <f t="shared" si="14"/>
        <v>film &amp; video</v>
      </c>
      <c r="R178" t="str">
        <f t="shared" si="15"/>
        <v>drama</v>
      </c>
      <c r="S178" s="13">
        <f t="shared" si="16"/>
        <v>42191.490729166668</v>
      </c>
      <c r="T178" s="13">
        <f t="shared" si="17"/>
        <v>42221.490729166668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0.4</v>
      </c>
      <c r="P179" s="7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3">
        <f t="shared" si="16"/>
        <v>42069.714421296296</v>
      </c>
      <c r="T179" s="13">
        <f t="shared" si="17"/>
        <v>42086.672754629624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7">
        <f t="shared" si="13"/>
        <v>0</v>
      </c>
      <c r="Q180" t="str">
        <f t="shared" si="14"/>
        <v>film &amp; video</v>
      </c>
      <c r="R180" t="str">
        <f t="shared" si="15"/>
        <v>drama</v>
      </c>
      <c r="S180" s="13">
        <f t="shared" si="16"/>
        <v>42304.622048611105</v>
      </c>
      <c r="T180" s="13">
        <f t="shared" si="17"/>
        <v>42334.663715277777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0.2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3">
        <f t="shared" si="16"/>
        <v>42402.747164351851</v>
      </c>
      <c r="T181" s="13">
        <f t="shared" si="17"/>
        <v>42432.747164351851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0.33416666666666667</v>
      </c>
      <c r="P182" s="7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3">
        <f t="shared" si="16"/>
        <v>42067.657905092587</v>
      </c>
      <c r="T182" s="13">
        <f t="shared" si="17"/>
        <v>42107.458333333336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0.21092608822670172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3">
        <f t="shared" si="16"/>
        <v>42147.408506944441</v>
      </c>
      <c r="T183" s="13">
        <f t="shared" si="17"/>
        <v>42177.408506944441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7">
        <f t="shared" si="13"/>
        <v>0</v>
      </c>
      <c r="Q184" t="str">
        <f t="shared" si="14"/>
        <v>film &amp; video</v>
      </c>
      <c r="R184" t="str">
        <f t="shared" si="15"/>
        <v>drama</v>
      </c>
      <c r="S184" s="13">
        <f t="shared" si="16"/>
        <v>42711.678611111107</v>
      </c>
      <c r="T184" s="13">
        <f t="shared" si="17"/>
        <v>42741.678611111107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0.35855999999999999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3">
        <f t="shared" si="16"/>
        <v>41939.476967592593</v>
      </c>
      <c r="T185" s="13">
        <f t="shared" si="17"/>
        <v>41969.518634259257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3.4000000000000002E-2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3">
        <f t="shared" si="16"/>
        <v>41825.45789351852</v>
      </c>
      <c r="T186" s="13">
        <f t="shared" si="17"/>
        <v>41882.832638888889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5.5E-2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3">
        <f t="shared" si="16"/>
        <v>42570.577997685185</v>
      </c>
      <c r="T187" s="13">
        <f t="shared" si="17"/>
        <v>42600.577997685185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7">
        <f t="shared" si="13"/>
        <v>0</v>
      </c>
      <c r="Q188" t="str">
        <f t="shared" si="14"/>
        <v>film &amp; video</v>
      </c>
      <c r="R188" t="str">
        <f t="shared" si="15"/>
        <v>drama</v>
      </c>
      <c r="S188" s="13">
        <f t="shared" si="16"/>
        <v>42767.479560185187</v>
      </c>
      <c r="T188" s="13">
        <f t="shared" si="17"/>
        <v>42797.499999999993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0.16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3">
        <f t="shared" si="16"/>
        <v>42181.90112268518</v>
      </c>
      <c r="T189" s="13">
        <f t="shared" si="17"/>
        <v>42205.957638888889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7">
        <f t="shared" si="13"/>
        <v>0</v>
      </c>
      <c r="Q190" t="str">
        <f t="shared" si="14"/>
        <v>film &amp; video</v>
      </c>
      <c r="R190" t="str">
        <f t="shared" si="15"/>
        <v>drama</v>
      </c>
      <c r="S190" s="13">
        <f t="shared" si="16"/>
        <v>41856.849710648145</v>
      </c>
      <c r="T190" s="13">
        <f t="shared" si="17"/>
        <v>41886.849710648145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6.8999999999999997E-4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13">
        <f t="shared" si="16"/>
        <v>42556.357372685183</v>
      </c>
      <c r="T191" s="13">
        <f t="shared" si="17"/>
        <v>42616.357372685183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4.1666666666666666E-3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13">
        <f t="shared" si="16"/>
        <v>42527.317662037036</v>
      </c>
      <c r="T192" s="13">
        <f t="shared" si="17"/>
        <v>42537.317662037036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0.05</v>
      </c>
      <c r="P193" s="7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3">
        <f t="shared" si="16"/>
        <v>42239.108078703699</v>
      </c>
      <c r="T193" s="13">
        <f t="shared" si="17"/>
        <v>42279.108078703699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ref="O194:O257" si="18">E194/D194</f>
        <v>1.7E-5</v>
      </c>
      <c r="P194" s="7">
        <f t="shared" ref="P194:P257" si="19">IFERROR(E194/L194,0)</f>
        <v>5.666666666666667</v>
      </c>
      <c r="Q194" t="str">
        <f t="shared" ref="Q194:Q257" si="20">LEFT(N194,SEARCH("/",N194,1)-1)</f>
        <v>film &amp; video</v>
      </c>
      <c r="R194" t="str">
        <f t="shared" ref="R194:R257" si="21">RIGHT(N194,LEN(N194)-FIND("/",N194))</f>
        <v>drama</v>
      </c>
      <c r="S194" s="13">
        <f t="shared" ref="S194:S257" si="22">(((J194/60)/60/24)+DATE(1970,1,1)+(-8/24))</f>
        <v>41899.458703703705</v>
      </c>
      <c r="T194" s="13">
        <f t="shared" ref="T194:T257" si="23">(((I194/60)/60/24)+DATE(1970,1,1)+(-8/24))</f>
        <v>41929.458703703705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si="18"/>
        <v>0</v>
      </c>
      <c r="P195" s="7">
        <f t="shared" si="19"/>
        <v>0</v>
      </c>
      <c r="Q195" t="str">
        <f t="shared" si="20"/>
        <v>film &amp; video</v>
      </c>
      <c r="R195" t="str">
        <f t="shared" si="21"/>
        <v>drama</v>
      </c>
      <c r="S195" s="13">
        <f t="shared" si="22"/>
        <v>41911.601458333331</v>
      </c>
      <c r="T195" s="13">
        <f t="shared" si="23"/>
        <v>41971.643124999995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1.1999999999999999E-3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13">
        <f t="shared" si="22"/>
        <v>42375.663553240738</v>
      </c>
      <c r="T196" s="13">
        <f t="shared" si="23"/>
        <v>42435.663553240738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7">
        <f t="shared" si="19"/>
        <v>0</v>
      </c>
      <c r="Q197" t="str">
        <f t="shared" si="20"/>
        <v>film &amp; video</v>
      </c>
      <c r="R197" t="str">
        <f t="shared" si="21"/>
        <v>drama</v>
      </c>
      <c r="S197" s="13">
        <f t="shared" si="22"/>
        <v>42135.337175925924</v>
      </c>
      <c r="T197" s="13">
        <f t="shared" si="23"/>
        <v>42195.337175925924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0.41857142857142859</v>
      </c>
      <c r="P198" s="7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3">
        <f t="shared" si="22"/>
        <v>42259.209467592591</v>
      </c>
      <c r="T198" s="13">
        <f t="shared" si="23"/>
        <v>42287.541666666664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0.1048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3">
        <f t="shared" si="22"/>
        <v>42741.515046296299</v>
      </c>
      <c r="T199" s="13">
        <f t="shared" si="23"/>
        <v>42783.541666666664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1.116E-2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3">
        <f t="shared" si="22"/>
        <v>41887.050023148149</v>
      </c>
      <c r="T200" s="13">
        <f t="shared" si="23"/>
        <v>41917.050023148149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7">
        <f t="shared" si="19"/>
        <v>0</v>
      </c>
      <c r="Q201" t="str">
        <f t="shared" si="20"/>
        <v>film &amp; video</v>
      </c>
      <c r="R201" t="str">
        <f t="shared" si="21"/>
        <v>drama</v>
      </c>
      <c r="S201" s="13">
        <f t="shared" si="22"/>
        <v>42583.790532407402</v>
      </c>
      <c r="T201" s="13">
        <f t="shared" si="23"/>
        <v>42613.790532407402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0.26192500000000002</v>
      </c>
      <c r="P202" s="7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3">
        <f t="shared" si="22"/>
        <v>41866.750034722223</v>
      </c>
      <c r="T202" s="13">
        <f t="shared" si="23"/>
        <v>41896.750034722223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0.58461538461538465</v>
      </c>
      <c r="P203" s="7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3">
        <f t="shared" si="22"/>
        <v>42023.485289351847</v>
      </c>
      <c r="T203" s="13">
        <f t="shared" si="23"/>
        <v>42043.485289351847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7">
        <f t="shared" si="19"/>
        <v>0</v>
      </c>
      <c r="Q204" t="str">
        <f t="shared" si="20"/>
        <v>film &amp; video</v>
      </c>
      <c r="R204" t="str">
        <f t="shared" si="21"/>
        <v>drama</v>
      </c>
      <c r="S204" s="13">
        <f t="shared" si="22"/>
        <v>42255.594490740739</v>
      </c>
      <c r="T204" s="13">
        <f t="shared" si="23"/>
        <v>42285.540972222218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0.2984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3">
        <f t="shared" si="22"/>
        <v>41973.514629629623</v>
      </c>
      <c r="T205" s="13">
        <f t="shared" si="23"/>
        <v>42033.514629629623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0.50721666666666665</v>
      </c>
      <c r="P206" s="7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3">
        <f t="shared" si="22"/>
        <v>42556.250034722216</v>
      </c>
      <c r="T206" s="13">
        <f t="shared" si="23"/>
        <v>42586.250034722216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0.16250000000000001</v>
      </c>
      <c r="P207" s="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3">
        <f t="shared" si="22"/>
        <v>42248.298865740733</v>
      </c>
      <c r="T207" s="13">
        <f t="shared" si="23"/>
        <v>42283.298865740733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7">
        <f t="shared" si="19"/>
        <v>0</v>
      </c>
      <c r="Q208" t="str">
        <f t="shared" si="20"/>
        <v>film &amp; video</v>
      </c>
      <c r="R208" t="str">
        <f t="shared" si="21"/>
        <v>drama</v>
      </c>
      <c r="S208" s="13">
        <f t="shared" si="22"/>
        <v>42566.67109953703</v>
      </c>
      <c r="T208" s="13">
        <f t="shared" si="23"/>
        <v>42587.67109953703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0.15214285714285714</v>
      </c>
      <c r="P209" s="7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3">
        <f t="shared" si="22"/>
        <v>41977.863865740735</v>
      </c>
      <c r="T209" s="13">
        <f t="shared" si="23"/>
        <v>42007.863865740735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7">
        <f t="shared" si="19"/>
        <v>0</v>
      </c>
      <c r="Q210" t="str">
        <f t="shared" si="20"/>
        <v>film &amp; video</v>
      </c>
      <c r="R210" t="str">
        <f t="shared" si="21"/>
        <v>drama</v>
      </c>
      <c r="S210" s="13">
        <f t="shared" si="22"/>
        <v>41959.03665509259</v>
      </c>
      <c r="T210" s="13">
        <f t="shared" si="23"/>
        <v>41989.03665509259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7">
        <f t="shared" si="19"/>
        <v>0</v>
      </c>
      <c r="Q211" t="str">
        <f t="shared" si="20"/>
        <v>film &amp; video</v>
      </c>
      <c r="R211" t="str">
        <f t="shared" si="21"/>
        <v>drama</v>
      </c>
      <c r="S211" s="13">
        <f t="shared" si="22"/>
        <v>42165.589525462965</v>
      </c>
      <c r="T211" s="13">
        <f t="shared" si="23"/>
        <v>42195.589525462965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0.2525</v>
      </c>
      <c r="P212" s="7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3">
        <f t="shared" si="22"/>
        <v>42248.731388888882</v>
      </c>
      <c r="T212" s="13">
        <f t="shared" si="23"/>
        <v>42277.874999999993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0.44600000000000001</v>
      </c>
      <c r="P213" s="7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3">
        <f t="shared" si="22"/>
        <v>42235.826585648152</v>
      </c>
      <c r="T213" s="13">
        <f t="shared" si="23"/>
        <v>42265.826585648152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1.5873015873015873E-4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13">
        <f t="shared" si="22"/>
        <v>42416.547685185178</v>
      </c>
      <c r="T214" s="13">
        <f t="shared" si="23"/>
        <v>42476.506018518521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4.0000000000000002E-4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13">
        <f t="shared" si="22"/>
        <v>42202.260960648149</v>
      </c>
      <c r="T215" s="13">
        <f t="shared" si="23"/>
        <v>42232.254641203697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8.0000000000000007E-5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13">
        <f t="shared" si="22"/>
        <v>42009.307280092595</v>
      </c>
      <c r="T216" s="13">
        <f t="shared" si="23"/>
        <v>42069.307280092595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2.2727272727272726E-3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3">
        <f t="shared" si="22"/>
        <v>42374.896782407406</v>
      </c>
      <c r="T217" s="13">
        <f t="shared" si="23"/>
        <v>42417.665972222218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0.55698440000000005</v>
      </c>
      <c r="P218" s="7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3">
        <f t="shared" si="22"/>
        <v>42066.625428240739</v>
      </c>
      <c r="T218" s="13">
        <f t="shared" si="23"/>
        <v>42116.583761574067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0.11942999999999999</v>
      </c>
      <c r="P219" s="7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3">
        <f t="shared" si="22"/>
        <v>41970.307280092595</v>
      </c>
      <c r="T219" s="13">
        <f t="shared" si="23"/>
        <v>42001.307280092595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0.02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3">
        <f t="shared" si="22"/>
        <v>42079.295011574075</v>
      </c>
      <c r="T220" s="13">
        <f t="shared" si="23"/>
        <v>42139.295011574075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0.17630000000000001</v>
      </c>
      <c r="P221" s="7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3">
        <f t="shared" si="22"/>
        <v>42428.993344907409</v>
      </c>
      <c r="T221" s="13">
        <f t="shared" si="23"/>
        <v>42460.957638888889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7.1999999999999998E-3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3">
        <f t="shared" si="22"/>
        <v>42195.310532407406</v>
      </c>
      <c r="T222" s="13">
        <f t="shared" si="23"/>
        <v>42236.504166666658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7">
        <f t="shared" si="19"/>
        <v>0</v>
      </c>
      <c r="Q223" t="str">
        <f t="shared" si="20"/>
        <v>film &amp; video</v>
      </c>
      <c r="R223" t="str">
        <f t="shared" si="21"/>
        <v>drama</v>
      </c>
      <c r="S223" s="13">
        <f t="shared" si="22"/>
        <v>42031.504212962966</v>
      </c>
      <c r="T223" s="13">
        <f t="shared" si="23"/>
        <v>42091.462546296294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0.13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13">
        <f t="shared" si="22"/>
        <v>42031.436550925922</v>
      </c>
      <c r="T224" s="13">
        <f t="shared" si="23"/>
        <v>42089.777083333327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7">
        <f t="shared" si="19"/>
        <v>0</v>
      </c>
      <c r="Q225" t="str">
        <f t="shared" si="20"/>
        <v>film &amp; video</v>
      </c>
      <c r="R225" t="str">
        <f t="shared" si="21"/>
        <v>drama</v>
      </c>
      <c r="S225" s="13">
        <f t="shared" si="22"/>
        <v>42481.714699074073</v>
      </c>
      <c r="T225" s="13">
        <f t="shared" si="23"/>
        <v>42511.711805555555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7">
        <f t="shared" si="19"/>
        <v>0</v>
      </c>
      <c r="Q226" t="str">
        <f t="shared" si="20"/>
        <v>film &amp; video</v>
      </c>
      <c r="R226" t="str">
        <f t="shared" si="21"/>
        <v>drama</v>
      </c>
      <c r="S226" s="13">
        <f t="shared" si="22"/>
        <v>42134.901921296296</v>
      </c>
      <c r="T226" s="13">
        <f t="shared" si="23"/>
        <v>42194.901921296296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7">
        <f t="shared" si="19"/>
        <v>0</v>
      </c>
      <c r="Q227" t="str">
        <f t="shared" si="20"/>
        <v>film &amp; video</v>
      </c>
      <c r="R227" t="str">
        <f t="shared" si="21"/>
        <v>drama</v>
      </c>
      <c r="S227" s="13">
        <f t="shared" si="22"/>
        <v>42438.627939814811</v>
      </c>
      <c r="T227" s="13">
        <f t="shared" si="23"/>
        <v>42468.586273148147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8.6206896551724137E-3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3">
        <f t="shared" si="22"/>
        <v>42106.332685185182</v>
      </c>
      <c r="T228" s="13">
        <f t="shared" si="23"/>
        <v>42155.061805555553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7">
        <f t="shared" si="19"/>
        <v>0</v>
      </c>
      <c r="Q229" t="str">
        <f t="shared" si="20"/>
        <v>film &amp; video</v>
      </c>
      <c r="R229" t="str">
        <f t="shared" si="21"/>
        <v>drama</v>
      </c>
      <c r="S229" s="13">
        <f t="shared" si="22"/>
        <v>42164.560659722221</v>
      </c>
      <c r="T229" s="13">
        <f t="shared" si="23"/>
        <v>42194.560659722221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7">
        <f t="shared" si="19"/>
        <v>0</v>
      </c>
      <c r="Q230" t="str">
        <f t="shared" si="20"/>
        <v>film &amp; video</v>
      </c>
      <c r="R230" t="str">
        <f t="shared" si="21"/>
        <v>drama</v>
      </c>
      <c r="S230" s="13">
        <f t="shared" si="22"/>
        <v>42096.353067129625</v>
      </c>
      <c r="T230" s="13">
        <f t="shared" si="23"/>
        <v>42156.353067129625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7">
        <f t="shared" si="19"/>
        <v>0</v>
      </c>
      <c r="Q231" t="str">
        <f t="shared" si="20"/>
        <v>film &amp; video</v>
      </c>
      <c r="R231" t="str">
        <f t="shared" si="21"/>
        <v>drama</v>
      </c>
      <c r="S231" s="13">
        <f t="shared" si="22"/>
        <v>42383.600659722222</v>
      </c>
      <c r="T231" s="13">
        <f t="shared" si="23"/>
        <v>42413.600659722222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4.0000000000000001E-3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13">
        <f t="shared" si="22"/>
        <v>42129.443877314807</v>
      </c>
      <c r="T232" s="13">
        <f t="shared" si="23"/>
        <v>42159.443877314807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7">
        <f t="shared" si="19"/>
        <v>0</v>
      </c>
      <c r="Q233" t="str">
        <f t="shared" si="20"/>
        <v>film &amp; video</v>
      </c>
      <c r="R233" t="str">
        <f t="shared" si="21"/>
        <v>drama</v>
      </c>
      <c r="S233" s="13">
        <f t="shared" si="22"/>
        <v>42341.625590277778</v>
      </c>
      <c r="T233" s="13">
        <f t="shared" si="23"/>
        <v>42371.625590277778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2.75E-2</v>
      </c>
      <c r="P234" s="7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3">
        <f t="shared" si="22"/>
        <v>42032.492430555554</v>
      </c>
      <c r="T234" s="13">
        <f t="shared" si="23"/>
        <v>42062.492430555554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7">
        <f t="shared" si="19"/>
        <v>0</v>
      </c>
      <c r="Q235" t="str">
        <f t="shared" si="20"/>
        <v>film &amp; video</v>
      </c>
      <c r="R235" t="str">
        <f t="shared" si="21"/>
        <v>drama</v>
      </c>
      <c r="S235" s="13">
        <f t="shared" si="22"/>
        <v>42612.578379629624</v>
      </c>
      <c r="T235" s="13">
        <f t="shared" si="23"/>
        <v>42642.578379629624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0.40100000000000002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3">
        <f t="shared" si="22"/>
        <v>42135.70207175926</v>
      </c>
      <c r="T236" s="13">
        <f t="shared" si="23"/>
        <v>42175.70207175926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7">
        <f t="shared" si="19"/>
        <v>0</v>
      </c>
      <c r="Q237" t="str">
        <f t="shared" si="20"/>
        <v>film &amp; video</v>
      </c>
      <c r="R237" t="str">
        <f t="shared" si="21"/>
        <v>drama</v>
      </c>
      <c r="S237" s="13">
        <f t="shared" si="22"/>
        <v>42164.575196759259</v>
      </c>
      <c r="T237" s="13">
        <f t="shared" si="23"/>
        <v>42194.575196759259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7">
        <f t="shared" si="19"/>
        <v>0</v>
      </c>
      <c r="Q238" t="str">
        <f t="shared" si="20"/>
        <v>film &amp; video</v>
      </c>
      <c r="R238" t="str">
        <f t="shared" si="21"/>
        <v>drama</v>
      </c>
      <c r="S238" s="13">
        <f t="shared" si="22"/>
        <v>42320.751145833325</v>
      </c>
      <c r="T238" s="13">
        <f t="shared" si="23"/>
        <v>42373.666666666664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3.3333333333333335E-3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13">
        <f t="shared" si="22"/>
        <v>42377.243854166663</v>
      </c>
      <c r="T239" s="13">
        <f t="shared" si="23"/>
        <v>42437.243854166663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7">
        <f t="shared" si="19"/>
        <v>0</v>
      </c>
      <c r="Q240" t="str">
        <f t="shared" si="20"/>
        <v>film &amp; video</v>
      </c>
      <c r="R240" t="str">
        <f t="shared" si="21"/>
        <v>drama</v>
      </c>
      <c r="S240" s="13">
        <f t="shared" si="22"/>
        <v>42713.629166666658</v>
      </c>
      <c r="T240" s="13">
        <f t="shared" si="23"/>
        <v>42734.041666666664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0.25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13">
        <f t="shared" si="22"/>
        <v>42296.776967592588</v>
      </c>
      <c r="T241" s="13">
        <f t="shared" si="23"/>
        <v>42316.166666666664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1.0763413333333334</v>
      </c>
      <c r="P242" s="7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3">
        <f t="shared" si="22"/>
        <v>41354.375127314815</v>
      </c>
      <c r="T242" s="13">
        <f t="shared" si="23"/>
        <v>41399.375127314815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1.1263736263736264</v>
      </c>
      <c r="P243" s="7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3">
        <f t="shared" si="22"/>
        <v>41949.364629629628</v>
      </c>
      <c r="T243" s="13">
        <f t="shared" si="23"/>
        <v>41994.364629629628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1.1346153846153846</v>
      </c>
      <c r="P244" s="7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3">
        <f t="shared" si="22"/>
        <v>40862.15960648148</v>
      </c>
      <c r="T244" s="13">
        <f t="shared" si="23"/>
        <v>40897.15960648148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1.0259199999999999</v>
      </c>
      <c r="P245" s="7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3">
        <f t="shared" si="22"/>
        <v>41661.714166666665</v>
      </c>
      <c r="T245" s="13">
        <f t="shared" si="23"/>
        <v>41691.714166666665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1.1375714285714287</v>
      </c>
      <c r="P246" s="7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3">
        <f t="shared" si="22"/>
        <v>40212.990266203698</v>
      </c>
      <c r="T246" s="13">
        <f t="shared" si="23"/>
        <v>40252.962499999994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1.0371999999999999</v>
      </c>
      <c r="P247" s="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3">
        <f t="shared" si="22"/>
        <v>41106.719733796293</v>
      </c>
      <c r="T247" s="13">
        <f t="shared" si="23"/>
        <v>41136.719733796293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3.0546000000000002</v>
      </c>
      <c r="P248" s="7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3">
        <f t="shared" si="22"/>
        <v>40480.030150462961</v>
      </c>
      <c r="T248" s="13">
        <f t="shared" si="23"/>
        <v>40530.071817129625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1.341</v>
      </c>
      <c r="P249" s="7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3">
        <f t="shared" si="22"/>
        <v>40430.270995370367</v>
      </c>
      <c r="T249" s="13">
        <f t="shared" si="23"/>
        <v>40466.818749999999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1.0133294117647058</v>
      </c>
      <c r="P250" s="7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3">
        <f t="shared" si="22"/>
        <v>40870.441076388888</v>
      </c>
      <c r="T250" s="13">
        <f t="shared" si="23"/>
        <v>40915.441076388888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1.1292</v>
      </c>
      <c r="P251" s="7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3">
        <f t="shared" si="22"/>
        <v>40332.590509259258</v>
      </c>
      <c r="T251" s="13">
        <f t="shared" si="23"/>
        <v>40412.402777777774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1.0558333333333334</v>
      </c>
      <c r="P252" s="7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3">
        <f t="shared" si="22"/>
        <v>41401.232534722221</v>
      </c>
      <c r="T252" s="13">
        <f t="shared" si="23"/>
        <v>41431.232534722221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1.2557142857142858</v>
      </c>
      <c r="P253" s="7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3">
        <f t="shared" si="22"/>
        <v>41013.454236111109</v>
      </c>
      <c r="T253" s="13">
        <f t="shared" si="23"/>
        <v>41045.458333333328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1.8455999999999999</v>
      </c>
      <c r="P254" s="7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3">
        <f t="shared" si="22"/>
        <v>40266.329375000001</v>
      </c>
      <c r="T254" s="13">
        <f t="shared" si="23"/>
        <v>40329.832638888889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1.0073333333333334</v>
      </c>
      <c r="P255" s="7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3">
        <f t="shared" si="22"/>
        <v>40924.31753472222</v>
      </c>
      <c r="T255" s="13">
        <f t="shared" si="23"/>
        <v>40954.31753472222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1.1694724999999999</v>
      </c>
      <c r="P256" s="7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3">
        <f t="shared" si="22"/>
        <v>42263.619328703695</v>
      </c>
      <c r="T256" s="13">
        <f t="shared" si="23"/>
        <v>42293.749999999993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1.0673325</v>
      </c>
      <c r="P257" s="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3">
        <f t="shared" si="22"/>
        <v>40588.193078703705</v>
      </c>
      <c r="T257" s="13">
        <f t="shared" si="23"/>
        <v>40618.151412037034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ref="O258:O321" si="24">E258/D258</f>
        <v>1.391</v>
      </c>
      <c r="P258" s="7">
        <f t="shared" ref="P258:P321" si="25">IFERROR(E258/L258,0)</f>
        <v>65.756363636363631</v>
      </c>
      <c r="Q258" t="str">
        <f t="shared" ref="Q258:Q321" si="26">LEFT(N258,SEARCH("/",N258,1)-1)</f>
        <v>film &amp; video</v>
      </c>
      <c r="R258" t="str">
        <f t="shared" ref="R258:R321" si="27">RIGHT(N258,LEN(N258)-FIND("/",N258))</f>
        <v>documentary</v>
      </c>
      <c r="S258" s="13">
        <f t="shared" ref="S258:S321" si="28">(((J258/60)/60/24)+DATE(1970,1,1)+(-8/24))</f>
        <v>41319.435960648145</v>
      </c>
      <c r="T258" s="13">
        <f t="shared" ref="T258:T321" si="29">(((I258/60)/60/24)+DATE(1970,1,1)+(-8/24))</f>
        <v>41349.435960648145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si="24"/>
        <v>1.0672648571428571</v>
      </c>
      <c r="P259" s="7">
        <f t="shared" si="25"/>
        <v>66.70405357142856</v>
      </c>
      <c r="Q259" t="str">
        <f t="shared" si="26"/>
        <v>film &amp; video</v>
      </c>
      <c r="R259" t="str">
        <f t="shared" si="27"/>
        <v>documentary</v>
      </c>
      <c r="S259" s="13">
        <f t="shared" si="28"/>
        <v>42479.293541666666</v>
      </c>
      <c r="T259" s="13">
        <f t="shared" si="29"/>
        <v>42509.293541666666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1.9114</v>
      </c>
      <c r="P260" s="7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3">
        <f t="shared" si="28"/>
        <v>40681.718356481477</v>
      </c>
      <c r="T260" s="13">
        <f t="shared" si="29"/>
        <v>40711.718356481477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1.3193789333333332</v>
      </c>
      <c r="P261" s="7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3">
        <f t="shared" si="28"/>
        <v>42072.404733796291</v>
      </c>
      <c r="T261" s="13">
        <f t="shared" si="29"/>
        <v>42102.404733796291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1.0640000000000001</v>
      </c>
      <c r="P262" s="7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3">
        <f t="shared" si="28"/>
        <v>40330.422210648147</v>
      </c>
      <c r="T262" s="13">
        <f t="shared" si="29"/>
        <v>40376.082638888889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1.0740000000000001</v>
      </c>
      <c r="P263" s="7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3">
        <f t="shared" si="28"/>
        <v>41017.552129629628</v>
      </c>
      <c r="T263" s="13">
        <f t="shared" si="29"/>
        <v>41067.288194444445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2.4</v>
      </c>
      <c r="P264" s="7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3">
        <f t="shared" si="28"/>
        <v>40554.914675925924</v>
      </c>
      <c r="T264" s="13">
        <f t="shared" si="29"/>
        <v>40599.914675925924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1.1808107999999999</v>
      </c>
      <c r="P265" s="7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3">
        <f t="shared" si="28"/>
        <v>41149.621458333328</v>
      </c>
      <c r="T265" s="13">
        <f t="shared" si="29"/>
        <v>41179.621458333328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1.1819999999999999</v>
      </c>
      <c r="P266" s="7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3">
        <f t="shared" si="28"/>
        <v>41010.286979166667</v>
      </c>
      <c r="T266" s="13">
        <f t="shared" si="29"/>
        <v>41040.286979166667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1.111</v>
      </c>
      <c r="P267" s="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3">
        <f t="shared" si="28"/>
        <v>40266.912384259253</v>
      </c>
      <c r="T267" s="13">
        <f t="shared" si="29"/>
        <v>40308.511111111111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1.4550000000000001</v>
      </c>
      <c r="P268" s="7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3">
        <f t="shared" si="28"/>
        <v>40204.841516203705</v>
      </c>
      <c r="T268" s="13">
        <f t="shared" si="29"/>
        <v>40290.82708333333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1.3162883248730965</v>
      </c>
      <c r="P269" s="7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3">
        <f t="shared" si="28"/>
        <v>41785.119201388887</v>
      </c>
      <c r="T269" s="13">
        <f t="shared" si="29"/>
        <v>41815.119201388887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1.1140000000000001</v>
      </c>
      <c r="P270" s="7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3">
        <f t="shared" si="28"/>
        <v>40808.819189814814</v>
      </c>
      <c r="T270" s="13">
        <f t="shared" si="29"/>
        <v>40853.860856481479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1.4723377</v>
      </c>
      <c r="P271" s="7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3">
        <f t="shared" si="28"/>
        <v>42757.863680555551</v>
      </c>
      <c r="T271" s="13">
        <f t="shared" si="29"/>
        <v>42787.863680555551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1.5260869565217392</v>
      </c>
      <c r="P272" s="7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3">
        <f t="shared" si="28"/>
        <v>40637.533217592587</v>
      </c>
      <c r="T272" s="13">
        <f t="shared" si="29"/>
        <v>40687.833333333328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1.0468</v>
      </c>
      <c r="P273" s="7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3">
        <f t="shared" si="28"/>
        <v>41611.766909722224</v>
      </c>
      <c r="T273" s="13">
        <f t="shared" si="29"/>
        <v>41641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1.7743366666666667</v>
      </c>
      <c r="P274" s="7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3">
        <f t="shared" si="28"/>
        <v>40235.567025462959</v>
      </c>
      <c r="T274" s="13">
        <f t="shared" si="29"/>
        <v>40296.450694444444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1.077758</v>
      </c>
      <c r="P275" s="7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3">
        <f t="shared" si="28"/>
        <v>40697.16511574074</v>
      </c>
      <c r="T275" s="13">
        <f t="shared" si="29"/>
        <v>40727.16511574074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1.56</v>
      </c>
      <c r="P276" s="7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3">
        <f t="shared" si="28"/>
        <v>40969.579039351847</v>
      </c>
      <c r="T276" s="13">
        <f t="shared" si="29"/>
        <v>41003.957638888889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1.08395</v>
      </c>
      <c r="P277" s="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3">
        <f t="shared" si="28"/>
        <v>41192.698680555557</v>
      </c>
      <c r="T277" s="13">
        <f t="shared" si="29"/>
        <v>41222.740347222221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1.476</v>
      </c>
      <c r="P278" s="7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3">
        <f t="shared" si="28"/>
        <v>40966.74854166666</v>
      </c>
      <c r="T278" s="13">
        <f t="shared" si="29"/>
        <v>41026.706874999996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1.1038153846153846</v>
      </c>
      <c r="P279" s="7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3">
        <f t="shared" si="28"/>
        <v>42117.55809027778</v>
      </c>
      <c r="T279" s="13">
        <f t="shared" si="29"/>
        <v>42147.55809027778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1.5034814814814814</v>
      </c>
      <c r="P280" s="7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3">
        <f t="shared" si="28"/>
        <v>41163.707627314812</v>
      </c>
      <c r="T280" s="13">
        <f t="shared" si="29"/>
        <v>41193.707627314812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1.5731829411764706</v>
      </c>
      <c r="P281" s="7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3">
        <f t="shared" si="28"/>
        <v>42758.910833333335</v>
      </c>
      <c r="T281" s="13">
        <f t="shared" si="29"/>
        <v>42792.750694444439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1.5614399999999999</v>
      </c>
      <c r="P282" s="7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3">
        <f t="shared" si="28"/>
        <v>41744.257349537031</v>
      </c>
      <c r="T282" s="13">
        <f t="shared" si="29"/>
        <v>41789.257349537031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1.2058763636363636</v>
      </c>
      <c r="P283" s="7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3">
        <f t="shared" si="28"/>
        <v>39949.830011574071</v>
      </c>
      <c r="T283" s="13">
        <f t="shared" si="29"/>
        <v>40035.476388888885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1.0118888888888888</v>
      </c>
      <c r="P284" s="7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3">
        <f t="shared" si="28"/>
        <v>40194.586712962962</v>
      </c>
      <c r="T284" s="13">
        <f t="shared" si="29"/>
        <v>40231.583333333328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1.142725</v>
      </c>
      <c r="P285" s="7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3">
        <f t="shared" si="28"/>
        <v>40675.376666666663</v>
      </c>
      <c r="T285" s="13">
        <f t="shared" si="29"/>
        <v>40694.874305555553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1.0462615</v>
      </c>
      <c r="P286" s="7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3">
        <f t="shared" si="28"/>
        <v>40904.404861111107</v>
      </c>
      <c r="T286" s="13">
        <f t="shared" si="29"/>
        <v>40929.404861111107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2.2882507142857142</v>
      </c>
      <c r="P287" s="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3">
        <f t="shared" si="28"/>
        <v>41506.422777777778</v>
      </c>
      <c r="T287" s="13">
        <f t="shared" si="29"/>
        <v>41536.422777777778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1.0915333333333332</v>
      </c>
      <c r="P288" s="7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3">
        <f t="shared" si="28"/>
        <v>41313.48291666666</v>
      </c>
      <c r="T288" s="13">
        <f t="shared" si="29"/>
        <v>41358.441249999996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1.7629999999999999</v>
      </c>
      <c r="P289" s="7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3">
        <f t="shared" si="28"/>
        <v>41183.944652777776</v>
      </c>
      <c r="T289" s="13">
        <f t="shared" si="29"/>
        <v>41214.833333333328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1.0321061999999999</v>
      </c>
      <c r="P290" s="7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3">
        <f t="shared" si="28"/>
        <v>41050.835567129623</v>
      </c>
      <c r="T290" s="13">
        <f t="shared" si="29"/>
        <v>41085.835567129623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1.0482</v>
      </c>
      <c r="P291" s="7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3">
        <f t="shared" si="28"/>
        <v>41550.123078703698</v>
      </c>
      <c r="T291" s="13">
        <f t="shared" si="29"/>
        <v>41580.123078703698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1.0668444444444445</v>
      </c>
      <c r="P292" s="7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3">
        <f t="shared" si="28"/>
        <v>40526.035844907405</v>
      </c>
      <c r="T292" s="13">
        <f t="shared" si="29"/>
        <v>40575.999305555553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1.2001999999999999</v>
      </c>
      <c r="P293" s="7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3">
        <f t="shared" si="28"/>
        <v>41376.435717592591</v>
      </c>
      <c r="T293" s="13">
        <f t="shared" si="29"/>
        <v>41394.667361111111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1.0150693333333334</v>
      </c>
      <c r="P294" s="7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3">
        <f t="shared" si="28"/>
        <v>40812.469895833332</v>
      </c>
      <c r="T294" s="13">
        <f t="shared" si="29"/>
        <v>40844.832638888889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1.0138461538461538</v>
      </c>
      <c r="P295" s="7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3">
        <f t="shared" si="28"/>
        <v>41719.334652777776</v>
      </c>
      <c r="T295" s="13">
        <f t="shared" si="29"/>
        <v>41749.334652777776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3">
        <f t="shared" si="28"/>
        <v>40342.751087962963</v>
      </c>
      <c r="T296" s="13">
        <f t="shared" si="29"/>
        <v>40378.333333333328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1.3310911999999999</v>
      </c>
      <c r="P297" s="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3">
        <f t="shared" si="28"/>
        <v>41518.671400462961</v>
      </c>
      <c r="T297" s="13">
        <f t="shared" si="29"/>
        <v>41578.666666666664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1.187262</v>
      </c>
      <c r="P298" s="7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3">
        <f t="shared" si="28"/>
        <v>41134.142164351848</v>
      </c>
      <c r="T298" s="13">
        <f t="shared" si="29"/>
        <v>41159.142164351848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1.0064</v>
      </c>
      <c r="P299" s="7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3">
        <f t="shared" si="28"/>
        <v>42089.394687500004</v>
      </c>
      <c r="T299" s="13">
        <f t="shared" si="29"/>
        <v>42124.832638888889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1.089324126984127</v>
      </c>
      <c r="P300" s="7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3">
        <f t="shared" si="28"/>
        <v>41709.130185185182</v>
      </c>
      <c r="T300" s="13">
        <f t="shared" si="29"/>
        <v>41768.541666666664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1.789525</v>
      </c>
      <c r="P301" s="7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3">
        <f t="shared" si="28"/>
        <v>40468.891898148147</v>
      </c>
      <c r="T301" s="13">
        <f t="shared" si="29"/>
        <v>40498.933564814812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1.0172264</v>
      </c>
      <c r="P302" s="7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3">
        <f t="shared" si="28"/>
        <v>40626.626597222217</v>
      </c>
      <c r="T302" s="13">
        <f t="shared" si="29"/>
        <v>40657.626597222217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1.1873499999999999</v>
      </c>
      <c r="P303" s="7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3">
        <f t="shared" si="28"/>
        <v>41312.404340277775</v>
      </c>
      <c r="T303" s="13">
        <f t="shared" si="29"/>
        <v>41352.362673611111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1.0045999999999999</v>
      </c>
      <c r="P304" s="7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3">
        <f t="shared" si="28"/>
        <v>40933.523587962962</v>
      </c>
      <c r="T304" s="13">
        <f t="shared" si="29"/>
        <v>40963.523587962962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1.3746666666666667</v>
      </c>
      <c r="P305" s="7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3">
        <f t="shared" si="28"/>
        <v>41031.737800925926</v>
      </c>
      <c r="T305" s="13">
        <f t="shared" si="29"/>
        <v>41061.737800925926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2.3164705882352941</v>
      </c>
      <c r="P306" s="7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3">
        <f t="shared" si="28"/>
        <v>41113.76153935185</v>
      </c>
      <c r="T306" s="13">
        <f t="shared" si="29"/>
        <v>41152.75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1.3033333333333332</v>
      </c>
      <c r="P307" s="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3">
        <f t="shared" si="28"/>
        <v>40948.296863425923</v>
      </c>
      <c r="T307" s="13">
        <f t="shared" si="29"/>
        <v>40978.296863425923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2.9289999999999998</v>
      </c>
      <c r="P308" s="7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3">
        <f t="shared" si="28"/>
        <v>41333.503854166665</v>
      </c>
      <c r="T308" s="13">
        <f t="shared" si="29"/>
        <v>41353.462187500001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1.1131818181818183</v>
      </c>
      <c r="P309" s="7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3">
        <f t="shared" si="28"/>
        <v>41282.611122685179</v>
      </c>
      <c r="T309" s="13">
        <f t="shared" si="29"/>
        <v>41312.611122685179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1.0556666666666668</v>
      </c>
      <c r="P310" s="7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3">
        <f t="shared" si="28"/>
        <v>40567.361226851848</v>
      </c>
      <c r="T310" s="13">
        <f t="shared" si="29"/>
        <v>40612.361226851848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1.1894444444444445</v>
      </c>
      <c r="P311" s="7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3">
        <f t="shared" si="28"/>
        <v>41134.418217592589</v>
      </c>
      <c r="T311" s="13">
        <f t="shared" si="29"/>
        <v>41155.418217592589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1.04129</v>
      </c>
      <c r="P312" s="7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3">
        <f t="shared" si="28"/>
        <v>40820.849803240737</v>
      </c>
      <c r="T312" s="13">
        <f t="shared" si="29"/>
        <v>40835.75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1.0410165</v>
      </c>
      <c r="P313" s="7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3">
        <f t="shared" si="28"/>
        <v>40867.886481481481</v>
      </c>
      <c r="T313" s="13">
        <f t="shared" si="29"/>
        <v>40908.999305555553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1.1187499999999999</v>
      </c>
      <c r="P314" s="7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3">
        <f t="shared" si="28"/>
        <v>41348.544351851851</v>
      </c>
      <c r="T314" s="13">
        <f t="shared" si="29"/>
        <v>41378.544351851851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1.0473529411764706</v>
      </c>
      <c r="P315" s="7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3">
        <f t="shared" si="28"/>
        <v>40356.894606481481</v>
      </c>
      <c r="T315" s="13">
        <f t="shared" si="29"/>
        <v>40401.332638888889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3.8515000000000001</v>
      </c>
      <c r="P316" s="7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3">
        <f t="shared" si="28"/>
        <v>41304.499861111108</v>
      </c>
      <c r="T316" s="13">
        <f t="shared" si="29"/>
        <v>41334.499861111108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1.01248</v>
      </c>
      <c r="P317" s="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3">
        <f t="shared" si="28"/>
        <v>41113.439050925925</v>
      </c>
      <c r="T317" s="13">
        <f t="shared" si="29"/>
        <v>41143.439050925925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1.1377333333333333</v>
      </c>
      <c r="P318" s="7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3">
        <f t="shared" si="28"/>
        <v>41950.590243055551</v>
      </c>
      <c r="T318" s="13">
        <f t="shared" si="29"/>
        <v>41983.874305555553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1.0080333333333333</v>
      </c>
      <c r="P319" s="7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3">
        <f t="shared" si="28"/>
        <v>41589.343553240738</v>
      </c>
      <c r="T319" s="13">
        <f t="shared" si="29"/>
        <v>41619.343553240738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2.8332000000000002</v>
      </c>
      <c r="P320" s="7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3">
        <f t="shared" si="28"/>
        <v>41329.705451388887</v>
      </c>
      <c r="T320" s="13">
        <f t="shared" si="29"/>
        <v>41359.663784722223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1.1268</v>
      </c>
      <c r="P321" s="7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3">
        <f t="shared" si="28"/>
        <v>40123.504965277774</v>
      </c>
      <c r="T321" s="13">
        <f t="shared" si="29"/>
        <v>40210.999305555553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ref="O322:O385" si="30">E322/D322</f>
        <v>1.0658000000000001</v>
      </c>
      <c r="P322" s="7">
        <f t="shared" ref="P322:P385" si="31">IFERROR(E322/L322,0)</f>
        <v>134.91139240506328</v>
      </c>
      <c r="Q322" t="str">
        <f t="shared" ref="Q322:Q385" si="32">LEFT(N322,SEARCH("/",N322,1)-1)</f>
        <v>film &amp; video</v>
      </c>
      <c r="R322" t="str">
        <f t="shared" ref="R322:R385" si="33">RIGHT(N322,LEN(N322)-FIND("/",N322))</f>
        <v>documentary</v>
      </c>
      <c r="S322" s="13">
        <f t="shared" ref="S322:S385" si="34">(((J322/60)/60/24)+DATE(1970,1,1)+(-8/24))</f>
        <v>42331.21797453703</v>
      </c>
      <c r="T322" s="13">
        <f t="shared" ref="T322:T385" si="35">(((I322/60)/60/24)+DATE(1970,1,1)+(-8/24))</f>
        <v>42360.624999999993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si="30"/>
        <v>1.0266285714285714</v>
      </c>
      <c r="P323" s="7">
        <f t="shared" si="31"/>
        <v>106.62314540059347</v>
      </c>
      <c r="Q323" t="str">
        <f t="shared" si="32"/>
        <v>film &amp; video</v>
      </c>
      <c r="R323" t="str">
        <f t="shared" si="33"/>
        <v>documentary</v>
      </c>
      <c r="S323" s="13">
        <f t="shared" si="34"/>
        <v>42647.113263888888</v>
      </c>
      <c r="T323" s="13">
        <f t="shared" si="35"/>
        <v>42682.15493055556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1.0791200000000001</v>
      </c>
      <c r="P324" s="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3">
        <f t="shared" si="34"/>
        <v>42473.236666666664</v>
      </c>
      <c r="T324" s="13">
        <f t="shared" si="35"/>
        <v>42503.236666666664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1.2307407407407407</v>
      </c>
      <c r="P325" s="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3">
        <f t="shared" si="34"/>
        <v>42696.988032407404</v>
      </c>
      <c r="T325" s="13">
        <f t="shared" si="35"/>
        <v>42724.999305555553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1.016</v>
      </c>
      <c r="P326" s="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3">
        <f t="shared" si="34"/>
        <v>42184.292916666665</v>
      </c>
      <c r="T326" s="13">
        <f t="shared" si="35"/>
        <v>42217.292916666665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1.04396</v>
      </c>
      <c r="P327" s="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3">
        <f t="shared" si="34"/>
        <v>42688.854548611103</v>
      </c>
      <c r="T327" s="13">
        <f t="shared" si="35"/>
        <v>42723.854548611103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1.1292973333333334</v>
      </c>
      <c r="P328" s="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3">
        <f t="shared" si="34"/>
        <v>42774.981550925928</v>
      </c>
      <c r="T328" s="13">
        <f t="shared" si="35"/>
        <v>42808.622916666667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1.3640000000000001</v>
      </c>
      <c r="P329" s="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3">
        <f t="shared" si="34"/>
        <v>42057.901956018519</v>
      </c>
      <c r="T329" s="13">
        <f t="shared" si="35"/>
        <v>42084.999999999993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1.036144</v>
      </c>
      <c r="P330" s="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3">
        <f t="shared" si="34"/>
        <v>42278.613287037035</v>
      </c>
      <c r="T330" s="13">
        <f t="shared" si="35"/>
        <v>42308.833333333336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1.0549999999999999</v>
      </c>
      <c r="P331" s="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3">
        <f t="shared" si="34"/>
        <v>42291.133414351854</v>
      </c>
      <c r="T331" s="13">
        <f t="shared" si="35"/>
        <v>42314.833333333336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1.0182857142857142</v>
      </c>
      <c r="P332" s="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3">
        <f t="shared" si="34"/>
        <v>41379.182442129626</v>
      </c>
      <c r="T332" s="13">
        <f t="shared" si="35"/>
        <v>41410.832638888889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1.0660499999999999</v>
      </c>
      <c r="P333" s="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3">
        <f t="shared" si="34"/>
        <v>42507.248078703698</v>
      </c>
      <c r="T333" s="13">
        <f t="shared" si="35"/>
        <v>42538.248078703698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1.13015</v>
      </c>
      <c r="P334" s="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3">
        <f t="shared" si="34"/>
        <v>42263.346956018511</v>
      </c>
      <c r="T334" s="13">
        <f t="shared" si="35"/>
        <v>42304.999999999993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1.252275</v>
      </c>
      <c r="P335" s="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3">
        <f t="shared" si="34"/>
        <v>42437.303136574068</v>
      </c>
      <c r="T335" s="13">
        <f t="shared" si="35"/>
        <v>42467.261469907404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1.0119</v>
      </c>
      <c r="P336" s="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3">
        <f t="shared" si="34"/>
        <v>42101.349039351851</v>
      </c>
      <c r="T336" s="13">
        <f t="shared" si="35"/>
        <v>42139.458333333336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1.0276470588235294</v>
      </c>
      <c r="P337" s="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3">
        <f t="shared" si="34"/>
        <v>42101.404108796291</v>
      </c>
      <c r="T337" s="13">
        <f t="shared" si="35"/>
        <v>42132.583333333336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1.1683911999999999</v>
      </c>
      <c r="P338" s="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3">
        <f t="shared" si="34"/>
        <v>42291.262939814813</v>
      </c>
      <c r="T338" s="13">
        <f t="shared" si="35"/>
        <v>42321.304606481477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1.0116833333333335</v>
      </c>
      <c r="P339" s="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3">
        <f t="shared" si="34"/>
        <v>42046.795231481483</v>
      </c>
      <c r="T339" s="13">
        <f t="shared" si="35"/>
        <v>42076.753564814811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1.1013360000000001</v>
      </c>
      <c r="P340" s="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3">
        <f t="shared" si="34"/>
        <v>42559.422337962962</v>
      </c>
      <c r="T340" s="13">
        <f t="shared" si="35"/>
        <v>42615.708333333336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1.0808333333333333</v>
      </c>
      <c r="P341" s="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3">
        <f t="shared" si="34"/>
        <v>42093.426712962959</v>
      </c>
      <c r="T341" s="13">
        <f t="shared" si="35"/>
        <v>42123.426712962959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1.2502285714285715</v>
      </c>
      <c r="P342" s="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3">
        <f t="shared" si="34"/>
        <v>42772.335729166669</v>
      </c>
      <c r="T342" s="13">
        <f t="shared" si="35"/>
        <v>42802.541666666664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1.0671428571428572</v>
      </c>
      <c r="P343" s="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3">
        <f t="shared" si="34"/>
        <v>41894.546273148146</v>
      </c>
      <c r="T343" s="13">
        <f t="shared" si="35"/>
        <v>41912.832638888889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1.0036639999999999</v>
      </c>
      <c r="P344" s="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3">
        <f t="shared" si="34"/>
        <v>42459.447511574072</v>
      </c>
      <c r="T344" s="13">
        <f t="shared" si="35"/>
        <v>42489.447511574072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1.0202863333333334</v>
      </c>
      <c r="P345" s="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3">
        <f t="shared" si="34"/>
        <v>41926.404456018514</v>
      </c>
      <c r="T345" s="13">
        <f t="shared" si="35"/>
        <v>41956.791666666664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1.0208358208955224</v>
      </c>
      <c r="P346" s="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3">
        <f t="shared" si="34"/>
        <v>42111.637662037036</v>
      </c>
      <c r="T346" s="13">
        <f t="shared" si="35"/>
        <v>42155.763888888883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1.2327586206896552</v>
      </c>
      <c r="P347" s="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3">
        <f t="shared" si="34"/>
        <v>42114.610995370364</v>
      </c>
      <c r="T347" s="13">
        <f t="shared" si="35"/>
        <v>42144.610995370364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1.7028880000000002</v>
      </c>
      <c r="P348" s="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3">
        <f t="shared" si="34"/>
        <v>42261.166909722226</v>
      </c>
      <c r="T348" s="13">
        <f t="shared" si="35"/>
        <v>42291.166909722226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1.1159049999999999</v>
      </c>
      <c r="P349" s="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3">
        <f t="shared" si="34"/>
        <v>42292.162141203698</v>
      </c>
      <c r="T349" s="13">
        <f t="shared" si="35"/>
        <v>42322.20380787037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1.03</v>
      </c>
      <c r="P350" s="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3">
        <f t="shared" si="34"/>
        <v>42207.253657407404</v>
      </c>
      <c r="T350" s="13">
        <f t="shared" si="35"/>
        <v>42237.253657407404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1.0663570159857905</v>
      </c>
      <c r="P351" s="7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3">
        <f t="shared" si="34"/>
        <v>42760.165601851848</v>
      </c>
      <c r="T351" s="13">
        <f t="shared" si="35"/>
        <v>42790.165601851848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1.1476</v>
      </c>
      <c r="P352" s="7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3">
        <f t="shared" si="34"/>
        <v>42585.732743055552</v>
      </c>
      <c r="T352" s="13">
        <f t="shared" si="35"/>
        <v>42623.832638888889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1.2734117647058822</v>
      </c>
      <c r="P353" s="7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3">
        <f t="shared" si="34"/>
        <v>42427.63141203703</v>
      </c>
      <c r="T353" s="13">
        <f t="shared" si="35"/>
        <v>42467.589745370373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1.1656</v>
      </c>
      <c r="P354" s="7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3">
        <f t="shared" si="34"/>
        <v>41889.834120370368</v>
      </c>
      <c r="T354" s="13">
        <f t="shared" si="35"/>
        <v>41919.834120370368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1.0861819426615318</v>
      </c>
      <c r="P355" s="7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3">
        <f t="shared" si="34"/>
        <v>42297.458553240744</v>
      </c>
      <c r="T355" s="13">
        <f t="shared" si="35"/>
        <v>42327.500219907401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1.0394285714285714</v>
      </c>
      <c r="P356" s="7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3">
        <f t="shared" si="34"/>
        <v>42438.494456018518</v>
      </c>
      <c r="T356" s="13">
        <f t="shared" si="35"/>
        <v>42468.452789351846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1.1625714285714286</v>
      </c>
      <c r="P357" s="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3">
        <f t="shared" si="34"/>
        <v>41942.9605787037</v>
      </c>
      <c r="T357" s="13">
        <f t="shared" si="35"/>
        <v>41974.002245370364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1.0269239999999999</v>
      </c>
      <c r="P358" s="7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3">
        <f t="shared" si="34"/>
        <v>42415.469826388886</v>
      </c>
      <c r="T358" s="13">
        <f t="shared" si="35"/>
        <v>42445.428159722222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1.74</v>
      </c>
      <c r="P359" s="7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3">
        <f t="shared" si="34"/>
        <v>42077.88885416666</v>
      </c>
      <c r="T359" s="13">
        <f t="shared" si="35"/>
        <v>42117.88885416666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1.03088</v>
      </c>
      <c r="P360" s="7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3">
        <f t="shared" si="34"/>
        <v>42507.526863425919</v>
      </c>
      <c r="T360" s="13">
        <f t="shared" si="35"/>
        <v>42536.291666666664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1.0485537190082646</v>
      </c>
      <c r="P361" s="7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3">
        <f t="shared" si="34"/>
        <v>41934.737152777772</v>
      </c>
      <c r="T361" s="13">
        <f t="shared" si="35"/>
        <v>41956.883333333331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1.0137499999999999</v>
      </c>
      <c r="P362" s="7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3">
        <f t="shared" si="34"/>
        <v>42163.564583333333</v>
      </c>
      <c r="T362" s="13">
        <f t="shared" si="35"/>
        <v>42207.799305555549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1.1107699999999998</v>
      </c>
      <c r="P363" s="7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3">
        <f t="shared" si="34"/>
        <v>41935.667893518512</v>
      </c>
      <c r="T363" s="13">
        <f t="shared" si="35"/>
        <v>41965.709560185183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1.2415933781686497</v>
      </c>
      <c r="P364" s="7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3">
        <f t="shared" si="34"/>
        <v>41836.877210648148</v>
      </c>
      <c r="T364" s="13">
        <f t="shared" si="35"/>
        <v>41858.666666666664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1.0133333333333334</v>
      </c>
      <c r="P365" s="7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3">
        <f t="shared" si="34"/>
        <v>40255.41129629629</v>
      </c>
      <c r="T365" s="13">
        <f t="shared" si="35"/>
        <v>40300.473611111105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1.1016142857142857</v>
      </c>
      <c r="P366" s="7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3">
        <f t="shared" si="34"/>
        <v>41780.526296296295</v>
      </c>
      <c r="T366" s="13">
        <f t="shared" si="35"/>
        <v>41810.832638888889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1.0397333333333334</v>
      </c>
      <c r="P367" s="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3">
        <f t="shared" si="34"/>
        <v>41668.273136574069</v>
      </c>
      <c r="T367" s="13">
        <f t="shared" si="35"/>
        <v>41698.273136574069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1.013157894736842</v>
      </c>
      <c r="P368" s="7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3">
        <f t="shared" si="34"/>
        <v>41019.459699074068</v>
      </c>
      <c r="T368" s="13">
        <f t="shared" si="35"/>
        <v>41049.459699074068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1.033501</v>
      </c>
      <c r="P369" s="7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3">
        <f t="shared" si="34"/>
        <v>41355.243958333333</v>
      </c>
      <c r="T369" s="13">
        <f t="shared" si="35"/>
        <v>41394.874305555553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1.04112</v>
      </c>
      <c r="P370" s="7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3">
        <f t="shared" si="34"/>
        <v>42043.272245370368</v>
      </c>
      <c r="T370" s="13">
        <f t="shared" si="35"/>
        <v>42078.230578703697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1.1015569230769231</v>
      </c>
      <c r="P371" s="7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3">
        <f t="shared" si="34"/>
        <v>40893.2183912037</v>
      </c>
      <c r="T371" s="13">
        <f t="shared" si="35"/>
        <v>40923.2183912037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1.2202</v>
      </c>
      <c r="P372" s="7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3">
        <f t="shared" si="34"/>
        <v>42711.461805555555</v>
      </c>
      <c r="T372" s="13">
        <f t="shared" si="35"/>
        <v>42741.461805555555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1.1416866666666667</v>
      </c>
      <c r="P373" s="7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3">
        <f t="shared" si="34"/>
        <v>41261.434479166666</v>
      </c>
      <c r="T373" s="13">
        <f t="shared" si="35"/>
        <v>41306.434479166666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1.2533333333333334</v>
      </c>
      <c r="P374" s="7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3">
        <f t="shared" si="34"/>
        <v>42425.243564814817</v>
      </c>
      <c r="T374" s="13">
        <f t="shared" si="35"/>
        <v>42465.333333333336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1.0666666666666667</v>
      </c>
      <c r="P375" s="7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3">
        <f t="shared" si="34"/>
        <v>41078.578680555554</v>
      </c>
      <c r="T375" s="13">
        <f t="shared" si="35"/>
        <v>41108.578680555554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1.3065</v>
      </c>
      <c r="P376" s="7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3">
        <f t="shared" si="34"/>
        <v>40757.555914351848</v>
      </c>
      <c r="T376" s="13">
        <f t="shared" si="35"/>
        <v>40802.555914351848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1.2</v>
      </c>
      <c r="P377" s="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3">
        <f t="shared" si="34"/>
        <v>41657.65174768518</v>
      </c>
      <c r="T377" s="13">
        <f t="shared" si="35"/>
        <v>41699.387499999997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1.0595918367346939</v>
      </c>
      <c r="P378" s="7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3">
        <f t="shared" si="34"/>
        <v>42576.119398148141</v>
      </c>
      <c r="T378" s="13">
        <f t="shared" si="35"/>
        <v>42607.119398148141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1.1439999999999999</v>
      </c>
      <c r="P379" s="7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3">
        <f t="shared" si="34"/>
        <v>42291.917453703696</v>
      </c>
      <c r="T379" s="13">
        <f t="shared" si="35"/>
        <v>42321.959027777775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1.1176666666666666</v>
      </c>
      <c r="P380" s="7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3">
        <f t="shared" si="34"/>
        <v>42370.238518518519</v>
      </c>
      <c r="T380" s="13">
        <f t="shared" si="35"/>
        <v>42394.661111111105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1.1608000000000001</v>
      </c>
      <c r="P381" s="7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3">
        <f t="shared" si="34"/>
        <v>40987.354999999996</v>
      </c>
      <c r="T381" s="13">
        <f t="shared" si="35"/>
        <v>41032.354999999996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1.415</v>
      </c>
      <c r="P382" s="7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3">
        <f t="shared" si="34"/>
        <v>42367.386481481481</v>
      </c>
      <c r="T382" s="13">
        <f t="shared" si="35"/>
        <v>42392.386481481481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1.0472999999999999</v>
      </c>
      <c r="P383" s="7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3">
        <f t="shared" si="34"/>
        <v>41085.36478009259</v>
      </c>
      <c r="T383" s="13">
        <f t="shared" si="35"/>
        <v>41119.875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2.5583333333333331</v>
      </c>
      <c r="P384" s="7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3">
        <f t="shared" si="34"/>
        <v>41144.376157407409</v>
      </c>
      <c r="T384" s="13">
        <f t="shared" si="35"/>
        <v>41158.376157407409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2.0670670670670672</v>
      </c>
      <c r="P385" s="7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3">
        <f t="shared" si="34"/>
        <v>41754.78424768518</v>
      </c>
      <c r="T385" s="13">
        <f t="shared" si="35"/>
        <v>41777.78424768518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ref="O386:O449" si="36">E386/D386</f>
        <v>1.1210500000000001</v>
      </c>
      <c r="P386" s="7">
        <f t="shared" ref="P386:P449" si="37">IFERROR(E386/L386,0)</f>
        <v>58.540469973890339</v>
      </c>
      <c r="Q386" t="str">
        <f t="shared" ref="Q386:Q449" si="38">LEFT(N386,SEARCH("/",N386,1)-1)</f>
        <v>film &amp; video</v>
      </c>
      <c r="R386" t="str">
        <f t="shared" ref="R386:R449" si="39">RIGHT(N386,LEN(N386)-FIND("/",N386))</f>
        <v>documentary</v>
      </c>
      <c r="S386" s="13">
        <f t="shared" ref="S386:S449" si="40">(((J386/60)/60/24)+DATE(1970,1,1)+(-8/24))</f>
        <v>41980.448460648149</v>
      </c>
      <c r="T386" s="13">
        <f t="shared" ref="T386:T449" si="41">(((I386/60)/60/24)+DATE(1970,1,1)+(-8/24))</f>
        <v>42010.448460648149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si="36"/>
        <v>1.05982</v>
      </c>
      <c r="P387" s="7">
        <f t="shared" si="37"/>
        <v>111.79535864978902</v>
      </c>
      <c r="Q387" t="str">
        <f t="shared" si="38"/>
        <v>film &amp; video</v>
      </c>
      <c r="R387" t="str">
        <f t="shared" si="39"/>
        <v>documentary</v>
      </c>
      <c r="S387" s="13">
        <f t="shared" si="40"/>
        <v>41934.251168981478</v>
      </c>
      <c r="T387" s="13">
        <f t="shared" si="41"/>
        <v>41964.29283564815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1.0016666666666667</v>
      </c>
      <c r="P388" s="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3">
        <f t="shared" si="40"/>
        <v>42211.617951388886</v>
      </c>
      <c r="T388" s="13">
        <f t="shared" si="41"/>
        <v>42226.617951388886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2.1398947368421051</v>
      </c>
      <c r="P389" s="7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3">
        <f t="shared" si="40"/>
        <v>42200.343263888884</v>
      </c>
      <c r="T389" s="13">
        <f t="shared" si="41"/>
        <v>42230.916666666664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1.2616000000000001</v>
      </c>
      <c r="P390" s="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3">
        <f t="shared" si="40"/>
        <v>42548.742824074077</v>
      </c>
      <c r="T390" s="13">
        <f t="shared" si="41"/>
        <v>42578.742824074077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1.8153547058823529</v>
      </c>
      <c r="P391" s="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3">
        <f t="shared" si="40"/>
        <v>41673.729745370365</v>
      </c>
      <c r="T391" s="13">
        <f t="shared" si="41"/>
        <v>41705.624305555553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</v>
      </c>
      <c r="P392" s="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3">
        <f t="shared" si="40"/>
        <v>42111.703379629624</v>
      </c>
      <c r="T392" s="13">
        <f t="shared" si="41"/>
        <v>42131.703379629624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1.0061</v>
      </c>
      <c r="P393" s="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3">
        <f t="shared" si="40"/>
        <v>40864.708923611113</v>
      </c>
      <c r="T393" s="13">
        <f t="shared" si="41"/>
        <v>40894.707638888889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1.009027027027027</v>
      </c>
      <c r="P394" s="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3">
        <f t="shared" si="40"/>
        <v>40763.383923611109</v>
      </c>
      <c r="T394" s="13">
        <f t="shared" si="41"/>
        <v>40793.791666666664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1.10446</v>
      </c>
      <c r="P395" s="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3">
        <f t="shared" si="40"/>
        <v>41526.375601851847</v>
      </c>
      <c r="T395" s="13">
        <f t="shared" si="41"/>
        <v>41557.375601851847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1.118936170212766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3">
        <f t="shared" si="40"/>
        <v>42417.48474537037</v>
      </c>
      <c r="T396" s="13">
        <f t="shared" si="41"/>
        <v>42477.443078703705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1.0804450000000001</v>
      </c>
      <c r="P397" s="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3">
        <f t="shared" si="40"/>
        <v>40990.575925925921</v>
      </c>
      <c r="T397" s="13">
        <f t="shared" si="41"/>
        <v>41026.563888888886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1.0666666666666667</v>
      </c>
      <c r="P398" s="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3">
        <f t="shared" si="40"/>
        <v>41082.231550925921</v>
      </c>
      <c r="T398" s="13">
        <f t="shared" si="41"/>
        <v>41097.231550925921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1.0390027322404372</v>
      </c>
      <c r="P399" s="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3">
        <f t="shared" si="40"/>
        <v>40379.443101851852</v>
      </c>
      <c r="T399" s="13">
        <f t="shared" si="41"/>
        <v>40421.822222222218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1.2516</v>
      </c>
      <c r="P400" s="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3">
        <f t="shared" si="40"/>
        <v>42078.459791666661</v>
      </c>
      <c r="T400" s="13">
        <f t="shared" si="41"/>
        <v>42123.459791666661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1.0680499999999999</v>
      </c>
      <c r="P401" s="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3">
        <f t="shared" si="40"/>
        <v>42687.542442129627</v>
      </c>
      <c r="T401" s="13">
        <f t="shared" si="41"/>
        <v>42718.166666666664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1.1230249999999999</v>
      </c>
      <c r="P402" s="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3">
        <f t="shared" si="40"/>
        <v>41745.302627314813</v>
      </c>
      <c r="T402" s="13">
        <f t="shared" si="41"/>
        <v>41775.8125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1.0381199999999999</v>
      </c>
      <c r="P403" s="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3">
        <f t="shared" si="40"/>
        <v>40732.508912037032</v>
      </c>
      <c r="T403" s="13">
        <f t="shared" si="41"/>
        <v>40762.508912037032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1.4165000000000001</v>
      </c>
      <c r="P404" s="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3">
        <f t="shared" si="40"/>
        <v>42292.206215277773</v>
      </c>
      <c r="T404" s="13">
        <f t="shared" si="41"/>
        <v>42313.247881944444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1.0526</v>
      </c>
      <c r="P405" s="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3">
        <f t="shared" si="40"/>
        <v>40717.977326388886</v>
      </c>
      <c r="T405" s="13">
        <f t="shared" si="41"/>
        <v>40764.963888888888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1.0309142857142857</v>
      </c>
      <c r="P406" s="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3">
        <f t="shared" si="40"/>
        <v>41646.294699074075</v>
      </c>
      <c r="T406" s="13">
        <f t="shared" si="41"/>
        <v>41675.627777777772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1.0765957446808512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3">
        <f t="shared" si="40"/>
        <v>41673.751608796294</v>
      </c>
      <c r="T407" s="13">
        <f t="shared" si="41"/>
        <v>41703.751608796294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1.0770464285714285</v>
      </c>
      <c r="P408" s="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3">
        <f t="shared" si="40"/>
        <v>40637.82913194444</v>
      </c>
      <c r="T408" s="13">
        <f t="shared" si="41"/>
        <v>40671.915972222218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1.0155000000000001</v>
      </c>
      <c r="P409" s="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3">
        <f t="shared" si="40"/>
        <v>40806.537615740737</v>
      </c>
      <c r="T409" s="13">
        <f t="shared" si="41"/>
        <v>40866.579282407409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1.0143766666666667</v>
      </c>
      <c r="P410" s="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3">
        <f t="shared" si="40"/>
        <v>41543.402662037035</v>
      </c>
      <c r="T410" s="13">
        <f t="shared" si="41"/>
        <v>41583.444328703699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1.3680000000000001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3">
        <f t="shared" si="40"/>
        <v>42543.529444444437</v>
      </c>
      <c r="T411" s="13">
        <f t="shared" si="41"/>
        <v>42573.529444444437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1.2829999999999999</v>
      </c>
      <c r="P412" s="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3">
        <f t="shared" si="40"/>
        <v>42113.64811342593</v>
      </c>
      <c r="T412" s="13">
        <f t="shared" si="41"/>
        <v>42173.64811342593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1.0105</v>
      </c>
      <c r="P413" s="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3">
        <f t="shared" si="40"/>
        <v>41597.842638888884</v>
      </c>
      <c r="T413" s="13">
        <f t="shared" si="41"/>
        <v>41629.875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1.2684</v>
      </c>
      <c r="P414" s="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3">
        <f t="shared" si="40"/>
        <v>41099.409467592588</v>
      </c>
      <c r="T414" s="13">
        <f t="shared" si="41"/>
        <v>41115.409467592588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1.0508593749999999</v>
      </c>
      <c r="P415" s="7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3">
        <f t="shared" si="40"/>
        <v>41079.54410879629</v>
      </c>
      <c r="T415" s="13">
        <f t="shared" si="41"/>
        <v>41109.54410879629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1.0285405405405406</v>
      </c>
      <c r="P416" s="7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3">
        <f t="shared" si="40"/>
        <v>41528.72991898148</v>
      </c>
      <c r="T416" s="13">
        <f t="shared" si="41"/>
        <v>41558.72991898148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1.0214714285714286</v>
      </c>
      <c r="P417" s="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3">
        <f t="shared" si="40"/>
        <v>41904.518541666665</v>
      </c>
      <c r="T417" s="13">
        <f t="shared" si="41"/>
        <v>41929.166666666664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1.2021700000000002</v>
      </c>
      <c r="P418" s="7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3">
        <f t="shared" si="40"/>
        <v>41648.062858796293</v>
      </c>
      <c r="T418" s="13">
        <f t="shared" si="41"/>
        <v>41678.062858796293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1.0024761904761905</v>
      </c>
      <c r="P419" s="7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3">
        <f t="shared" si="40"/>
        <v>41360.63726851852</v>
      </c>
      <c r="T419" s="13">
        <f t="shared" si="41"/>
        <v>41371.856249999997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1.0063392857142857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3">
        <f t="shared" si="40"/>
        <v>42177.94903935185</v>
      </c>
      <c r="T420" s="13">
        <f t="shared" si="41"/>
        <v>42207.94903935185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1.004375</v>
      </c>
      <c r="P421" s="7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3">
        <f t="shared" si="40"/>
        <v>41394.509108796294</v>
      </c>
      <c r="T421" s="13">
        <f t="shared" si="41"/>
        <v>41454.509108796294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4.3939393939393936E-3</v>
      </c>
      <c r="P422" s="7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3">
        <f t="shared" si="40"/>
        <v>41681.903136574074</v>
      </c>
      <c r="T422" s="13">
        <f t="shared" si="41"/>
        <v>41711.861469907402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2.0066666666666667E-2</v>
      </c>
      <c r="P423" s="7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3">
        <f t="shared" si="40"/>
        <v>42177.158055555548</v>
      </c>
      <c r="T423" s="13">
        <f t="shared" si="41"/>
        <v>42237.158055555548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1.0749999999999999E-2</v>
      </c>
      <c r="P424" s="7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3">
        <f t="shared" si="40"/>
        <v>41862.927048611105</v>
      </c>
      <c r="T424" s="13">
        <f t="shared" si="41"/>
        <v>41892.927048611105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7.6499999999999997E-3</v>
      </c>
      <c r="P425" s="7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3">
        <f t="shared" si="40"/>
        <v>41400.592939814815</v>
      </c>
      <c r="T425" s="13">
        <f t="shared" si="41"/>
        <v>41430.592939814815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6.7966666666666675E-2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3">
        <f t="shared" si="40"/>
        <v>40934.042812499996</v>
      </c>
      <c r="T426" s="13">
        <f t="shared" si="41"/>
        <v>40994.001145833332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1.2E-4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3">
        <f t="shared" si="40"/>
        <v>42275.527824074066</v>
      </c>
      <c r="T427" s="13">
        <f t="shared" si="41"/>
        <v>42335.569490740738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1.3299999999999999E-2</v>
      </c>
      <c r="P428" s="7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3">
        <f t="shared" si="40"/>
        <v>42400.378634259258</v>
      </c>
      <c r="T428" s="13">
        <f t="shared" si="41"/>
        <v>42430.378634259258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7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3">
        <f t="shared" si="40"/>
        <v>42285.575694444437</v>
      </c>
      <c r="T429" s="13">
        <f t="shared" si="41"/>
        <v>42299.457638888889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5.6333333333333332E-2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3">
        <f t="shared" si="40"/>
        <v>41778.433391203704</v>
      </c>
      <c r="T430" s="13">
        <f t="shared" si="41"/>
        <v>41806.583333333328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7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3">
        <f t="shared" si="40"/>
        <v>40070.568078703705</v>
      </c>
      <c r="T431" s="13">
        <f t="shared" si="41"/>
        <v>40143.874305555553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2.4E-2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3">
        <f t="shared" si="40"/>
        <v>41512.773923611108</v>
      </c>
      <c r="T432" s="13">
        <f t="shared" si="41"/>
        <v>41527.773923611108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0.13833333333333334</v>
      </c>
      <c r="P433" s="7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3">
        <f t="shared" si="40"/>
        <v>42526.537997685176</v>
      </c>
      <c r="T433" s="13">
        <f t="shared" si="41"/>
        <v>42556.537997685176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9.5000000000000001E-2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3">
        <f t="shared" si="40"/>
        <v>42238.39329861111</v>
      </c>
      <c r="T434" s="13">
        <f t="shared" si="41"/>
        <v>42298.39329861111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7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3">
        <f t="shared" si="40"/>
        <v>42228.29655092593</v>
      </c>
      <c r="T435" s="13">
        <f t="shared" si="41"/>
        <v>42288.29655092593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0.05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3">
        <f t="shared" si="40"/>
        <v>41576.501180555555</v>
      </c>
      <c r="T436" s="13">
        <f t="shared" si="41"/>
        <v>41609.542847222219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2.7272727272727273E-5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3">
        <f t="shared" si="40"/>
        <v>41500.414120370369</v>
      </c>
      <c r="T437" s="13">
        <f t="shared" si="41"/>
        <v>41530.414120370369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7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3">
        <f t="shared" si="40"/>
        <v>41456.029085648144</v>
      </c>
      <c r="T438" s="13">
        <f t="shared" si="41"/>
        <v>41486.029085648144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7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3">
        <f t="shared" si="40"/>
        <v>42590.985254629624</v>
      </c>
      <c r="T439" s="13">
        <f t="shared" si="41"/>
        <v>42650.985254629624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9.3799999999999994E-2</v>
      </c>
      <c r="P440" s="7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3">
        <f t="shared" si="40"/>
        <v>42295.927754629629</v>
      </c>
      <c r="T440" s="13">
        <f t="shared" si="41"/>
        <v>42325.969421296293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7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3">
        <f t="shared" si="40"/>
        <v>41919.428449074068</v>
      </c>
      <c r="T441" s="13">
        <f t="shared" si="41"/>
        <v>41929.428449074068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1E-3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3">
        <f t="shared" si="40"/>
        <v>42423.652233796289</v>
      </c>
      <c r="T442" s="13">
        <f t="shared" si="41"/>
        <v>42453.610567129632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7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3">
        <f t="shared" si="40"/>
        <v>41550.460601851846</v>
      </c>
      <c r="T443" s="13">
        <f t="shared" si="41"/>
        <v>41580.460601851846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0.39358823529411763</v>
      </c>
      <c r="P444" s="7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3">
        <f t="shared" si="40"/>
        <v>42024.555358796293</v>
      </c>
      <c r="T444" s="13">
        <f t="shared" si="41"/>
        <v>42054.555358796293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1E-3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3">
        <f t="shared" si="40"/>
        <v>41649.681724537033</v>
      </c>
      <c r="T445" s="13">
        <f t="shared" si="41"/>
        <v>41679.681724537033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0.05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3">
        <f t="shared" si="40"/>
        <v>40894.57362268518</v>
      </c>
      <c r="T446" s="13">
        <f t="shared" si="41"/>
        <v>40954.57362268518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3.3333333333333335E-5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3">
        <f t="shared" si="40"/>
        <v>42130.002025462956</v>
      </c>
      <c r="T447" s="13">
        <f t="shared" si="41"/>
        <v>42145.002025462956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7.2952380952380949E-2</v>
      </c>
      <c r="P448" s="7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3">
        <f t="shared" si="40"/>
        <v>42036.750231481477</v>
      </c>
      <c r="T448" s="13">
        <f t="shared" si="41"/>
        <v>42066.750231481477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1.6666666666666666E-4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3">
        <f t="shared" si="40"/>
        <v>41331.22179398148</v>
      </c>
      <c r="T449" s="13">
        <f t="shared" si="41"/>
        <v>41356.180127314808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ref="O450:O513" si="42">E450/D450</f>
        <v>3.2804E-2</v>
      </c>
      <c r="P450" s="7">
        <f t="shared" ref="P450:P513" si="43">IFERROR(E450/L450,0)</f>
        <v>20.502500000000001</v>
      </c>
      <c r="Q450" t="str">
        <f t="shared" ref="Q450:Q513" si="44">LEFT(N450,SEARCH("/",N450,1)-1)</f>
        <v>film &amp; video</v>
      </c>
      <c r="R450" t="str">
        <f t="shared" ref="R450:R513" si="45">RIGHT(N450,LEN(N450)-FIND("/",N450))</f>
        <v>animation</v>
      </c>
      <c r="S450" s="13">
        <f t="shared" ref="S450:S513" si="46">(((J450/60)/60/24)+DATE(1970,1,1)+(-8/24))</f>
        <v>41753.424710648142</v>
      </c>
      <c r="T450" s="13">
        <f t="shared" ref="T450:T513" si="47">(((I450/60)/60/24)+DATE(1970,1,1)+(-8/24))</f>
        <v>41773.424710648142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si="42"/>
        <v>2.2499999999999999E-2</v>
      </c>
      <c r="P451" s="7">
        <f t="shared" si="43"/>
        <v>9</v>
      </c>
      <c r="Q451" t="str">
        <f t="shared" si="44"/>
        <v>film &amp; video</v>
      </c>
      <c r="R451" t="str">
        <f t="shared" si="45"/>
        <v>animation</v>
      </c>
      <c r="S451" s="13">
        <f t="shared" si="46"/>
        <v>41534.234780092593</v>
      </c>
      <c r="T451" s="13">
        <f t="shared" si="47"/>
        <v>41564.234780092593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7.92E-3</v>
      </c>
      <c r="P452" s="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3">
        <f t="shared" si="46"/>
        <v>41654.61342592592</v>
      </c>
      <c r="T452" s="13">
        <f t="shared" si="47"/>
        <v>41684.61342592592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7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3">
        <f t="shared" si="46"/>
        <v>41634.381840277776</v>
      </c>
      <c r="T453" s="13">
        <f t="shared" si="47"/>
        <v>41664.381840277776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0.64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3">
        <f t="shared" si="46"/>
        <v>42107.370543981473</v>
      </c>
      <c r="T454" s="13">
        <f t="shared" si="47"/>
        <v>42137.370543981473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2.740447957839262E-4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3">
        <f t="shared" si="46"/>
        <v>42038.491655092592</v>
      </c>
      <c r="T455" s="13">
        <f t="shared" si="47"/>
        <v>42054.491655092592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8.2000000000000007E-3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3">
        <f t="shared" si="46"/>
        <v>41938.383923611109</v>
      </c>
      <c r="T456" s="13">
        <f t="shared" si="47"/>
        <v>41969.218055555553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6.9230769230769226E-4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3">
        <f t="shared" si="46"/>
        <v>40970.669236111105</v>
      </c>
      <c r="T457" s="13">
        <f t="shared" si="47"/>
        <v>41015.688194444439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6.8631863186318634E-3</v>
      </c>
      <c r="P458" s="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3">
        <f t="shared" si="46"/>
        <v>41547.361122685179</v>
      </c>
      <c r="T458" s="13">
        <f t="shared" si="47"/>
        <v>41568.832638888889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7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3">
        <f t="shared" si="46"/>
        <v>41837.434166666666</v>
      </c>
      <c r="T459" s="13">
        <f t="shared" si="47"/>
        <v>41867.434166666666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8.2100000000000006E-2</v>
      </c>
      <c r="P460" s="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3">
        <f t="shared" si="46"/>
        <v>41378.366435185184</v>
      </c>
      <c r="T460" s="13">
        <f t="shared" si="47"/>
        <v>41408.366435185184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6.4102564102564103E-4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3">
        <f t="shared" si="46"/>
        <v>40800.307025462964</v>
      </c>
      <c r="T461" s="13">
        <f t="shared" si="47"/>
        <v>40860.348692129628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2.9411764705882353E-3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3">
        <f t="shared" si="46"/>
        <v>41759.209201388883</v>
      </c>
      <c r="T462" s="13">
        <f t="shared" si="47"/>
        <v>41790.833333333328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7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3">
        <f t="shared" si="46"/>
        <v>41407.513506944444</v>
      </c>
      <c r="T463" s="13">
        <f t="shared" si="47"/>
        <v>41427.513506944444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7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3">
        <f t="shared" si="46"/>
        <v>40704.793298611112</v>
      </c>
      <c r="T464" s="13">
        <f t="shared" si="47"/>
        <v>40764.793298611112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2.2727272727272728E-2</v>
      </c>
      <c r="P465" s="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3">
        <f t="shared" si="46"/>
        <v>40750.376770833333</v>
      </c>
      <c r="T465" s="13">
        <f t="shared" si="47"/>
        <v>40810.376770833333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9.9009900990099011E-4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3">
        <f t="shared" si="46"/>
        <v>42488.515451388892</v>
      </c>
      <c r="T466" s="13">
        <f t="shared" si="47"/>
        <v>42508.515451388892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0.26953125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3">
        <f t="shared" si="46"/>
        <v>41800.786736111106</v>
      </c>
      <c r="T467" s="13">
        <f t="shared" si="47"/>
        <v>41816.786736111106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7.6E-3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3">
        <f t="shared" si="46"/>
        <v>41129.609537037039</v>
      </c>
      <c r="T468" s="13">
        <f t="shared" si="47"/>
        <v>41159.609537037039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0.21575</v>
      </c>
      <c r="P469" s="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3">
        <f t="shared" si="46"/>
        <v>41135.346458333333</v>
      </c>
      <c r="T469" s="13">
        <f t="shared" si="47"/>
        <v>41180.346458333333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7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3">
        <f t="shared" si="46"/>
        <v>41040.834293981476</v>
      </c>
      <c r="T470" s="13">
        <f t="shared" si="47"/>
        <v>41100.827141203699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7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3">
        <f t="shared" si="46"/>
        <v>41827.656527777777</v>
      </c>
      <c r="T471" s="13">
        <f t="shared" si="47"/>
        <v>41887.656527777777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1.0200000000000001E-2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3">
        <f t="shared" si="46"/>
        <v>41604.834363425922</v>
      </c>
      <c r="T472" s="13">
        <f t="shared" si="47"/>
        <v>41654.833333333328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0.11892727272727273</v>
      </c>
      <c r="P473" s="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3">
        <f t="shared" si="46"/>
        <v>41703.388645833329</v>
      </c>
      <c r="T473" s="13">
        <f t="shared" si="47"/>
        <v>41748.346979166665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0.17624999999999999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3">
        <f t="shared" si="46"/>
        <v>41844.589328703703</v>
      </c>
      <c r="T474" s="13">
        <f t="shared" si="47"/>
        <v>41874.589328703703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2.87E-2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3">
        <f t="shared" si="46"/>
        <v>41869.364803240736</v>
      </c>
      <c r="T475" s="13">
        <f t="shared" si="47"/>
        <v>41899.364803240736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3.0303030303030303E-4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3">
        <f t="shared" si="46"/>
        <v>42752.995706018519</v>
      </c>
      <c r="T476" s="13">
        <f t="shared" si="47"/>
        <v>42782.995706018519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7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3">
        <f t="shared" si="46"/>
        <v>42099.752812500003</v>
      </c>
      <c r="T477" s="13">
        <f t="shared" si="47"/>
        <v>42129.752812500003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2.2302681818181819E-2</v>
      </c>
      <c r="P478" s="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3">
        <f t="shared" si="46"/>
        <v>41757.64167824074</v>
      </c>
      <c r="T478" s="13">
        <f t="shared" si="47"/>
        <v>41792.832638888889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7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3">
        <f t="shared" si="46"/>
        <v>40987.501550925925</v>
      </c>
      <c r="T479" s="13">
        <f t="shared" si="47"/>
        <v>41047.501550925925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7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3">
        <f t="shared" si="46"/>
        <v>42065.577650462961</v>
      </c>
      <c r="T480" s="13">
        <f t="shared" si="47"/>
        <v>42095.535983796297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0.3256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3">
        <f t="shared" si="46"/>
        <v>41904.074479166666</v>
      </c>
      <c r="T481" s="13">
        <f t="shared" si="47"/>
        <v>41964.11614583333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0.19409999999999999</v>
      </c>
      <c r="P482" s="7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3">
        <f t="shared" si="46"/>
        <v>41465.166840277772</v>
      </c>
      <c r="T482" s="13">
        <f t="shared" si="47"/>
        <v>41495.166840277772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6.0999999999999999E-2</v>
      </c>
      <c r="P483" s="7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3">
        <f t="shared" si="46"/>
        <v>41162.33899305555</v>
      </c>
      <c r="T483" s="13">
        <f t="shared" si="47"/>
        <v>41192.33899305555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1E-3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3">
        <f t="shared" si="46"/>
        <v>42447.56354166667</v>
      </c>
      <c r="T484" s="13">
        <f t="shared" si="47"/>
        <v>42474.273611111108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0.502</v>
      </c>
      <c r="P485" s="7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3">
        <f t="shared" si="46"/>
        <v>41242.864259259259</v>
      </c>
      <c r="T485" s="13">
        <f t="shared" si="47"/>
        <v>41302.864259259259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1.8625E-3</v>
      </c>
      <c r="P486" s="7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3">
        <f t="shared" si="46"/>
        <v>42272.606157407405</v>
      </c>
      <c r="T486" s="13">
        <f t="shared" si="47"/>
        <v>42313.647824074076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0.21906971229845085</v>
      </c>
      <c r="P487" s="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3">
        <f t="shared" si="46"/>
        <v>41381.172442129624</v>
      </c>
      <c r="T487" s="13">
        <f t="shared" si="47"/>
        <v>41411.172442129624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9.0909090909090904E-5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3">
        <f t="shared" si="46"/>
        <v>41761.609247685185</v>
      </c>
      <c r="T488" s="13">
        <f t="shared" si="47"/>
        <v>41791.609247685185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7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3">
        <f t="shared" si="46"/>
        <v>42669.261504629627</v>
      </c>
      <c r="T489" s="13">
        <f t="shared" si="47"/>
        <v>42729.303171296291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7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3">
        <f t="shared" si="46"/>
        <v>42713.72106481481</v>
      </c>
      <c r="T490" s="13">
        <f t="shared" si="47"/>
        <v>42743.72106481481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2.8667813379201833E-3</v>
      </c>
      <c r="P491" s="7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3">
        <f t="shared" si="46"/>
        <v>40882.148333333331</v>
      </c>
      <c r="T491" s="13">
        <f t="shared" si="47"/>
        <v>40913.147916666661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7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3">
        <f t="shared" si="46"/>
        <v>41113.635243055556</v>
      </c>
      <c r="T492" s="13">
        <f t="shared" si="47"/>
        <v>41143.635243055556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7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3">
        <f t="shared" si="46"/>
        <v>42366.649293981485</v>
      </c>
      <c r="T493" s="13">
        <f t="shared" si="47"/>
        <v>42396.649293981485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7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3">
        <f t="shared" si="46"/>
        <v>42595.701736111114</v>
      </c>
      <c r="T494" s="13">
        <f t="shared" si="47"/>
        <v>42655.701736111114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7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3">
        <f t="shared" si="46"/>
        <v>42114.392800925918</v>
      </c>
      <c r="T495" s="13">
        <f t="shared" si="47"/>
        <v>42144.392800925918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1.5499999999999999E-3</v>
      </c>
      <c r="P496" s="7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3">
        <f t="shared" si="46"/>
        <v>41799.49728009259</v>
      </c>
      <c r="T496" s="13">
        <f t="shared" si="47"/>
        <v>41822.791666666664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7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3">
        <f t="shared" si="46"/>
        <v>42171.494270833333</v>
      </c>
      <c r="T497" s="13">
        <f t="shared" si="47"/>
        <v>42201.494270833333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1.6666666666666667E-5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3">
        <f t="shared" si="46"/>
        <v>41620.598078703704</v>
      </c>
      <c r="T498" s="13">
        <f t="shared" si="47"/>
        <v>41680.598078703704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6.6964285714285711E-3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3">
        <f t="shared" si="46"/>
        <v>41944.704456018517</v>
      </c>
      <c r="T499" s="13">
        <f t="shared" si="47"/>
        <v>41997.874999999993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4.5985132395404561E-2</v>
      </c>
      <c r="P500" s="7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3">
        <f t="shared" si="46"/>
        <v>40858.428807870368</v>
      </c>
      <c r="T500" s="13">
        <f t="shared" si="47"/>
        <v>40900.428807870368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9.5500000000000002E-2</v>
      </c>
      <c r="P501" s="7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3">
        <f t="shared" si="46"/>
        <v>40043.562129629623</v>
      </c>
      <c r="T501" s="13">
        <f t="shared" si="47"/>
        <v>40098.540972222218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3.307692307692308E-2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3">
        <f t="shared" si="46"/>
        <v>40247.552673611113</v>
      </c>
      <c r="T502" s="13">
        <f t="shared" si="47"/>
        <v>40306.594444444439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7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3">
        <f t="shared" si="46"/>
        <v>40702.901053240741</v>
      </c>
      <c r="T503" s="13">
        <f t="shared" si="47"/>
        <v>40732.901053240741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1.15E-2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3">
        <f t="shared" si="46"/>
        <v>40956.220196759255</v>
      </c>
      <c r="T504" s="13">
        <f t="shared" si="47"/>
        <v>40986.178530092591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1.7538461538461537E-2</v>
      </c>
      <c r="P505" s="7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3">
        <f t="shared" si="46"/>
        <v>41991.193321759252</v>
      </c>
      <c r="T505" s="13">
        <f t="shared" si="47"/>
        <v>42021.193321759252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1.3673469387755101E-2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3">
        <f t="shared" si="46"/>
        <v>40949.650312499994</v>
      </c>
      <c r="T506" s="13">
        <f t="shared" si="47"/>
        <v>41009.60864583333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4.3333333333333331E-3</v>
      </c>
      <c r="P507" s="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3">
        <f t="shared" si="46"/>
        <v>42317.764884259253</v>
      </c>
      <c r="T507" s="13">
        <f t="shared" si="47"/>
        <v>42362.764884259253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1.25E-3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3">
        <f t="shared" si="46"/>
        <v>41466.218981481477</v>
      </c>
      <c r="T508" s="13">
        <f t="shared" si="47"/>
        <v>41496.218981481477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3.2000000000000001E-2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3">
        <f t="shared" si="46"/>
        <v>41156.625659722216</v>
      </c>
      <c r="T509" s="13">
        <f t="shared" si="47"/>
        <v>41201.625659722216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8.0000000000000002E-3</v>
      </c>
      <c r="P510" s="7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3">
        <f t="shared" si="46"/>
        <v>40994.690983796296</v>
      </c>
      <c r="T510" s="13">
        <f t="shared" si="47"/>
        <v>41054.259722222218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2E-3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3">
        <f t="shared" si="46"/>
        <v>42153.298263888886</v>
      </c>
      <c r="T511" s="13">
        <f t="shared" si="47"/>
        <v>42183.298263888886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7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3">
        <f t="shared" si="46"/>
        <v>42399.843043981477</v>
      </c>
      <c r="T512" s="13">
        <f t="shared" si="47"/>
        <v>42429.843043981477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0.03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3">
        <f t="shared" si="46"/>
        <v>41339.96969907407</v>
      </c>
      <c r="T513" s="13">
        <f t="shared" si="47"/>
        <v>41369.928032407406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ref="O514:O577" si="48">E514/D514</f>
        <v>1.3749999999999999E-3</v>
      </c>
      <c r="P514" s="7">
        <f t="shared" ref="P514:P577" si="49">IFERROR(E514/L514,0)</f>
        <v>5.5</v>
      </c>
      <c r="Q514" t="str">
        <f t="shared" ref="Q514:Q577" si="50">LEFT(N514,SEARCH("/",N514,1)-1)</f>
        <v>film &amp; video</v>
      </c>
      <c r="R514" t="str">
        <f t="shared" ref="R514:R577" si="51">RIGHT(N514,LEN(N514)-FIND("/",N514))</f>
        <v>animation</v>
      </c>
      <c r="S514" s="13">
        <f t="shared" ref="S514:S577" si="52">(((J514/60)/60/24)+DATE(1970,1,1)+(-8/24))</f>
        <v>42649.408877314818</v>
      </c>
      <c r="T514" s="13">
        <f t="shared" ref="T514:T577" si="53">(((I514/60)/60/24)+DATE(1970,1,1)+(-8/24))</f>
        <v>42694.450543981475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si="48"/>
        <v>0.13924</v>
      </c>
      <c r="P515" s="7">
        <f t="shared" si="49"/>
        <v>102.38235294117646</v>
      </c>
      <c r="Q515" t="str">
        <f t="shared" si="50"/>
        <v>film &amp; video</v>
      </c>
      <c r="R515" t="str">
        <f t="shared" si="51"/>
        <v>animation</v>
      </c>
      <c r="S515" s="13">
        <f t="shared" si="52"/>
        <v>42552.320659722223</v>
      </c>
      <c r="T515" s="13">
        <f t="shared" si="53"/>
        <v>42596.958333333336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3.3333333333333333E-2</v>
      </c>
      <c r="P516" s="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3">
        <f t="shared" si="52"/>
        <v>41830.280636574069</v>
      </c>
      <c r="T516" s="13">
        <f t="shared" si="53"/>
        <v>41860.280636574069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0.25413402061855672</v>
      </c>
      <c r="P517" s="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3">
        <f t="shared" si="52"/>
        <v>42327.157418981478</v>
      </c>
      <c r="T517" s="13">
        <f t="shared" si="53"/>
        <v>42367.157418981478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7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3">
        <f t="shared" si="52"/>
        <v>42091.445370370369</v>
      </c>
      <c r="T518" s="13">
        <f t="shared" si="53"/>
        <v>42151.445370370369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1.3666666666666667E-2</v>
      </c>
      <c r="P519" s="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3">
        <f t="shared" si="52"/>
        <v>42738.281956018516</v>
      </c>
      <c r="T519" s="13">
        <f t="shared" si="53"/>
        <v>42768.281956018516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7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3">
        <f t="shared" si="52"/>
        <v>42223.282685185179</v>
      </c>
      <c r="T520" s="13">
        <f t="shared" si="53"/>
        <v>42253.281944444439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0.22881426547787684</v>
      </c>
      <c r="P521" s="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3">
        <f t="shared" si="52"/>
        <v>41218.058113425926</v>
      </c>
      <c r="T521" s="13">
        <f t="shared" si="53"/>
        <v>41248.058113425926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1.0209999999999999</v>
      </c>
      <c r="P522" s="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3">
        <f t="shared" si="52"/>
        <v>42318.368761574071</v>
      </c>
      <c r="T522" s="13">
        <f t="shared" si="53"/>
        <v>42348.368761574071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1.0464</v>
      </c>
      <c r="P523" s="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3">
        <f t="shared" si="52"/>
        <v>42645.759479166663</v>
      </c>
      <c r="T523" s="13">
        <f t="shared" si="53"/>
        <v>42674.874305555553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1.1466666666666667</v>
      </c>
      <c r="P524" s="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3">
        <f t="shared" si="52"/>
        <v>42429.707465277774</v>
      </c>
      <c r="T524" s="13">
        <f t="shared" si="53"/>
        <v>42449.665798611109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1.206</v>
      </c>
      <c r="P525" s="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3">
        <f t="shared" si="52"/>
        <v>42237.799490740734</v>
      </c>
      <c r="T525" s="13">
        <f t="shared" si="53"/>
        <v>42267.799490740734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1.0867285714285715</v>
      </c>
      <c r="P526" s="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3">
        <f t="shared" si="52"/>
        <v>42492.383900462963</v>
      </c>
      <c r="T526" s="13">
        <f t="shared" si="53"/>
        <v>42522.383900462963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13">
        <f t="shared" si="52"/>
        <v>41850.067604166667</v>
      </c>
      <c r="T527" s="13">
        <f t="shared" si="53"/>
        <v>41895.067604166667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1.1399999999999999</v>
      </c>
      <c r="P528" s="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3">
        <f t="shared" si="52"/>
        <v>42192.258611111109</v>
      </c>
      <c r="T528" s="13">
        <f t="shared" si="53"/>
        <v>42223.374999999993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1.0085</v>
      </c>
      <c r="P529" s="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3">
        <f t="shared" si="52"/>
        <v>42752.872291666667</v>
      </c>
      <c r="T529" s="13">
        <f t="shared" si="53"/>
        <v>42783.336805555555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1.1565217391304348</v>
      </c>
      <c r="P530" s="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3">
        <f t="shared" si="52"/>
        <v>42155.58688657407</v>
      </c>
      <c r="T530" s="13">
        <f t="shared" si="53"/>
        <v>42176.555555555555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1.3041666666666667</v>
      </c>
      <c r="P531" s="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3">
        <f t="shared" si="52"/>
        <v>42724.697847222218</v>
      </c>
      <c r="T531" s="13">
        <f t="shared" si="53"/>
        <v>42745.874999999993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1.0778267254038179</v>
      </c>
      <c r="P532" s="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3">
        <f t="shared" si="52"/>
        <v>42157.257731481477</v>
      </c>
      <c r="T532" s="13">
        <f t="shared" si="53"/>
        <v>42178.749999999993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</v>
      </c>
      <c r="P533" s="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3">
        <f t="shared" si="52"/>
        <v>42675.731817129628</v>
      </c>
      <c r="T533" s="13">
        <f t="shared" si="53"/>
        <v>42720.957638888889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1.2324999999999999</v>
      </c>
      <c r="P534" s="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3">
        <f t="shared" si="52"/>
        <v>42472.673703703702</v>
      </c>
      <c r="T534" s="13">
        <f t="shared" si="53"/>
        <v>42502.673703703702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1.002</v>
      </c>
      <c r="P535" s="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3">
        <f t="shared" si="52"/>
        <v>42482.101446759254</v>
      </c>
      <c r="T535" s="13">
        <f t="shared" si="53"/>
        <v>42506.101446759254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1.0466666666666666</v>
      </c>
      <c r="P536" s="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3">
        <f t="shared" si="52"/>
        <v>42270.477662037032</v>
      </c>
      <c r="T536" s="13">
        <f t="shared" si="53"/>
        <v>42309.624999999993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1.0249999999999999</v>
      </c>
      <c r="P537" s="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3">
        <f t="shared" si="52"/>
        <v>42711.211863425917</v>
      </c>
      <c r="T537" s="13">
        <f t="shared" si="53"/>
        <v>42741.211863425917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1.1825757575757576</v>
      </c>
      <c r="P538" s="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3">
        <f t="shared" si="52"/>
        <v>42179.011655092596</v>
      </c>
      <c r="T538" s="13">
        <f t="shared" si="53"/>
        <v>42219.416666666664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1.2050000000000001</v>
      </c>
      <c r="P539" s="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3">
        <f t="shared" si="52"/>
        <v>42282.435081018521</v>
      </c>
      <c r="T539" s="13">
        <f t="shared" si="53"/>
        <v>42312.476747685178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3.0242</v>
      </c>
      <c r="P540" s="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3">
        <f t="shared" si="52"/>
        <v>42473.461377314808</v>
      </c>
      <c r="T540" s="13">
        <f t="shared" si="53"/>
        <v>42503.461377314808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1.00644</v>
      </c>
      <c r="P541" s="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3">
        <f t="shared" si="52"/>
        <v>42534.716516203705</v>
      </c>
      <c r="T541" s="13">
        <f t="shared" si="53"/>
        <v>42555.716516203705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6.666666666666667E-5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13">
        <f t="shared" si="52"/>
        <v>42009.483865740738</v>
      </c>
      <c r="T542" s="13">
        <f t="shared" si="53"/>
        <v>42039.483865740738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5.5555555555555558E-3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13">
        <f t="shared" si="52"/>
        <v>42275.713356481479</v>
      </c>
      <c r="T543" s="13">
        <f t="shared" si="53"/>
        <v>42305.713356481479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3.9999999999999998E-6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13">
        <f t="shared" si="52"/>
        <v>42433.404120370367</v>
      </c>
      <c r="T544" s="13">
        <f t="shared" si="53"/>
        <v>42493.362453703703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3.1818181818181819E-3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13">
        <f t="shared" si="52"/>
        <v>41913.75881944444</v>
      </c>
      <c r="T545" s="13">
        <f t="shared" si="53"/>
        <v>41943.75881944444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1.2E-2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13">
        <f t="shared" si="52"/>
        <v>42525.323611111111</v>
      </c>
      <c r="T546" s="13">
        <f t="shared" si="53"/>
        <v>42555.323611111111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0.27383999999999997</v>
      </c>
      <c r="P547" s="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3">
        <f t="shared" si="52"/>
        <v>42283.25913194444</v>
      </c>
      <c r="T547" s="13">
        <f t="shared" si="53"/>
        <v>42323.300798611112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8.6666666666666663E-4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13">
        <f t="shared" si="52"/>
        <v>42249.334664351853</v>
      </c>
      <c r="T548" s="13">
        <f t="shared" si="53"/>
        <v>42294.334664351853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7">
        <f t="shared" si="49"/>
        <v>0</v>
      </c>
      <c r="Q549" t="str">
        <f t="shared" si="50"/>
        <v>technology</v>
      </c>
      <c r="R549" t="str">
        <f t="shared" si="51"/>
        <v>web</v>
      </c>
      <c r="S549" s="13">
        <f t="shared" si="52"/>
        <v>42380.363009259258</v>
      </c>
      <c r="T549" s="13">
        <f t="shared" si="53"/>
        <v>42410.363009259258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8.9999999999999998E-4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13">
        <f t="shared" si="52"/>
        <v>42276.57</v>
      </c>
      <c r="T550" s="13">
        <f t="shared" si="53"/>
        <v>42306.57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2.7199999999999998E-2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13">
        <f t="shared" si="52"/>
        <v>42163.303495370368</v>
      </c>
      <c r="T551" s="13">
        <f t="shared" si="53"/>
        <v>42193.303495370368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7.0000000000000001E-3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13">
        <f t="shared" si="52"/>
        <v>42753.34542824074</v>
      </c>
      <c r="T552" s="13">
        <f t="shared" si="53"/>
        <v>42765.874999999993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5.0413333333333331E-2</v>
      </c>
      <c r="P553" s="7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3">
        <f t="shared" si="52"/>
        <v>42172.942407407405</v>
      </c>
      <c r="T553" s="13">
        <f t="shared" si="53"/>
        <v>42217.411805555552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7">
        <f t="shared" si="49"/>
        <v>0</v>
      </c>
      <c r="Q554" t="str">
        <f t="shared" si="50"/>
        <v>technology</v>
      </c>
      <c r="R554" t="str">
        <f t="shared" si="51"/>
        <v>web</v>
      </c>
      <c r="S554" s="13">
        <f t="shared" si="52"/>
        <v>42318.283518518518</v>
      </c>
      <c r="T554" s="13">
        <f t="shared" si="53"/>
        <v>42378.283518518518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4.9199999999999999E-3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13">
        <f t="shared" si="52"/>
        <v>41927.386469907404</v>
      </c>
      <c r="T555" s="13">
        <f t="shared" si="53"/>
        <v>41957.428136574068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0.36589147286821705</v>
      </c>
      <c r="P556" s="7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3">
        <f t="shared" si="52"/>
        <v>41901.351527777777</v>
      </c>
      <c r="T556" s="13">
        <f t="shared" si="53"/>
        <v>41931.351527777777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7">
        <f t="shared" si="49"/>
        <v>0</v>
      </c>
      <c r="Q557" t="str">
        <f t="shared" si="50"/>
        <v>technology</v>
      </c>
      <c r="R557" t="str">
        <f t="shared" si="51"/>
        <v>web</v>
      </c>
      <c r="S557" s="13">
        <f t="shared" si="52"/>
        <v>42503.020173611112</v>
      </c>
      <c r="T557" s="13">
        <f t="shared" si="53"/>
        <v>42533.020173611112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2.5000000000000001E-2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13">
        <f t="shared" si="52"/>
        <v>42345.526817129627</v>
      </c>
      <c r="T558" s="13">
        <f t="shared" si="53"/>
        <v>42375.526817129627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9.1066666666666674E-3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13">
        <f t="shared" si="52"/>
        <v>42676.608831018515</v>
      </c>
      <c r="T559" s="13">
        <f t="shared" si="53"/>
        <v>42706.650497685179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7">
        <f t="shared" si="49"/>
        <v>0</v>
      </c>
      <c r="Q560" t="str">
        <f t="shared" si="50"/>
        <v>technology</v>
      </c>
      <c r="R560" t="str">
        <f t="shared" si="51"/>
        <v>web</v>
      </c>
      <c r="S560" s="13">
        <f t="shared" si="52"/>
        <v>42057.549826388888</v>
      </c>
      <c r="T560" s="13">
        <f t="shared" si="53"/>
        <v>42087.508159722223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2.0833333333333335E-4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13">
        <f t="shared" si="52"/>
        <v>42320.949768518512</v>
      </c>
      <c r="T561" s="13">
        <f t="shared" si="53"/>
        <v>42350.949768518512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1.2E-4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13">
        <f t="shared" si="52"/>
        <v>41960.438020833331</v>
      </c>
      <c r="T562" s="13">
        <f t="shared" si="53"/>
        <v>41990.438020833331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3.6666666666666666E-3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13">
        <f t="shared" si="52"/>
        <v>42268.325381944444</v>
      </c>
      <c r="T563" s="13">
        <f t="shared" si="53"/>
        <v>42303.325381944444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7">
        <f t="shared" si="49"/>
        <v>0</v>
      </c>
      <c r="Q564" t="str">
        <f t="shared" si="50"/>
        <v>technology</v>
      </c>
      <c r="R564" t="str">
        <f t="shared" si="51"/>
        <v>web</v>
      </c>
      <c r="S564" s="13">
        <f t="shared" si="52"/>
        <v>42692.05572916667</v>
      </c>
      <c r="T564" s="13">
        <f t="shared" si="53"/>
        <v>42722.05572916667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9.0666666666666662E-4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13">
        <f t="shared" si="52"/>
        <v>42021.736655092587</v>
      </c>
      <c r="T565" s="13">
        <f t="shared" si="53"/>
        <v>42051.736655092587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5.5555555555555558E-5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13">
        <f t="shared" si="52"/>
        <v>42411.609664351847</v>
      </c>
      <c r="T566" s="13">
        <f t="shared" si="53"/>
        <v>42441.609664351847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7">
        <f t="shared" si="49"/>
        <v>0</v>
      </c>
      <c r="Q567" t="str">
        <f t="shared" si="50"/>
        <v>technology</v>
      </c>
      <c r="R567" t="str">
        <f t="shared" si="51"/>
        <v>web</v>
      </c>
      <c r="S567" s="13">
        <f t="shared" si="52"/>
        <v>42165.451956018522</v>
      </c>
      <c r="T567" s="13">
        <f t="shared" si="53"/>
        <v>42195.451956018522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2.0000000000000001E-4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13">
        <f t="shared" si="52"/>
        <v>42535.351076388884</v>
      </c>
      <c r="T568" s="13">
        <f t="shared" si="53"/>
        <v>42565.351076388884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7">
        <f t="shared" si="49"/>
        <v>0</v>
      </c>
      <c r="Q569" t="str">
        <f t="shared" si="50"/>
        <v>technology</v>
      </c>
      <c r="R569" t="str">
        <f t="shared" si="51"/>
        <v>web</v>
      </c>
      <c r="S569" s="13">
        <f t="shared" si="52"/>
        <v>41975.509189814817</v>
      </c>
      <c r="T569" s="13">
        <f t="shared" si="53"/>
        <v>42005.509189814817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0.01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13">
        <f t="shared" si="52"/>
        <v>42348.588229166664</v>
      </c>
      <c r="T570" s="13">
        <f t="shared" si="53"/>
        <v>42385.124999999993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8.0000000000000002E-3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13">
        <f t="shared" si="52"/>
        <v>42340.514027777775</v>
      </c>
      <c r="T571" s="13">
        <f t="shared" si="53"/>
        <v>42370.514027777775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1.6705882352941177E-3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13">
        <f t="shared" si="52"/>
        <v>42388.464918981481</v>
      </c>
      <c r="T572" s="13">
        <f t="shared" si="53"/>
        <v>42418.464918981481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4.2399999999999998E-3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13">
        <f t="shared" si="52"/>
        <v>42192.482905092591</v>
      </c>
      <c r="T573" s="13">
        <f t="shared" si="53"/>
        <v>42211.832638888889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7">
        <f t="shared" si="49"/>
        <v>0</v>
      </c>
      <c r="Q574" t="str">
        <f t="shared" si="50"/>
        <v>technology</v>
      </c>
      <c r="R574" t="str">
        <f t="shared" si="51"/>
        <v>web</v>
      </c>
      <c r="S574" s="13">
        <f t="shared" si="52"/>
        <v>42282.382962962954</v>
      </c>
      <c r="T574" s="13">
        <f t="shared" si="53"/>
        <v>42312.424629629626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3.892538925389254E-3</v>
      </c>
      <c r="P575" s="7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3">
        <f t="shared" si="52"/>
        <v>41962.716793981475</v>
      </c>
      <c r="T575" s="13">
        <f t="shared" si="53"/>
        <v>42021.716666666667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7.1556350626118068E-3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13">
        <f t="shared" si="52"/>
        <v>42632.110034722216</v>
      </c>
      <c r="T576" s="13">
        <f t="shared" si="53"/>
        <v>42662.110034722216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4.3166666666666666E-3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13">
        <f t="shared" si="52"/>
        <v>42138.359293981477</v>
      </c>
      <c r="T577" s="13">
        <f t="shared" si="53"/>
        <v>42168.359293981477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ref="O578:O641" si="54">E578/D578</f>
        <v>1.2500000000000001E-5</v>
      </c>
      <c r="P578" s="7">
        <f t="shared" ref="P578:P641" si="55">IFERROR(E578/L578,0)</f>
        <v>1</v>
      </c>
      <c r="Q578" t="str">
        <f t="shared" ref="Q578:Q641" si="56">LEFT(N578,SEARCH("/",N578,1)-1)</f>
        <v>technology</v>
      </c>
      <c r="R578" t="str">
        <f t="shared" ref="R578:R641" si="57">RIGHT(N578,LEN(N578)-FIND("/",N578))</f>
        <v>web</v>
      </c>
      <c r="S578" s="13">
        <f t="shared" ref="S578:S641" si="58">(((J578/60)/60/24)+DATE(1970,1,1)+(-8/24))</f>
        <v>42031.138333333329</v>
      </c>
      <c r="T578" s="13">
        <f t="shared" ref="T578:T641" si="59">(((I578/60)/60/24)+DATE(1970,1,1)+(-8/24))</f>
        <v>42091.096666666665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si="54"/>
        <v>2E-3</v>
      </c>
      <c r="P579" s="7">
        <f t="shared" si="55"/>
        <v>10</v>
      </c>
      <c r="Q579" t="str">
        <f t="shared" si="56"/>
        <v>technology</v>
      </c>
      <c r="R579" t="str">
        <f t="shared" si="57"/>
        <v>web</v>
      </c>
      <c r="S579" s="13">
        <f t="shared" si="58"/>
        <v>42450.255810185183</v>
      </c>
      <c r="T579" s="13">
        <f t="shared" si="59"/>
        <v>42510.255810185183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1.12E-4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13">
        <f t="shared" si="58"/>
        <v>42230.245289351849</v>
      </c>
      <c r="T580" s="13">
        <f t="shared" si="59"/>
        <v>42254.245289351849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1.4583333333333334E-2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13">
        <f t="shared" si="58"/>
        <v>41968.518784722219</v>
      </c>
      <c r="T581" s="13">
        <f t="shared" si="59"/>
        <v>41998.518784722219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3.3333333333333332E-4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13">
        <f t="shared" si="58"/>
        <v>42605.574849537035</v>
      </c>
      <c r="T582" s="13">
        <f t="shared" si="59"/>
        <v>42635.574849537035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7">
        <f t="shared" si="55"/>
        <v>0</v>
      </c>
      <c r="Q583" t="str">
        <f t="shared" si="56"/>
        <v>technology</v>
      </c>
      <c r="R583" t="str">
        <f t="shared" si="57"/>
        <v>web</v>
      </c>
      <c r="S583" s="13">
        <f t="shared" si="58"/>
        <v>42187.679444444446</v>
      </c>
      <c r="T583" s="13">
        <f t="shared" si="59"/>
        <v>42217.679444444446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7">
        <f t="shared" si="55"/>
        <v>0</v>
      </c>
      <c r="Q584" t="str">
        <f t="shared" si="56"/>
        <v>technology</v>
      </c>
      <c r="R584" t="str">
        <f t="shared" si="57"/>
        <v>web</v>
      </c>
      <c r="S584" s="13">
        <f t="shared" si="58"/>
        <v>42055.406469907401</v>
      </c>
      <c r="T584" s="13">
        <f t="shared" si="59"/>
        <v>42078.416666666664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1.1111111111111112E-4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13">
        <f t="shared" si="58"/>
        <v>42052.605173611104</v>
      </c>
      <c r="T585" s="13">
        <f t="shared" si="59"/>
        <v>42082.563506944447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0.01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13">
        <f t="shared" si="58"/>
        <v>42049.383287037032</v>
      </c>
      <c r="T586" s="13">
        <f t="shared" si="59"/>
        <v>42079.341620370367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7">
        <f t="shared" si="55"/>
        <v>0</v>
      </c>
      <c r="Q587" t="str">
        <f t="shared" si="56"/>
        <v>technology</v>
      </c>
      <c r="R587" t="str">
        <f t="shared" si="57"/>
        <v>web</v>
      </c>
      <c r="S587" s="13">
        <f t="shared" si="58"/>
        <v>42283.057604166665</v>
      </c>
      <c r="T587" s="13">
        <f t="shared" si="59"/>
        <v>42338.666666666664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5.5999999999999999E-3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13">
        <f t="shared" si="58"/>
        <v>42020.520914351851</v>
      </c>
      <c r="T588" s="13">
        <f t="shared" si="59"/>
        <v>42050.520914351851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9.0833333333333335E-2</v>
      </c>
      <c r="P589" s="7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3">
        <f t="shared" si="58"/>
        <v>42080.423993055556</v>
      </c>
      <c r="T589" s="13">
        <f t="shared" si="59"/>
        <v>42110.423993055556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3.3444444444444443E-2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13">
        <f t="shared" si="58"/>
        <v>42631.43618055556</v>
      </c>
      <c r="T590" s="13">
        <f t="shared" si="59"/>
        <v>42691.477847222217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1.3333333333333334E-4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13">
        <f t="shared" si="58"/>
        <v>42178.281238425923</v>
      </c>
      <c r="T591" s="13">
        <f t="shared" si="59"/>
        <v>42193.281238425923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4.4600000000000001E-2</v>
      </c>
      <c r="P592" s="7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3">
        <f t="shared" si="58"/>
        <v>42377.22142361111</v>
      </c>
      <c r="T592" s="13">
        <f t="shared" si="59"/>
        <v>42408.209027777775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6.0999999999999997E-4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13">
        <f t="shared" si="58"/>
        <v>42177.209837962961</v>
      </c>
      <c r="T593" s="13">
        <f t="shared" si="59"/>
        <v>42207.209837962961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3.3333333333333333E-2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13">
        <f t="shared" si="58"/>
        <v>41945.898842592593</v>
      </c>
      <c r="T594" s="13">
        <f t="shared" si="59"/>
        <v>41975.898842592585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0.23</v>
      </c>
      <c r="P595" s="7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3">
        <f t="shared" si="58"/>
        <v>42070.344270833331</v>
      </c>
      <c r="T595" s="13">
        <f t="shared" si="59"/>
        <v>42100.302604166667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1.0399999999999999E-3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13">
        <f t="shared" si="58"/>
        <v>42446.446828703702</v>
      </c>
      <c r="T596" s="13">
        <f t="shared" si="59"/>
        <v>42476.446828703702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4.2599999999999999E-3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13">
        <f t="shared" si="58"/>
        <v>42082.736550925918</v>
      </c>
      <c r="T597" s="13">
        <f t="shared" si="59"/>
        <v>42127.736550925918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2.9999999999999997E-4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13">
        <f t="shared" si="58"/>
        <v>42646.563564814809</v>
      </c>
      <c r="T598" s="13">
        <f t="shared" si="59"/>
        <v>42676.563564814809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2.6666666666666666E-3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13">
        <f t="shared" si="58"/>
        <v>42545.371932870366</v>
      </c>
      <c r="T599" s="13">
        <f t="shared" si="59"/>
        <v>42582.333333333336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0.34</v>
      </c>
      <c r="P600" s="7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3">
        <f t="shared" si="58"/>
        <v>41947.668761574074</v>
      </c>
      <c r="T600" s="13">
        <f t="shared" si="59"/>
        <v>41977.668761574074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6.2E-4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13">
        <f t="shared" si="58"/>
        <v>42047.479189814818</v>
      </c>
      <c r="T601" s="13">
        <f t="shared" si="59"/>
        <v>42071.302777777775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0.02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13">
        <f t="shared" si="58"/>
        <v>42073.464837962958</v>
      </c>
      <c r="T602" s="13">
        <f t="shared" si="59"/>
        <v>42133.464837962958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1.4E-2</v>
      </c>
      <c r="P603" s="7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3">
        <f t="shared" si="58"/>
        <v>41969.52475694444</v>
      </c>
      <c r="T603" s="13">
        <f t="shared" si="59"/>
        <v>41999.52475694444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7">
        <f t="shared" si="55"/>
        <v>0</v>
      </c>
      <c r="Q604" t="str">
        <f t="shared" si="56"/>
        <v>technology</v>
      </c>
      <c r="R604" t="str">
        <f t="shared" si="57"/>
        <v>web</v>
      </c>
      <c r="S604" s="13">
        <f t="shared" si="58"/>
        <v>42143.460821759254</v>
      </c>
      <c r="T604" s="13">
        <f t="shared" si="59"/>
        <v>42173.460821759254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3.9334666666666664E-2</v>
      </c>
      <c r="P605" s="7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3">
        <f t="shared" si="58"/>
        <v>41835.305821759255</v>
      </c>
      <c r="T605" s="13">
        <f t="shared" si="59"/>
        <v>41865.305821759255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7">
        <f t="shared" si="55"/>
        <v>0</v>
      </c>
      <c r="Q606" t="str">
        <f t="shared" si="56"/>
        <v>technology</v>
      </c>
      <c r="R606" t="str">
        <f t="shared" si="57"/>
        <v>web</v>
      </c>
      <c r="S606" s="13">
        <f t="shared" si="58"/>
        <v>41848.702037037037</v>
      </c>
      <c r="T606" s="13">
        <f t="shared" si="59"/>
        <v>41878.702037037037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2.6200000000000001E-2</v>
      </c>
      <c r="P607" s="7">
        <f t="shared" si="55"/>
        <v>16.375</v>
      </c>
      <c r="Q607" t="str">
        <f t="shared" si="56"/>
        <v>technology</v>
      </c>
      <c r="R607" t="str">
        <f t="shared" si="57"/>
        <v>web</v>
      </c>
      <c r="S607" s="13">
        <f t="shared" si="58"/>
        <v>42194.02439814814</v>
      </c>
      <c r="T607" s="13">
        <f t="shared" si="59"/>
        <v>42239.02439814814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2E-3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13">
        <f t="shared" si="58"/>
        <v>42102.317233796297</v>
      </c>
      <c r="T608" s="13">
        <f t="shared" si="59"/>
        <v>42148.291666666664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7">
        <f t="shared" si="55"/>
        <v>0</v>
      </c>
      <c r="Q609" t="str">
        <f t="shared" si="56"/>
        <v>technology</v>
      </c>
      <c r="R609" t="str">
        <f t="shared" si="57"/>
        <v>web</v>
      </c>
      <c r="S609" s="13">
        <f t="shared" si="58"/>
        <v>42300.492314814815</v>
      </c>
      <c r="T609" s="13">
        <f t="shared" si="59"/>
        <v>42330.53398148148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9.7400000000000004E-3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13">
        <f t="shared" si="58"/>
        <v>42140.587731481479</v>
      </c>
      <c r="T610" s="13">
        <f t="shared" si="59"/>
        <v>42170.587731481479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6.41025641025641E-3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13">
        <f t="shared" si="58"/>
        <v>42306.700740740744</v>
      </c>
      <c r="T611" s="13">
        <f t="shared" si="59"/>
        <v>42336.742407407401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7">
        <f t="shared" si="55"/>
        <v>0</v>
      </c>
      <c r="Q612" t="str">
        <f t="shared" si="56"/>
        <v>technology</v>
      </c>
      <c r="R612" t="str">
        <f t="shared" si="57"/>
        <v>web</v>
      </c>
      <c r="S612" s="13">
        <f t="shared" si="58"/>
        <v>42086.497523148144</v>
      </c>
      <c r="T612" s="13">
        <f t="shared" si="59"/>
        <v>42116.497523148144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7">
        <f t="shared" si="55"/>
        <v>0</v>
      </c>
      <c r="Q613" t="str">
        <f t="shared" si="56"/>
        <v>technology</v>
      </c>
      <c r="R613" t="str">
        <f t="shared" si="57"/>
        <v>web</v>
      </c>
      <c r="S613" s="13">
        <f t="shared" si="58"/>
        <v>42328.227280092593</v>
      </c>
      <c r="T613" s="13">
        <f t="shared" si="59"/>
        <v>42388.227280092593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7">
        <f t="shared" si="55"/>
        <v>0</v>
      </c>
      <c r="Q614" t="str">
        <f t="shared" si="56"/>
        <v>technology</v>
      </c>
      <c r="R614" t="str">
        <f t="shared" si="57"/>
        <v>web</v>
      </c>
      <c r="S614" s="13">
        <f t="shared" si="58"/>
        <v>42584.698449074065</v>
      </c>
      <c r="T614" s="13">
        <f t="shared" si="59"/>
        <v>42614.698449074065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0.21363333333333334</v>
      </c>
      <c r="P615" s="7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3">
        <f t="shared" si="58"/>
        <v>42247.163425925923</v>
      </c>
      <c r="T615" s="13">
        <f t="shared" si="59"/>
        <v>42277.874305555553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7">
        <f t="shared" si="55"/>
        <v>0</v>
      </c>
      <c r="Q616" t="str">
        <f t="shared" si="56"/>
        <v>technology</v>
      </c>
      <c r="R616" t="str">
        <f t="shared" si="57"/>
        <v>web</v>
      </c>
      <c r="S616" s="13">
        <f t="shared" si="58"/>
        <v>42514.728472222218</v>
      </c>
      <c r="T616" s="13">
        <f t="shared" si="59"/>
        <v>42544.728472222218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7">
        <f t="shared" si="55"/>
        <v>0</v>
      </c>
      <c r="Q617" t="str">
        <f t="shared" si="56"/>
        <v>technology</v>
      </c>
      <c r="R617" t="str">
        <f t="shared" si="57"/>
        <v>web</v>
      </c>
      <c r="S617" s="13">
        <f t="shared" si="58"/>
        <v>42241.788877314808</v>
      </c>
      <c r="T617" s="13">
        <f t="shared" si="59"/>
        <v>42271.788877314808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7">
        <f t="shared" si="55"/>
        <v>0</v>
      </c>
      <c r="Q618" t="str">
        <f t="shared" si="56"/>
        <v>technology</v>
      </c>
      <c r="R618" t="str">
        <f t="shared" si="57"/>
        <v>web</v>
      </c>
      <c r="S618" s="13">
        <f t="shared" si="58"/>
        <v>42761.042905092596</v>
      </c>
      <c r="T618" s="13">
        <f t="shared" si="59"/>
        <v>42791.042905092596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0.03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13">
        <f t="shared" si="58"/>
        <v>42087.009756944441</v>
      </c>
      <c r="T619" s="13">
        <f t="shared" si="59"/>
        <v>42132.009756944441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7">
        <f t="shared" si="55"/>
        <v>0</v>
      </c>
      <c r="Q620" t="str">
        <f t="shared" si="56"/>
        <v>technology</v>
      </c>
      <c r="R620" t="str">
        <f t="shared" si="57"/>
        <v>web</v>
      </c>
      <c r="S620" s="13">
        <f t="shared" si="58"/>
        <v>42317.47688657407</v>
      </c>
      <c r="T620" s="13">
        <f t="shared" si="59"/>
        <v>42347.47688657407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3.9999999999999998E-7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13">
        <f t="shared" si="58"/>
        <v>41908.317013888889</v>
      </c>
      <c r="T621" s="13">
        <f t="shared" si="59"/>
        <v>41968.358680555553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0.01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13">
        <f t="shared" si="58"/>
        <v>41831.383541666662</v>
      </c>
      <c r="T622" s="13">
        <f t="shared" si="59"/>
        <v>41876.383541666662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1.044E-2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13">
        <f t="shared" si="58"/>
        <v>42528.654363425921</v>
      </c>
      <c r="T623" s="13">
        <f t="shared" si="59"/>
        <v>42558.654363425921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5.6833333333333333E-2</v>
      </c>
      <c r="P624" s="7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3">
        <f t="shared" si="58"/>
        <v>42532.441412037035</v>
      </c>
      <c r="T624" s="13">
        <f t="shared" si="59"/>
        <v>42552.441412037035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7">
        <f t="shared" si="55"/>
        <v>0</v>
      </c>
      <c r="Q625" t="str">
        <f t="shared" si="56"/>
        <v>technology</v>
      </c>
      <c r="R625" t="str">
        <f t="shared" si="57"/>
        <v>web</v>
      </c>
      <c r="S625" s="13">
        <f t="shared" si="58"/>
        <v>42121.675891203697</v>
      </c>
      <c r="T625" s="13">
        <f t="shared" si="59"/>
        <v>42151.675891203697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7">
        <f t="shared" si="55"/>
        <v>0</v>
      </c>
      <c r="Q626" t="str">
        <f t="shared" si="56"/>
        <v>technology</v>
      </c>
      <c r="R626" t="str">
        <f t="shared" si="57"/>
        <v>web</v>
      </c>
      <c r="S626" s="13">
        <f t="shared" si="58"/>
        <v>42108.65556712963</v>
      </c>
      <c r="T626" s="13">
        <f t="shared" si="59"/>
        <v>42138.65556712963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7">
        <f t="shared" si="55"/>
        <v>0</v>
      </c>
      <c r="Q627" t="str">
        <f t="shared" si="56"/>
        <v>technology</v>
      </c>
      <c r="R627" t="str">
        <f t="shared" si="57"/>
        <v>web</v>
      </c>
      <c r="S627" s="13">
        <f t="shared" si="58"/>
        <v>42790.562233796292</v>
      </c>
      <c r="T627" s="13">
        <f t="shared" si="59"/>
        <v>42820.520567129628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0.17380000000000001</v>
      </c>
      <c r="P628" s="7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3">
        <f t="shared" si="58"/>
        <v>42198.226145833331</v>
      </c>
      <c r="T628" s="13">
        <f t="shared" si="59"/>
        <v>42231.223611111105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2.0000000000000001E-4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13">
        <f t="shared" si="58"/>
        <v>42383.973506944443</v>
      </c>
      <c r="T629" s="13">
        <f t="shared" si="59"/>
        <v>42443.624999999993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7">
        <f t="shared" si="55"/>
        <v>0</v>
      </c>
      <c r="Q630" t="str">
        <f t="shared" si="56"/>
        <v>technology</v>
      </c>
      <c r="R630" t="str">
        <f t="shared" si="57"/>
        <v>web</v>
      </c>
      <c r="S630" s="13">
        <f t="shared" si="58"/>
        <v>41803.359456018516</v>
      </c>
      <c r="T630" s="13">
        <f t="shared" si="59"/>
        <v>41833.359456018516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1.75E-3</v>
      </c>
      <c r="P631" s="7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3">
        <f t="shared" si="58"/>
        <v>42474.304490740738</v>
      </c>
      <c r="T631" s="13">
        <f t="shared" si="59"/>
        <v>42504.304490740738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8.3340278356529708E-4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13">
        <f t="shared" si="58"/>
        <v>42223.286122685182</v>
      </c>
      <c r="T632" s="13">
        <f t="shared" si="59"/>
        <v>42252.881944444445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1.38E-2</v>
      </c>
      <c r="P633" s="7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3">
        <f t="shared" si="58"/>
        <v>42489.438993055555</v>
      </c>
      <c r="T633" s="13">
        <f t="shared" si="59"/>
        <v>42518.438993055555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7">
        <f t="shared" si="55"/>
        <v>0</v>
      </c>
      <c r="Q634" t="str">
        <f t="shared" si="56"/>
        <v>technology</v>
      </c>
      <c r="R634" t="str">
        <f t="shared" si="57"/>
        <v>web</v>
      </c>
      <c r="S634" s="13">
        <f t="shared" si="58"/>
        <v>42303.325983796291</v>
      </c>
      <c r="T634" s="13">
        <f t="shared" si="59"/>
        <v>42333.367650462962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0.1245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13">
        <f t="shared" si="58"/>
        <v>42506.965995370374</v>
      </c>
      <c r="T635" s="13">
        <f t="shared" si="59"/>
        <v>42538.624999999993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2.0000000000000001E-4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13">
        <f t="shared" si="58"/>
        <v>42031.595243055555</v>
      </c>
      <c r="T636" s="13">
        <f t="shared" si="59"/>
        <v>42061.595243055555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8.0000000000000007E-5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13">
        <f t="shared" si="58"/>
        <v>42075.758819444447</v>
      </c>
      <c r="T637" s="13">
        <f t="shared" si="59"/>
        <v>42105.758819444447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2E-3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13">
        <f t="shared" si="58"/>
        <v>42131.122106481482</v>
      </c>
      <c r="T638" s="13">
        <f t="shared" si="59"/>
        <v>42161.115972222215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7">
        <f t="shared" si="55"/>
        <v>0</v>
      </c>
      <c r="Q639" t="str">
        <f t="shared" si="56"/>
        <v>technology</v>
      </c>
      <c r="R639" t="str">
        <f t="shared" si="57"/>
        <v>web</v>
      </c>
      <c r="S639" s="13">
        <f t="shared" si="58"/>
        <v>42762.62868055555</v>
      </c>
      <c r="T639" s="13">
        <f t="shared" si="59"/>
        <v>42791.62777777778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9.0000000000000006E-5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13">
        <f t="shared" si="58"/>
        <v>42759.259976851848</v>
      </c>
      <c r="T640" s="13">
        <f t="shared" si="59"/>
        <v>42819.218310185184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9.9999999999999995E-7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13">
        <f t="shared" si="58"/>
        <v>41865.249942129631</v>
      </c>
      <c r="T641" s="13">
        <f t="shared" si="59"/>
        <v>41925.249942129631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ref="O642:O705" si="60">E642/D642</f>
        <v>1.4428571428571428</v>
      </c>
      <c r="P642" s="7">
        <f t="shared" ref="P642:P705" si="61">IFERROR(E642/L642,0)</f>
        <v>50.5</v>
      </c>
      <c r="Q642" t="str">
        <f t="shared" ref="Q642:Q705" si="62">LEFT(N642,SEARCH("/",N642,1)-1)</f>
        <v>technology</v>
      </c>
      <c r="R642" t="str">
        <f t="shared" ref="R642:R705" si="63">RIGHT(N642,LEN(N642)-FIND("/",N642))</f>
        <v>wearables</v>
      </c>
      <c r="S642" s="13">
        <f t="shared" ref="S642:S705" si="64">(((J642/60)/60/24)+DATE(1970,1,1)+(-8/24))</f>
        <v>42683.08697916667</v>
      </c>
      <c r="T642" s="13">
        <f t="shared" ref="T642:T705" si="65">(((I642/60)/60/24)+DATE(1970,1,1)+(-8/24))</f>
        <v>42698.624999999993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si="60"/>
        <v>1.1916249999999999</v>
      </c>
      <c r="P643" s="7">
        <f t="shared" si="61"/>
        <v>151.31746031746033</v>
      </c>
      <c r="Q643" t="str">
        <f t="shared" si="62"/>
        <v>technology</v>
      </c>
      <c r="R643" t="str">
        <f t="shared" si="63"/>
        <v>wearables</v>
      </c>
      <c r="S643" s="13">
        <f t="shared" si="64"/>
        <v>42199.236666666664</v>
      </c>
      <c r="T643" s="13">
        <f t="shared" si="65"/>
        <v>42229.236666666664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14.604850000000001</v>
      </c>
      <c r="P644" s="7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3">
        <f t="shared" si="64"/>
        <v>42199.317986111106</v>
      </c>
      <c r="T644" s="13">
        <f t="shared" si="65"/>
        <v>42235.317986111106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1.0580799999999999</v>
      </c>
      <c r="P645" s="7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3">
        <f t="shared" si="64"/>
        <v>42100.30873842592</v>
      </c>
      <c r="T645" s="13">
        <f t="shared" si="65"/>
        <v>42155.30873842592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3.0011791999999997</v>
      </c>
      <c r="P646" s="7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3">
        <f t="shared" si="64"/>
        <v>41898.332627314812</v>
      </c>
      <c r="T646" s="13">
        <f t="shared" si="65"/>
        <v>41940.708333333328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2.7869999999999999</v>
      </c>
      <c r="P647" s="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3">
        <f t="shared" si="64"/>
        <v>42563.692986111106</v>
      </c>
      <c r="T647" s="13">
        <f t="shared" si="65"/>
        <v>42593.692986111106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1.3187625000000001</v>
      </c>
      <c r="P648" s="7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3">
        <f t="shared" si="64"/>
        <v>41832.519293981481</v>
      </c>
      <c r="T648" s="13">
        <f t="shared" si="65"/>
        <v>41862.519293981481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1.0705</v>
      </c>
      <c r="P649" s="7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3">
        <f t="shared" si="64"/>
        <v>42416.434594907405</v>
      </c>
      <c r="T649" s="13">
        <f t="shared" si="65"/>
        <v>42446.392928240741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1.2682285714285715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13">
        <f t="shared" si="64"/>
        <v>41891.360046296293</v>
      </c>
      <c r="T650" s="13">
        <f t="shared" si="65"/>
        <v>41926.360046296293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1.3996</v>
      </c>
      <c r="P651" s="7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3">
        <f t="shared" si="64"/>
        <v>41877.578854166662</v>
      </c>
      <c r="T651" s="13">
        <f t="shared" si="65"/>
        <v>41898.578854166662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1.1240000000000001</v>
      </c>
      <c r="P652" s="7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3">
        <f t="shared" si="64"/>
        <v>41931.703518518516</v>
      </c>
      <c r="T652" s="13">
        <f t="shared" si="65"/>
        <v>41991.745185185187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1.00528</v>
      </c>
      <c r="P653" s="7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3">
        <f t="shared" si="64"/>
        <v>41955.684155092589</v>
      </c>
      <c r="T653" s="13">
        <f t="shared" si="65"/>
        <v>41985.684155092589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1.0046666666666666</v>
      </c>
      <c r="P654" s="7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3">
        <f t="shared" si="64"/>
        <v>42675.357060185182</v>
      </c>
      <c r="T654" s="13">
        <f t="shared" si="65"/>
        <v>42705.398726851847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1.4144600000000001</v>
      </c>
      <c r="P655" s="7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3">
        <f t="shared" si="64"/>
        <v>42199.285185185181</v>
      </c>
      <c r="T655" s="13">
        <f t="shared" si="65"/>
        <v>42236.285185185181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2.6729166666666666</v>
      </c>
      <c r="P656" s="7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3">
        <f t="shared" si="64"/>
        <v>42163.623993055553</v>
      </c>
      <c r="T656" s="13">
        <f t="shared" si="65"/>
        <v>42193.623993055553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1.4688749999999999</v>
      </c>
      <c r="P657" s="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3">
        <f t="shared" si="64"/>
        <v>42045.623981481483</v>
      </c>
      <c r="T657" s="13">
        <f t="shared" si="65"/>
        <v>42075.582314814812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2.1356000000000002</v>
      </c>
      <c r="P658" s="7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3">
        <f t="shared" si="64"/>
        <v>42417.471284722218</v>
      </c>
      <c r="T658" s="13">
        <f t="shared" si="65"/>
        <v>42477.429618055547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1.2569999999999999</v>
      </c>
      <c r="P659" s="7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3">
        <f t="shared" si="64"/>
        <v>42331.512407407405</v>
      </c>
      <c r="T659" s="13">
        <f t="shared" si="65"/>
        <v>42361.512407407405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1.0446206037108834</v>
      </c>
      <c r="P660" s="7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3">
        <f t="shared" si="64"/>
        <v>42178.827418981477</v>
      </c>
      <c r="T660" s="13">
        <f t="shared" si="65"/>
        <v>42211.416666666664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1.0056666666666667</v>
      </c>
      <c r="P661" s="7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3">
        <f t="shared" si="64"/>
        <v>42209.260358796295</v>
      </c>
      <c r="T661" s="13">
        <f t="shared" si="65"/>
        <v>42239.260358796295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3.058E-2</v>
      </c>
      <c r="P662" s="7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3">
        <f t="shared" si="64"/>
        <v>41922.408321759256</v>
      </c>
      <c r="T662" s="13">
        <f t="shared" si="65"/>
        <v>41952.449988425928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9.4999999999999998E-3</v>
      </c>
      <c r="P663" s="7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3">
        <f t="shared" si="64"/>
        <v>42636.312025462961</v>
      </c>
      <c r="T663" s="13">
        <f t="shared" si="65"/>
        <v>42666.312025462961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4.0000000000000001E-3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13">
        <f t="shared" si="64"/>
        <v>41990.104710648149</v>
      </c>
      <c r="T664" s="13">
        <f t="shared" si="65"/>
        <v>42020.104710648149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3.5000000000000001E-3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13">
        <f t="shared" si="64"/>
        <v>42173.509907407402</v>
      </c>
      <c r="T665" s="13">
        <f t="shared" si="65"/>
        <v>42203.509907407402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7.5333333333333335E-2</v>
      </c>
      <c r="P666" s="7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3">
        <f t="shared" si="64"/>
        <v>42077.333043981482</v>
      </c>
      <c r="T666" s="13">
        <f t="shared" si="65"/>
        <v>42107.333043981482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0.18640000000000001</v>
      </c>
      <c r="P667" s="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3">
        <f t="shared" si="64"/>
        <v>42688.378020833326</v>
      </c>
      <c r="T667" s="13">
        <f t="shared" si="65"/>
        <v>42748.378020833326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4.0000000000000003E-5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13">
        <f t="shared" si="64"/>
        <v>41838.498819444445</v>
      </c>
      <c r="T668" s="13">
        <f t="shared" si="65"/>
        <v>41868.498819444445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0.1002</v>
      </c>
      <c r="P669" s="7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3">
        <f t="shared" si="64"/>
        <v>42632.040081018517</v>
      </c>
      <c r="T669" s="13">
        <f t="shared" si="65"/>
        <v>42672.040081018517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4.5600000000000002E-2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3">
        <f t="shared" si="64"/>
        <v>42090.497939814813</v>
      </c>
      <c r="T670" s="13">
        <f t="shared" si="65"/>
        <v>42135.497939814813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0.21507499999999999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3">
        <f t="shared" si="64"/>
        <v>42527.292337962957</v>
      </c>
      <c r="T671" s="13">
        <f t="shared" si="65"/>
        <v>42557.292337962957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0.29276666666666668</v>
      </c>
      <c r="P672" s="7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3">
        <f t="shared" si="64"/>
        <v>42506.376388888886</v>
      </c>
      <c r="T672" s="13">
        <f t="shared" si="65"/>
        <v>42540.006944444445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0.39426666666666665</v>
      </c>
      <c r="P673" s="7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3">
        <f t="shared" si="64"/>
        <v>41984.359398148146</v>
      </c>
      <c r="T673" s="13">
        <f t="shared" si="65"/>
        <v>42017.833333333336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0.21628</v>
      </c>
      <c r="P674" s="7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3">
        <f t="shared" si="64"/>
        <v>41973.886157407404</v>
      </c>
      <c r="T674" s="13">
        <f t="shared" si="65"/>
        <v>42004.874305555553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2.0500000000000002E-3</v>
      </c>
      <c r="P675" s="7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3">
        <f t="shared" si="64"/>
        <v>41838.5071412037</v>
      </c>
      <c r="T675" s="13">
        <f t="shared" si="65"/>
        <v>41883.5071412037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2.9999999999999997E-4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13">
        <f t="shared" si="64"/>
        <v>41802.782719907402</v>
      </c>
      <c r="T676" s="13">
        <f t="shared" si="65"/>
        <v>41862.782719907402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0.14849999999999999</v>
      </c>
      <c r="P677" s="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3">
        <f t="shared" si="64"/>
        <v>41975.597268518519</v>
      </c>
      <c r="T677" s="13">
        <f t="shared" si="65"/>
        <v>42004.957638888889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1.4710000000000001E-2</v>
      </c>
      <c r="P678" s="7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3">
        <f t="shared" si="64"/>
        <v>42012.434965277782</v>
      </c>
      <c r="T678" s="13">
        <f t="shared" si="65"/>
        <v>42042.434965277782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0.25584000000000001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3">
        <f t="shared" si="64"/>
        <v>42504.070543981477</v>
      </c>
      <c r="T679" s="13">
        <f t="shared" si="65"/>
        <v>42549.070543981477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3.8206896551724136E-2</v>
      </c>
      <c r="P680" s="7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3">
        <f t="shared" si="64"/>
        <v>42481.043263888881</v>
      </c>
      <c r="T680" s="13">
        <f t="shared" si="65"/>
        <v>42511.043263888881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0.15485964912280703</v>
      </c>
      <c r="P681" s="7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3">
        <f t="shared" si="64"/>
        <v>42556.362372685187</v>
      </c>
      <c r="T681" s="13">
        <f t="shared" si="65"/>
        <v>42616.362372685187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0.25912000000000002</v>
      </c>
      <c r="P682" s="7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3">
        <f t="shared" si="64"/>
        <v>41864.168182870366</v>
      </c>
      <c r="T682" s="13">
        <f t="shared" si="65"/>
        <v>41899.168182870366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4.0000000000000002E-4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13">
        <f t="shared" si="64"/>
        <v>42639.472268518519</v>
      </c>
      <c r="T683" s="13">
        <f t="shared" si="65"/>
        <v>42669.472268518519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1.06E-3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3">
        <f t="shared" si="64"/>
        <v>42778.431967592587</v>
      </c>
      <c r="T684" s="13">
        <f t="shared" si="65"/>
        <v>42808.39030092593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8.5142857142857138E-3</v>
      </c>
      <c r="P685" s="7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3">
        <f t="shared" si="64"/>
        <v>42634.566712962966</v>
      </c>
      <c r="T685" s="13">
        <f t="shared" si="65"/>
        <v>42674.566712962966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7.4837500000000001E-2</v>
      </c>
      <c r="P686" s="7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3">
        <f t="shared" si="64"/>
        <v>41809.13994212963</v>
      </c>
      <c r="T686" s="13">
        <f t="shared" si="65"/>
        <v>41844.791666666664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0.27650000000000002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3">
        <f t="shared" si="64"/>
        <v>41971.533240740733</v>
      </c>
      <c r="T687" s="13">
        <f t="shared" si="65"/>
        <v>42016.533240740733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7">
        <f t="shared" si="61"/>
        <v>0</v>
      </c>
      <c r="Q688" t="str">
        <f t="shared" si="62"/>
        <v>technology</v>
      </c>
      <c r="R688" t="str">
        <f t="shared" si="63"/>
        <v>wearables</v>
      </c>
      <c r="S688" s="13">
        <f t="shared" si="64"/>
        <v>42189.339930555558</v>
      </c>
      <c r="T688" s="13">
        <f t="shared" si="65"/>
        <v>42219.339930555558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3.5499999999999997E-2</v>
      </c>
      <c r="P689" s="7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3">
        <f t="shared" si="64"/>
        <v>42711.417280092595</v>
      </c>
      <c r="T689" s="13">
        <f t="shared" si="65"/>
        <v>42771.417280092595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0.72989999999999999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3">
        <f t="shared" si="64"/>
        <v>42261.771446759252</v>
      </c>
      <c r="T690" s="13">
        <f t="shared" si="65"/>
        <v>42291.771446759252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0.57648750000000004</v>
      </c>
      <c r="P691" s="7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3">
        <f t="shared" si="64"/>
        <v>42675.334456018514</v>
      </c>
      <c r="T691" s="13">
        <f t="shared" si="65"/>
        <v>42711.874305555553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0.1234</v>
      </c>
      <c r="P692" s="7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3">
        <f t="shared" si="64"/>
        <v>42579.301400462959</v>
      </c>
      <c r="T692" s="13">
        <f t="shared" si="65"/>
        <v>42621.916666666664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5.1999999999999998E-3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13">
        <f t="shared" si="64"/>
        <v>42157.694976851846</v>
      </c>
      <c r="T693" s="13">
        <f t="shared" si="65"/>
        <v>42185.694976851846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6.5299999999999997E-2</v>
      </c>
      <c r="P694" s="7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3">
        <f t="shared" si="64"/>
        <v>42696.042395833334</v>
      </c>
      <c r="T694" s="13">
        <f t="shared" si="65"/>
        <v>42726.042395833334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0.35338000000000003</v>
      </c>
      <c r="P695" s="7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3">
        <f t="shared" si="64"/>
        <v>42094.474849537037</v>
      </c>
      <c r="T695" s="13">
        <f t="shared" si="65"/>
        <v>42124.474849537037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3.933333333333333E-3</v>
      </c>
      <c r="P696" s="7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3">
        <f t="shared" si="64"/>
        <v>42737.330543981479</v>
      </c>
      <c r="T696" s="13">
        <f t="shared" si="65"/>
        <v>42767.330543981479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1.06E-2</v>
      </c>
      <c r="P697" s="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3">
        <f t="shared" si="64"/>
        <v>41913.187731481477</v>
      </c>
      <c r="T697" s="13">
        <f t="shared" si="65"/>
        <v>41943.187731481477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5.7142857142857145E-6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13">
        <f t="shared" si="64"/>
        <v>41815.593773148146</v>
      </c>
      <c r="T698" s="13">
        <f t="shared" si="65"/>
        <v>41845.593773148146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0.46379999999999999</v>
      </c>
      <c r="P699" s="7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3">
        <f t="shared" si="64"/>
        <v>42388.189687500002</v>
      </c>
      <c r="T699" s="13">
        <f t="shared" si="65"/>
        <v>42403.189687500002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0.15390000000000001</v>
      </c>
      <c r="P700" s="7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3">
        <f t="shared" si="64"/>
        <v>41866.59774305555</v>
      </c>
      <c r="T700" s="13">
        <f t="shared" si="65"/>
        <v>41899.75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0.824221076923077</v>
      </c>
      <c r="P701" s="7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3">
        <f t="shared" si="64"/>
        <v>41563.152175925927</v>
      </c>
      <c r="T701" s="13">
        <f t="shared" si="65"/>
        <v>41600.333333333328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2.6866666666666667E-2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13">
        <f t="shared" si="64"/>
        <v>42715.355104166665</v>
      </c>
      <c r="T702" s="13">
        <f t="shared" si="65"/>
        <v>42745.355104166665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0.26600000000000001</v>
      </c>
      <c r="P703" s="7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3">
        <f t="shared" si="64"/>
        <v>41813.329629629625</v>
      </c>
      <c r="T703" s="13">
        <f t="shared" si="65"/>
        <v>41843.329629629625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0.30813400000000002</v>
      </c>
      <c r="P704" s="7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3">
        <f t="shared" si="64"/>
        <v>42668.393368055556</v>
      </c>
      <c r="T704" s="13">
        <f t="shared" si="65"/>
        <v>42698.435034722213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5.5800000000000002E-2</v>
      </c>
      <c r="P705" s="7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3">
        <f t="shared" si="64"/>
        <v>42711.617465277777</v>
      </c>
      <c r="T705" s="13">
        <f t="shared" si="65"/>
        <v>42766.647222222215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ref="O706:O769" si="66">E706/D706</f>
        <v>8.7454545454545458E-3</v>
      </c>
      <c r="P706" s="7">
        <f t="shared" ref="P706:P769" si="67">IFERROR(E706/L706,0)</f>
        <v>120.25</v>
      </c>
      <c r="Q706" t="str">
        <f t="shared" ref="Q706:Q769" si="68">LEFT(N706,SEARCH("/",N706,1)-1)</f>
        <v>technology</v>
      </c>
      <c r="R706" t="str">
        <f t="shared" ref="R706:R769" si="69">RIGHT(N706,LEN(N706)-FIND("/",N706))</f>
        <v>wearables</v>
      </c>
      <c r="S706" s="13">
        <f t="shared" ref="S706:S769" si="70">(((J706/60)/60/24)+DATE(1970,1,1)+(-8/24))</f>
        <v>42725.859583333331</v>
      </c>
      <c r="T706" s="13">
        <f t="shared" ref="T706:T769" si="71">(((I706/60)/60/24)+DATE(1970,1,1)+(-8/24))</f>
        <v>42785.859583333331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si="66"/>
        <v>9.7699999999999992E-3</v>
      </c>
      <c r="P707" s="7">
        <f t="shared" si="67"/>
        <v>195.4</v>
      </c>
      <c r="Q707" t="str">
        <f t="shared" si="68"/>
        <v>technology</v>
      </c>
      <c r="R707" t="str">
        <f t="shared" si="69"/>
        <v>wearables</v>
      </c>
      <c r="S707" s="13">
        <f t="shared" si="70"/>
        <v>42726.158310185179</v>
      </c>
      <c r="T707" s="13">
        <f t="shared" si="71"/>
        <v>42756.158310185179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7">
        <f t="shared" si="67"/>
        <v>0</v>
      </c>
      <c r="Q708" t="str">
        <f t="shared" si="68"/>
        <v>technology</v>
      </c>
      <c r="R708" t="str">
        <f t="shared" si="69"/>
        <v>wearables</v>
      </c>
      <c r="S708" s="13">
        <f t="shared" si="70"/>
        <v>42676.661840277775</v>
      </c>
      <c r="T708" s="13">
        <f t="shared" si="71"/>
        <v>42718.443749999999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0.78927352941176465</v>
      </c>
      <c r="P709" s="7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3">
        <f t="shared" si="70"/>
        <v>42696.33017361111</v>
      </c>
      <c r="T709" s="13">
        <f t="shared" si="71"/>
        <v>42736.33017361111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0.22092500000000001</v>
      </c>
      <c r="P710" s="7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3">
        <f t="shared" si="70"/>
        <v>41835.247685185182</v>
      </c>
      <c r="T710" s="13">
        <f t="shared" si="71"/>
        <v>41895.247685185182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4.0666666666666663E-3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13">
        <f t="shared" si="70"/>
        <v>41947.707858796297</v>
      </c>
      <c r="T711" s="13">
        <f t="shared" si="71"/>
        <v>41977.707858796297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7">
        <f t="shared" si="67"/>
        <v>0</v>
      </c>
      <c r="Q712" t="str">
        <f t="shared" si="68"/>
        <v>technology</v>
      </c>
      <c r="R712" t="str">
        <f t="shared" si="69"/>
        <v>wearables</v>
      </c>
      <c r="S712" s="13">
        <f t="shared" si="70"/>
        <v>41837.651643518519</v>
      </c>
      <c r="T712" s="13">
        <f t="shared" si="71"/>
        <v>41870.697222222218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0.33790999999999999</v>
      </c>
      <c r="P713" s="7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3">
        <f t="shared" si="70"/>
        <v>42678.125787037039</v>
      </c>
      <c r="T713" s="13">
        <f t="shared" si="71"/>
        <v>42718.167453703696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2.1649484536082476E-3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3">
        <f t="shared" si="70"/>
        <v>42384.347592592596</v>
      </c>
      <c r="T714" s="13">
        <f t="shared" si="71"/>
        <v>42414.347592592596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7.9600000000000001E-3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13">
        <f t="shared" si="70"/>
        <v>42496.195972222216</v>
      </c>
      <c r="T715" s="13">
        <f t="shared" si="71"/>
        <v>42526.195972222216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0.14993333333333334</v>
      </c>
      <c r="P716" s="7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3">
        <f t="shared" si="70"/>
        <v>42734.454652777778</v>
      </c>
      <c r="T716" s="13">
        <f t="shared" si="71"/>
        <v>42794.454652777778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5.0509090909090906E-2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3">
        <f t="shared" si="70"/>
        <v>42272.7574074074</v>
      </c>
      <c r="T717" s="13">
        <f t="shared" si="71"/>
        <v>42312.799074074072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0.10214285714285715</v>
      </c>
      <c r="P718" s="7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3">
        <f t="shared" si="70"/>
        <v>41940.325312499997</v>
      </c>
      <c r="T718" s="13">
        <f t="shared" si="71"/>
        <v>41973.666666666664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3.0500000000000002E-3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3">
        <f t="shared" si="70"/>
        <v>41857.520856481482</v>
      </c>
      <c r="T719" s="13">
        <f t="shared" si="71"/>
        <v>41887.520856481482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7.4999999999999997E-3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13">
        <f t="shared" si="70"/>
        <v>42752.512118055551</v>
      </c>
      <c r="T720" s="13">
        <f t="shared" si="71"/>
        <v>42783.915972222218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1.2933333333333333E-2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3">
        <f t="shared" si="70"/>
        <v>42408.70689814815</v>
      </c>
      <c r="T721" s="13">
        <f t="shared" si="71"/>
        <v>42422.70689814815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1.4394736842105262</v>
      </c>
      <c r="P722" s="7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3">
        <f t="shared" si="70"/>
        <v>40909.315868055557</v>
      </c>
      <c r="T722" s="13">
        <f t="shared" si="71"/>
        <v>40937.315868055557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1.2210975609756098</v>
      </c>
      <c r="P723" s="7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3">
        <f t="shared" si="70"/>
        <v>41807.238506944443</v>
      </c>
      <c r="T723" s="13">
        <f t="shared" si="71"/>
        <v>41852.238506944443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1.3202400000000001</v>
      </c>
      <c r="P724" s="7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3">
        <f t="shared" si="70"/>
        <v>40977.471967592588</v>
      </c>
      <c r="T724" s="13">
        <f t="shared" si="71"/>
        <v>41007.430300925924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1.0938000000000001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3">
        <f t="shared" si="70"/>
        <v>42184.483206018522</v>
      </c>
      <c r="T725" s="13">
        <f t="shared" si="71"/>
        <v>42214.832638888889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1.0547157142857144</v>
      </c>
      <c r="P726" s="7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3">
        <f t="shared" si="70"/>
        <v>40694.305127314808</v>
      </c>
      <c r="T726" s="13">
        <f t="shared" si="71"/>
        <v>40724.305127314808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1.0035000000000001</v>
      </c>
      <c r="P727" s="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3">
        <f t="shared" si="70"/>
        <v>42321.292962962958</v>
      </c>
      <c r="T727" s="13">
        <f t="shared" si="71"/>
        <v>42351.292962962958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1.014</v>
      </c>
      <c r="P728" s="7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3">
        <f t="shared" si="70"/>
        <v>41345.709340277775</v>
      </c>
      <c r="T728" s="13">
        <f t="shared" si="71"/>
        <v>41375.709340277775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1.5551428571428572</v>
      </c>
      <c r="P729" s="7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3">
        <f t="shared" si="70"/>
        <v>41246.686909722215</v>
      </c>
      <c r="T729" s="13">
        <f t="shared" si="71"/>
        <v>41288.555555555555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1.05566</v>
      </c>
      <c r="P730" s="7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3">
        <f t="shared" si="70"/>
        <v>40731.504131944443</v>
      </c>
      <c r="T730" s="13">
        <f t="shared" si="71"/>
        <v>40776.504131944443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1.3065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3">
        <f t="shared" si="70"/>
        <v>41110.85255787037</v>
      </c>
      <c r="T731" s="13">
        <f t="shared" si="71"/>
        <v>41170.85255787037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1.3219000000000001</v>
      </c>
      <c r="P732" s="7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3">
        <f t="shared" si="70"/>
        <v>40854.411932870367</v>
      </c>
      <c r="T732" s="13">
        <f t="shared" si="71"/>
        <v>40884.411932870367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1.26</v>
      </c>
      <c r="P733" s="7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3">
        <f t="shared" si="70"/>
        <v>40879.462349537032</v>
      </c>
      <c r="T733" s="13">
        <f t="shared" si="71"/>
        <v>40929.916666666664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1.6</v>
      </c>
      <c r="P734" s="7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3">
        <f t="shared" si="70"/>
        <v>41486.09098379629</v>
      </c>
      <c r="T734" s="13">
        <f t="shared" si="71"/>
        <v>41546.09098379629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1.2048000000000001</v>
      </c>
      <c r="P735" s="7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3">
        <f t="shared" si="70"/>
        <v>41598.086712962962</v>
      </c>
      <c r="T735" s="13">
        <f t="shared" si="71"/>
        <v>41628.086712962962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1.2552941176470589</v>
      </c>
      <c r="P736" s="7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3">
        <f t="shared" si="70"/>
        <v>42101.831249999996</v>
      </c>
      <c r="T736" s="13">
        <f t="shared" si="71"/>
        <v>42132.874999999993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1.1440638297872341</v>
      </c>
      <c r="P737" s="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3">
        <f t="shared" si="70"/>
        <v>41945.696134259255</v>
      </c>
      <c r="T737" s="13">
        <f t="shared" si="71"/>
        <v>41976.693749999999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3.151388888888889</v>
      </c>
      <c r="P738" s="7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3">
        <f t="shared" si="70"/>
        <v>41579.400925925926</v>
      </c>
      <c r="T738" s="13">
        <f t="shared" si="71"/>
        <v>41598.874305555553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1.224</v>
      </c>
      <c r="P739" s="7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3">
        <f t="shared" si="70"/>
        <v>41666.941979166666</v>
      </c>
      <c r="T739" s="13">
        <f t="shared" si="71"/>
        <v>41684.5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1.0673333333333332</v>
      </c>
      <c r="P740" s="7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3">
        <f t="shared" si="70"/>
        <v>41943.270763888882</v>
      </c>
      <c r="T740" s="13">
        <f t="shared" si="71"/>
        <v>41973.874305555553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1.5833333333333333</v>
      </c>
      <c r="P741" s="7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3">
        <f t="shared" si="70"/>
        <v>41829.169317129628</v>
      </c>
      <c r="T741" s="13">
        <f t="shared" si="71"/>
        <v>41862.169317129628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1.0740000000000001</v>
      </c>
      <c r="P742" s="7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3">
        <f t="shared" si="70"/>
        <v>42161.81344907407</v>
      </c>
      <c r="T742" s="13">
        <f t="shared" si="71"/>
        <v>42175.81344907407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1.0226</v>
      </c>
      <c r="P743" s="7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3">
        <f t="shared" si="70"/>
        <v>41401.314884259256</v>
      </c>
      <c r="T743" s="13">
        <f t="shared" si="71"/>
        <v>41436.314884259256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1.1071428571428572</v>
      </c>
      <c r="P744" s="7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3">
        <f t="shared" si="70"/>
        <v>41689.584629629629</v>
      </c>
      <c r="T744" s="13">
        <f t="shared" si="71"/>
        <v>41719.542962962958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1.48</v>
      </c>
      <c r="P745" s="7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3">
        <f t="shared" si="70"/>
        <v>40990.375983796293</v>
      </c>
      <c r="T745" s="13">
        <f t="shared" si="71"/>
        <v>41015.541666666664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1.0232000000000001</v>
      </c>
      <c r="P746" s="7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3">
        <f t="shared" si="70"/>
        <v>41226.623877314814</v>
      </c>
      <c r="T746" s="13">
        <f t="shared" si="71"/>
        <v>41256.623877314814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1.7909909909909909</v>
      </c>
      <c r="P747" s="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3">
        <f t="shared" si="70"/>
        <v>41367.238946759258</v>
      </c>
      <c r="T747" s="13">
        <f t="shared" si="71"/>
        <v>41397.238946759258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1.1108135252761968</v>
      </c>
      <c r="P748" s="7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3">
        <f t="shared" si="70"/>
        <v>41156.709594907406</v>
      </c>
      <c r="T748" s="13">
        <f t="shared" si="71"/>
        <v>41174.832638888889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1.0004285714285714</v>
      </c>
      <c r="P749" s="7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3">
        <f t="shared" si="70"/>
        <v>41988.215497685182</v>
      </c>
      <c r="T749" s="13">
        <f t="shared" si="71"/>
        <v>42019.120833333327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1.0024999999999999</v>
      </c>
      <c r="P750" s="7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3">
        <f t="shared" si="70"/>
        <v>41831.513495370367</v>
      </c>
      <c r="T750" s="13">
        <f t="shared" si="71"/>
        <v>41861.513495370367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1.0556000000000001</v>
      </c>
      <c r="P751" s="7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3">
        <f t="shared" si="70"/>
        <v>42733.607986111114</v>
      </c>
      <c r="T751" s="13">
        <f t="shared" si="71"/>
        <v>42763.607986111114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1.0258775877587758</v>
      </c>
      <c r="P752" s="7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3">
        <f t="shared" si="70"/>
        <v>41299.544814814813</v>
      </c>
      <c r="T752" s="13">
        <f t="shared" si="71"/>
        <v>41329.544814814813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1.1850000000000001</v>
      </c>
      <c r="P753" s="7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3">
        <f t="shared" si="70"/>
        <v>40713.297164351847</v>
      </c>
      <c r="T753" s="13">
        <f t="shared" si="71"/>
        <v>40759.297164351847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1.117</v>
      </c>
      <c r="P754" s="7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3">
        <f t="shared" si="70"/>
        <v>42639.088159722225</v>
      </c>
      <c r="T754" s="13">
        <f t="shared" si="71"/>
        <v>42659.124999999993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1.28</v>
      </c>
      <c r="P755" s="7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3">
        <f t="shared" si="70"/>
        <v>42019.256840277776</v>
      </c>
      <c r="T755" s="13">
        <f t="shared" si="71"/>
        <v>42049.256840277776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1.0375000000000001</v>
      </c>
      <c r="P756" s="7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3">
        <f t="shared" si="70"/>
        <v>41249.41575231481</v>
      </c>
      <c r="T756" s="13">
        <f t="shared" si="71"/>
        <v>41279.41575231481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1.0190760000000001</v>
      </c>
      <c r="P757" s="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3">
        <f t="shared" si="70"/>
        <v>41383.271724537037</v>
      </c>
      <c r="T757" s="13">
        <f t="shared" si="71"/>
        <v>41413.695138888885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1.177142857142857</v>
      </c>
      <c r="P758" s="7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3">
        <f t="shared" si="70"/>
        <v>40590.433553240735</v>
      </c>
      <c r="T758" s="13">
        <f t="shared" si="71"/>
        <v>40651.391886574071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2.38</v>
      </c>
      <c r="P759" s="7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3">
        <f t="shared" si="70"/>
        <v>41234.721226851849</v>
      </c>
      <c r="T759" s="13">
        <f t="shared" si="71"/>
        <v>41248.721226851849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1.02</v>
      </c>
      <c r="P760" s="7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3">
        <f t="shared" si="70"/>
        <v>40429.503101851849</v>
      </c>
      <c r="T760" s="13">
        <f t="shared" si="71"/>
        <v>40459.503101851849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1.0192000000000001</v>
      </c>
      <c r="P761" s="7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3">
        <f t="shared" si="70"/>
        <v>41788.996979166666</v>
      </c>
      <c r="T761" s="13">
        <f t="shared" si="71"/>
        <v>41828.996979166666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7">
        <f t="shared" si="67"/>
        <v>0</v>
      </c>
      <c r="Q762" t="str">
        <f t="shared" si="68"/>
        <v>publishing</v>
      </c>
      <c r="R762" t="str">
        <f t="shared" si="69"/>
        <v>fiction</v>
      </c>
      <c r="S762" s="13">
        <f t="shared" si="70"/>
        <v>42670.430706018517</v>
      </c>
      <c r="T762" s="13">
        <f t="shared" si="71"/>
        <v>42700.472372685181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4.7E-2</v>
      </c>
      <c r="P763" s="7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3">
        <f t="shared" si="70"/>
        <v>41642.418124999997</v>
      </c>
      <c r="T763" s="13">
        <f t="shared" si="71"/>
        <v>41672.418124999997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7">
        <f t="shared" si="67"/>
        <v>0</v>
      </c>
      <c r="Q764" t="str">
        <f t="shared" si="68"/>
        <v>publishing</v>
      </c>
      <c r="R764" t="str">
        <f t="shared" si="69"/>
        <v>fiction</v>
      </c>
      <c r="S764" s="13">
        <f t="shared" si="70"/>
        <v>42690.52511574074</v>
      </c>
      <c r="T764" s="13">
        <f t="shared" si="71"/>
        <v>42707.916666666664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1.1655011655011655E-3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13">
        <f t="shared" si="70"/>
        <v>41471.113518518512</v>
      </c>
      <c r="T765" s="13">
        <f t="shared" si="71"/>
        <v>41501.113518518512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7">
        <f t="shared" si="67"/>
        <v>0</v>
      </c>
      <c r="Q766" t="str">
        <f t="shared" si="68"/>
        <v>publishing</v>
      </c>
      <c r="R766" t="str">
        <f t="shared" si="69"/>
        <v>fiction</v>
      </c>
      <c r="S766" s="13">
        <f t="shared" si="70"/>
        <v>42226.839826388888</v>
      </c>
      <c r="T766" s="13">
        <f t="shared" si="71"/>
        <v>42256.839826388888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0.36014285714285715</v>
      </c>
      <c r="P767" s="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3">
        <f t="shared" si="70"/>
        <v>41901.209305555552</v>
      </c>
      <c r="T767" s="13">
        <f t="shared" si="71"/>
        <v>41931.209305555552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7">
        <f t="shared" si="67"/>
        <v>0</v>
      </c>
      <c r="Q768" t="str">
        <f t="shared" si="68"/>
        <v>publishing</v>
      </c>
      <c r="R768" t="str">
        <f t="shared" si="69"/>
        <v>fiction</v>
      </c>
      <c r="S768" s="13">
        <f t="shared" si="70"/>
        <v>42021.45003472222</v>
      </c>
      <c r="T768" s="13">
        <f t="shared" si="71"/>
        <v>42051.45003472222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3.5400000000000001E-2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13">
        <f t="shared" si="70"/>
        <v>42114.810300925928</v>
      </c>
      <c r="T769" s="13">
        <f t="shared" si="71"/>
        <v>42144.810300925928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ref="O770:O833" si="72">E770/D770</f>
        <v>0</v>
      </c>
      <c r="P770" s="7">
        <f t="shared" ref="P770:P833" si="73">IFERROR(E770/L770,0)</f>
        <v>0</v>
      </c>
      <c r="Q770" t="str">
        <f t="shared" ref="Q770:Q833" si="74">LEFT(N770,SEARCH("/",N770,1)-1)</f>
        <v>publishing</v>
      </c>
      <c r="R770" t="str">
        <f t="shared" ref="R770:R833" si="75">RIGHT(N770,LEN(N770)-FIND("/",N770))</f>
        <v>fiction</v>
      </c>
      <c r="S770" s="13">
        <f t="shared" ref="S770:S833" si="76">(((J770/60)/60/24)+DATE(1970,1,1)+(-8/24))</f>
        <v>41593.873726851853</v>
      </c>
      <c r="T770" s="13">
        <f t="shared" ref="T770:T833" si="77">(((I770/60)/60/24)+DATE(1970,1,1)+(-8/24))</f>
        <v>41623.873726851853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si="72"/>
        <v>0.41399999999999998</v>
      </c>
      <c r="P771" s="7">
        <f t="shared" si="73"/>
        <v>31.846153846153847</v>
      </c>
      <c r="Q771" t="str">
        <f t="shared" si="74"/>
        <v>publishing</v>
      </c>
      <c r="R771" t="str">
        <f t="shared" si="75"/>
        <v>fiction</v>
      </c>
      <c r="S771" s="13">
        <f t="shared" si="76"/>
        <v>41604.663124999999</v>
      </c>
      <c r="T771" s="13">
        <f t="shared" si="77"/>
        <v>41634.663124999999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7">
        <f t="shared" si="73"/>
        <v>0</v>
      </c>
      <c r="Q772" t="str">
        <f t="shared" si="74"/>
        <v>publishing</v>
      </c>
      <c r="R772" t="str">
        <f t="shared" si="75"/>
        <v>fiction</v>
      </c>
      <c r="S772" s="13">
        <f t="shared" si="76"/>
        <v>41289.666307870371</v>
      </c>
      <c r="T772" s="13">
        <f t="shared" si="77"/>
        <v>41329.666307870371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2.631578947368421E-4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13">
        <f t="shared" si="76"/>
        <v>42349.490763888891</v>
      </c>
      <c r="T773" s="13">
        <f t="shared" si="77"/>
        <v>42399.490763888891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3.3333333333333333E-2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13">
        <f t="shared" si="76"/>
        <v>40067.723599537036</v>
      </c>
      <c r="T774" s="13">
        <f t="shared" si="77"/>
        <v>40117.832638888889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8.5129023676509714E-3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13">
        <f t="shared" si="76"/>
        <v>42100.402604166658</v>
      </c>
      <c r="T775" s="13">
        <f t="shared" si="77"/>
        <v>42134.625694444439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0.70199999999999996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13">
        <f t="shared" si="76"/>
        <v>41663.446967592587</v>
      </c>
      <c r="T776" s="13">
        <f t="shared" si="77"/>
        <v>41693.446967592587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1.7000000000000001E-2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13">
        <f t="shared" si="76"/>
        <v>40862.726793981477</v>
      </c>
      <c r="T777" s="13">
        <f t="shared" si="77"/>
        <v>40892.726793981477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0.51400000000000001</v>
      </c>
      <c r="P778" s="7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3">
        <f t="shared" si="76"/>
        <v>42250.352372685178</v>
      </c>
      <c r="T778" s="13">
        <f t="shared" si="77"/>
        <v>42287.874999999993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7.0000000000000001E-3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13">
        <f t="shared" si="76"/>
        <v>41456.647881944438</v>
      </c>
      <c r="T779" s="13">
        <f t="shared" si="77"/>
        <v>41486.647881944438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4.0000000000000001E-3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13">
        <f t="shared" si="76"/>
        <v>41729.368981481479</v>
      </c>
      <c r="T780" s="13">
        <f t="shared" si="77"/>
        <v>41759.368981481479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2.6666666666666668E-2</v>
      </c>
      <c r="P781" s="7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3">
        <f t="shared" si="76"/>
        <v>40436.350752314815</v>
      </c>
      <c r="T781" s="13">
        <f t="shared" si="77"/>
        <v>40465.833333333328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1.04</v>
      </c>
      <c r="P782" s="7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3">
        <f t="shared" si="76"/>
        <v>40636.340567129628</v>
      </c>
      <c r="T782" s="13">
        <f t="shared" si="77"/>
        <v>40666.340567129628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1.3315375</v>
      </c>
      <c r="P783" s="7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3">
        <f t="shared" si="76"/>
        <v>41402.667523148149</v>
      </c>
      <c r="T783" s="13">
        <f t="shared" si="77"/>
        <v>41432.667523148149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13">
        <f t="shared" si="76"/>
        <v>41116.424791666665</v>
      </c>
      <c r="T784" s="13">
        <f t="shared" si="77"/>
        <v>41146.424791666665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1.4813333333333334</v>
      </c>
      <c r="P785" s="7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3">
        <f t="shared" si="76"/>
        <v>40987.440381944441</v>
      </c>
      <c r="T785" s="13">
        <f t="shared" si="77"/>
        <v>41026.583333333328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1.0249999999999999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13">
        <f t="shared" si="76"/>
        <v>41674.816192129627</v>
      </c>
      <c r="T786" s="13">
        <f t="shared" si="77"/>
        <v>41714.774525462963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1.8062799999999999</v>
      </c>
      <c r="P787" s="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3">
        <f t="shared" si="76"/>
        <v>41303.260590277772</v>
      </c>
      <c r="T787" s="13">
        <f t="shared" si="77"/>
        <v>41333.260590277772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1.4279999999999999</v>
      </c>
      <c r="P788" s="7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3">
        <f t="shared" si="76"/>
        <v>40982.722615740735</v>
      </c>
      <c r="T788" s="13">
        <f t="shared" si="77"/>
        <v>41040.32430555555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1.1416666666666666</v>
      </c>
      <c r="P789" s="7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3">
        <f t="shared" si="76"/>
        <v>41549.294282407405</v>
      </c>
      <c r="T789" s="13">
        <f t="shared" si="77"/>
        <v>41579.294282407405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2.03505</v>
      </c>
      <c r="P790" s="7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3">
        <f t="shared" si="76"/>
        <v>41058.673472222217</v>
      </c>
      <c r="T790" s="13">
        <f t="shared" si="77"/>
        <v>41096.832638888889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1.0941176470588236</v>
      </c>
      <c r="P791" s="7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3">
        <f t="shared" si="76"/>
        <v>41276.852777777778</v>
      </c>
      <c r="T791" s="13">
        <f t="shared" si="77"/>
        <v>41294.999305555553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1.443746</v>
      </c>
      <c r="P792" s="7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3">
        <f t="shared" si="76"/>
        <v>41275.714571759258</v>
      </c>
      <c r="T792" s="13">
        <f t="shared" si="77"/>
        <v>41305.714571759258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1.0386666666666666</v>
      </c>
      <c r="P793" s="7">
        <f t="shared" si="73"/>
        <v>60.859375</v>
      </c>
      <c r="Q793" t="str">
        <f t="shared" si="74"/>
        <v>music</v>
      </c>
      <c r="R793" t="str">
        <f t="shared" si="75"/>
        <v>rock</v>
      </c>
      <c r="S793" s="13">
        <f t="shared" si="76"/>
        <v>41557.447291666664</v>
      </c>
      <c r="T793" s="13">
        <f t="shared" si="77"/>
        <v>41590.915972222218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1.0044440000000001</v>
      </c>
      <c r="P794" s="7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3">
        <f t="shared" si="76"/>
        <v>41555.540312500001</v>
      </c>
      <c r="T794" s="13">
        <f t="shared" si="77"/>
        <v>41585.581979166665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1.0277927272727272</v>
      </c>
      <c r="P795" s="7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3">
        <f t="shared" si="76"/>
        <v>41442.407916666663</v>
      </c>
      <c r="T795" s="13">
        <f t="shared" si="77"/>
        <v>41457.874305555553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1.0531250000000001</v>
      </c>
      <c r="P796" s="7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3">
        <f t="shared" si="76"/>
        <v>40735.781678240739</v>
      </c>
      <c r="T796" s="13">
        <f t="shared" si="77"/>
        <v>40791.379166666666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1.1178571428571429</v>
      </c>
      <c r="P797" s="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3">
        <f t="shared" si="76"/>
        <v>40963.279699074068</v>
      </c>
      <c r="T797" s="13">
        <f t="shared" si="77"/>
        <v>41005.874305555553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1.0135000000000001</v>
      </c>
      <c r="P798" s="7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3">
        <f t="shared" si="76"/>
        <v>41502.549594907403</v>
      </c>
      <c r="T798" s="13">
        <f t="shared" si="77"/>
        <v>41532.548611111109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1.0753333333333333</v>
      </c>
      <c r="P799" s="7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3">
        <f t="shared" si="76"/>
        <v>40996.660740740735</v>
      </c>
      <c r="T799" s="13">
        <f t="shared" si="77"/>
        <v>41027.833333333328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1.1488571428571428</v>
      </c>
      <c r="P800" s="7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3">
        <f t="shared" si="76"/>
        <v>41882.256793981483</v>
      </c>
      <c r="T800" s="13">
        <f t="shared" si="77"/>
        <v>41912.256793981483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1.0002</v>
      </c>
      <c r="P801" s="7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3">
        <f t="shared" si="76"/>
        <v>40996.333865740737</v>
      </c>
      <c r="T801" s="13">
        <f t="shared" si="77"/>
        <v>41026.333865740737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1.5213333333333334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13">
        <f t="shared" si="76"/>
        <v>41863.100162037037</v>
      </c>
      <c r="T802" s="13">
        <f t="shared" si="77"/>
        <v>41893.100162037037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1.1152149999999998</v>
      </c>
      <c r="P803" s="7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3">
        <f t="shared" si="76"/>
        <v>40695.462037037032</v>
      </c>
      <c r="T803" s="13">
        <f t="shared" si="77"/>
        <v>40725.462037037032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1.0133333333333334</v>
      </c>
      <c r="P804" s="7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3">
        <f t="shared" si="76"/>
        <v>41122.688935185186</v>
      </c>
      <c r="T804" s="13">
        <f t="shared" si="77"/>
        <v>41168.836805555555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1.232608695652174</v>
      </c>
      <c r="P805" s="7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3">
        <f t="shared" si="76"/>
        <v>40665.616643518515</v>
      </c>
      <c r="T805" s="13">
        <f t="shared" si="77"/>
        <v>40691.708333333328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</v>
      </c>
      <c r="P806" s="7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3">
        <f t="shared" si="76"/>
        <v>40729.772291666668</v>
      </c>
      <c r="T806" s="13">
        <f t="shared" si="77"/>
        <v>40746.832638888889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1.05</v>
      </c>
      <c r="P807" s="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3">
        <f t="shared" si="76"/>
        <v>40690.489722222221</v>
      </c>
      <c r="T807" s="13">
        <f t="shared" si="77"/>
        <v>40740.625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1.0443750000000001</v>
      </c>
      <c r="P808" s="7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3">
        <f t="shared" si="76"/>
        <v>40763.358090277776</v>
      </c>
      <c r="T808" s="13">
        <f t="shared" si="77"/>
        <v>40793.358090277776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1.05125</v>
      </c>
      <c r="P809" s="7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3">
        <f t="shared" si="76"/>
        <v>42759.295266203706</v>
      </c>
      <c r="T809" s="13">
        <f t="shared" si="77"/>
        <v>42794.749999999993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</v>
      </c>
      <c r="P810" s="7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3">
        <f t="shared" si="76"/>
        <v>41961.767199074071</v>
      </c>
      <c r="T810" s="13">
        <f t="shared" si="77"/>
        <v>41994.874305555553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1.03775</v>
      </c>
      <c r="P811" s="7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3">
        <f t="shared" si="76"/>
        <v>41628.500347222223</v>
      </c>
      <c r="T811" s="13">
        <f t="shared" si="77"/>
        <v>41658.500347222223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1.05</v>
      </c>
      <c r="P812" s="7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3">
        <f t="shared" si="76"/>
        <v>41122.722939814812</v>
      </c>
      <c r="T812" s="13">
        <f t="shared" si="77"/>
        <v>41152.722939814812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1.04</v>
      </c>
      <c r="P813" s="7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3">
        <f t="shared" si="76"/>
        <v>41443.310208333329</v>
      </c>
      <c r="T813" s="13">
        <f t="shared" si="77"/>
        <v>41465.369444444441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1.5183333333333333</v>
      </c>
      <c r="P814" s="7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3">
        <f t="shared" si="76"/>
        <v>41281.684629629628</v>
      </c>
      <c r="T814" s="13">
        <f t="shared" si="77"/>
        <v>41334.248611111107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1.59996</v>
      </c>
      <c r="P815" s="7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3">
        <f t="shared" si="76"/>
        <v>41080.626909722218</v>
      </c>
      <c r="T815" s="13">
        <f t="shared" si="77"/>
        <v>41110.626909722218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1.2729999999999999</v>
      </c>
      <c r="P816" s="7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3">
        <f t="shared" si="76"/>
        <v>40679.409733796296</v>
      </c>
      <c r="T816" s="13">
        <f t="shared" si="77"/>
        <v>40694.419444444444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1.07</v>
      </c>
      <c r="P817" s="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3">
        <f t="shared" si="76"/>
        <v>41914.58452546296</v>
      </c>
      <c r="T817" s="13">
        <f t="shared" si="77"/>
        <v>41944.58452546296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1.1512214285714286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13">
        <f t="shared" si="76"/>
        <v>41341.537534722222</v>
      </c>
      <c r="T818" s="13">
        <f t="shared" si="77"/>
        <v>41372.9375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1.3711066666666665</v>
      </c>
      <c r="P819" s="7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3">
        <f t="shared" si="76"/>
        <v>40925.266331018516</v>
      </c>
      <c r="T819" s="13">
        <f t="shared" si="77"/>
        <v>40978.874305555553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1.5571428571428572</v>
      </c>
      <c r="P820" s="7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3">
        <f t="shared" si="76"/>
        <v>41120.54954861111</v>
      </c>
      <c r="T820" s="13">
        <f t="shared" si="77"/>
        <v>41128.375694444439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1.0874999999999999</v>
      </c>
      <c r="P821" s="7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3">
        <f t="shared" si="76"/>
        <v>41619.664976851847</v>
      </c>
      <c r="T821" s="13">
        <f t="shared" si="77"/>
        <v>41628.863888888889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1.3405</v>
      </c>
      <c r="P822" s="7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3">
        <f t="shared" si="76"/>
        <v>41768.508587962962</v>
      </c>
      <c r="T822" s="13">
        <f t="shared" si="77"/>
        <v>41798.875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</v>
      </c>
      <c r="P823" s="7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3">
        <f t="shared" si="76"/>
        <v>42093.58871527778</v>
      </c>
      <c r="T823" s="13">
        <f t="shared" si="77"/>
        <v>42127.834027777775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1.1916666666666667</v>
      </c>
      <c r="P824" s="7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3">
        <f t="shared" si="76"/>
        <v>41157.614004629628</v>
      </c>
      <c r="T824" s="13">
        <f t="shared" si="77"/>
        <v>41187.614004629628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1.7949999999999999</v>
      </c>
      <c r="P825" s="7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3">
        <f t="shared" si="76"/>
        <v>42055.639490740738</v>
      </c>
      <c r="T825" s="13">
        <f t="shared" si="77"/>
        <v>42085.597824074073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1.3438124999999999</v>
      </c>
      <c r="P826" s="7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3">
        <f t="shared" si="76"/>
        <v>40249.908773148149</v>
      </c>
      <c r="T826" s="13">
        <f t="shared" si="77"/>
        <v>40285.957638888889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1.0043200000000001</v>
      </c>
      <c r="P827" s="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3">
        <f t="shared" si="76"/>
        <v>41185.973194444443</v>
      </c>
      <c r="T827" s="13">
        <f t="shared" si="77"/>
        <v>41210.973194444443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1.0145454545454546</v>
      </c>
      <c r="P828" s="7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3">
        <f t="shared" si="76"/>
        <v>40972.705208333333</v>
      </c>
      <c r="T828" s="13">
        <f t="shared" si="77"/>
        <v>40993.663541666661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1.0333333333333334</v>
      </c>
      <c r="P829" s="7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3">
        <f t="shared" si="76"/>
        <v>40927.140127314815</v>
      </c>
      <c r="T829" s="13">
        <f t="shared" si="77"/>
        <v>40953.492361111108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1.07</v>
      </c>
      <c r="P830" s="7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3">
        <f t="shared" si="76"/>
        <v>41072.71738425926</v>
      </c>
      <c r="T830" s="13">
        <f t="shared" si="77"/>
        <v>41085.35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1.04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13">
        <f t="shared" si="76"/>
        <v>42504.468055555553</v>
      </c>
      <c r="T831" s="13">
        <f t="shared" si="77"/>
        <v>42564.468055555553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1.0783333333333334</v>
      </c>
      <c r="P832" s="7">
        <f t="shared" si="73"/>
        <v>60.65625</v>
      </c>
      <c r="Q832" t="str">
        <f t="shared" si="74"/>
        <v>music</v>
      </c>
      <c r="R832" t="str">
        <f t="shared" si="75"/>
        <v>rock</v>
      </c>
      <c r="S832" s="13">
        <f t="shared" si="76"/>
        <v>41325.192418981482</v>
      </c>
      <c r="T832" s="13">
        <f t="shared" si="77"/>
        <v>41355.15075231481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2.3333333333333335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13">
        <f t="shared" si="76"/>
        <v>40996.313587962963</v>
      </c>
      <c r="T833" s="13">
        <f t="shared" si="77"/>
        <v>41026.313587962963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ref="O834:O897" si="78">E834/D834</f>
        <v>1.0060706666666666</v>
      </c>
      <c r="P834" s="7">
        <f t="shared" ref="P834:P897" si="79">IFERROR(E834/L834,0)</f>
        <v>97.993896103896105</v>
      </c>
      <c r="Q834" t="str">
        <f t="shared" ref="Q834:Q897" si="80">LEFT(N834,SEARCH("/",N834,1)-1)</f>
        <v>music</v>
      </c>
      <c r="R834" t="str">
        <f t="shared" ref="R834:R897" si="81">RIGHT(N834,LEN(N834)-FIND("/",N834))</f>
        <v>rock</v>
      </c>
      <c r="S834" s="13">
        <f t="shared" ref="S834:S897" si="82">(((J834/60)/60/24)+DATE(1970,1,1)+(-8/24))</f>
        <v>40869.341840277775</v>
      </c>
      <c r="T834" s="13">
        <f t="shared" ref="T834:T897" si="83">(((I834/60)/60/24)+DATE(1970,1,1)+(-8/24))</f>
        <v>40929.009027777778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si="78"/>
        <v>1.0166666666666666</v>
      </c>
      <c r="P835" s="7">
        <f t="shared" si="79"/>
        <v>148.78048780487805</v>
      </c>
      <c r="Q835" t="str">
        <f t="shared" si="80"/>
        <v>music</v>
      </c>
      <c r="R835" t="str">
        <f t="shared" si="81"/>
        <v>rock</v>
      </c>
      <c r="S835" s="13">
        <f t="shared" si="82"/>
        <v>41718.544849537036</v>
      </c>
      <c r="T835" s="13">
        <f t="shared" si="83"/>
        <v>41748.544849537036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1.3101818181818181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13">
        <f t="shared" si="82"/>
        <v>41422.489490740736</v>
      </c>
      <c r="T836" s="13">
        <f t="shared" si="83"/>
        <v>41455.832638888889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1.1725000000000001</v>
      </c>
      <c r="P837" s="7">
        <f t="shared" si="79"/>
        <v>58.625</v>
      </c>
      <c r="Q837" t="str">
        <f t="shared" si="80"/>
        <v>music</v>
      </c>
      <c r="R837" t="str">
        <f t="shared" si="81"/>
        <v>rock</v>
      </c>
      <c r="S837" s="13">
        <f t="shared" si="82"/>
        <v>41005.124513888884</v>
      </c>
      <c r="T837" s="13">
        <f t="shared" si="83"/>
        <v>41047.791666666664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1.009304</v>
      </c>
      <c r="P838" s="7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3">
        <f t="shared" si="82"/>
        <v>41523.723587962959</v>
      </c>
      <c r="T838" s="13">
        <f t="shared" si="83"/>
        <v>41553.723587962959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1.218</v>
      </c>
      <c r="P839" s="7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3">
        <f t="shared" si="82"/>
        <v>41730.66506944444</v>
      </c>
      <c r="T839" s="13">
        <f t="shared" si="83"/>
        <v>41760.66506944444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1.454</v>
      </c>
      <c r="P840" s="7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3">
        <f t="shared" si="82"/>
        <v>40895.564641203702</v>
      </c>
      <c r="T840" s="13">
        <f t="shared" si="83"/>
        <v>40925.564641203702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1.166166</v>
      </c>
      <c r="P841" s="7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3">
        <f t="shared" si="82"/>
        <v>41144.430046296293</v>
      </c>
      <c r="T841" s="13">
        <f t="shared" si="83"/>
        <v>41174.430046296293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1.2041660000000001</v>
      </c>
      <c r="P842" s="7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3">
        <f t="shared" si="82"/>
        <v>42606.893368055556</v>
      </c>
      <c r="T842" s="13">
        <f t="shared" si="83"/>
        <v>42636.893368055556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1.0132000000000001</v>
      </c>
      <c r="P843" s="7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3">
        <f t="shared" si="82"/>
        <v>41923.50535879629</v>
      </c>
      <c r="T843" s="13">
        <f t="shared" si="83"/>
        <v>41953.547025462954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1.0431999999999999</v>
      </c>
      <c r="P844" s="7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3">
        <f t="shared" si="82"/>
        <v>41526.259062500001</v>
      </c>
      <c r="T844" s="13">
        <f t="shared" si="83"/>
        <v>41560.832638888889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2.6713333333333331</v>
      </c>
      <c r="P845" s="7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3">
        <f t="shared" si="82"/>
        <v>42694.924537037034</v>
      </c>
      <c r="T845" s="13">
        <f t="shared" si="83"/>
        <v>42711.999999999993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1.9413333333333334</v>
      </c>
      <c r="P846" s="7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3">
        <f t="shared" si="82"/>
        <v>41905.351296296292</v>
      </c>
      <c r="T846" s="13">
        <f t="shared" si="83"/>
        <v>41943.874305555553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1.203802</v>
      </c>
      <c r="P847" s="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3">
        <f t="shared" si="82"/>
        <v>42577.872638888883</v>
      </c>
      <c r="T847" s="13">
        <f t="shared" si="83"/>
        <v>42617.832638888889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1.2200090909090908</v>
      </c>
      <c r="P848" s="7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3">
        <f t="shared" si="82"/>
        <v>41694.058506944442</v>
      </c>
      <c r="T848" s="13">
        <f t="shared" si="83"/>
        <v>41708.25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13">
        <f t="shared" si="82"/>
        <v>42165.465000000004</v>
      </c>
      <c r="T849" s="13">
        <f t="shared" si="83"/>
        <v>42195.465000000004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13">
        <f t="shared" si="82"/>
        <v>42078.458715277775</v>
      </c>
      <c r="T850" s="13">
        <f t="shared" si="83"/>
        <v>42108.458715277775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1.1990000000000001</v>
      </c>
      <c r="P851" s="7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3">
        <f t="shared" si="82"/>
        <v>42050.81555555555</v>
      </c>
      <c r="T851" s="13">
        <f t="shared" si="83"/>
        <v>42078.773888888885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1.55175</v>
      </c>
      <c r="P852" s="7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3">
        <f t="shared" si="82"/>
        <v>42452.494409722225</v>
      </c>
      <c r="T852" s="13">
        <f t="shared" si="83"/>
        <v>42484.874305555553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1.3045</v>
      </c>
      <c r="P853" s="7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3">
        <f t="shared" si="82"/>
        <v>42522.546909722216</v>
      </c>
      <c r="T853" s="13">
        <f t="shared" si="83"/>
        <v>42582.489583333336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1.0497142857142858</v>
      </c>
      <c r="P854" s="7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3">
        <f t="shared" si="82"/>
        <v>42656.47216435185</v>
      </c>
      <c r="T854" s="13">
        <f t="shared" si="83"/>
        <v>42667.541666666664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13">
        <f t="shared" si="82"/>
        <v>42021.49894675926</v>
      </c>
      <c r="T855" s="13">
        <f t="shared" si="83"/>
        <v>42051.49894675926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1.1822050359712231</v>
      </c>
      <c r="P856" s="7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3">
        <f t="shared" si="82"/>
        <v>42701.879004629627</v>
      </c>
      <c r="T856" s="13">
        <f t="shared" si="83"/>
        <v>42731.879004629627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1.0344827586206897</v>
      </c>
      <c r="P857" s="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3">
        <f t="shared" si="82"/>
        <v>42544.791863425926</v>
      </c>
      <c r="T857" s="13">
        <f t="shared" si="83"/>
        <v>42574.791863425926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2.1800000000000002</v>
      </c>
      <c r="P858" s="7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3">
        <f t="shared" si="82"/>
        <v>42608.978657407402</v>
      </c>
      <c r="T858" s="13">
        <f t="shared" si="83"/>
        <v>42668.458333333336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13">
        <f t="shared" si="82"/>
        <v>42291.248043981475</v>
      </c>
      <c r="T859" s="13">
        <f t="shared" si="83"/>
        <v>42333.289710648147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1.4400583333333332</v>
      </c>
      <c r="P860" s="7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3">
        <f t="shared" si="82"/>
        <v>42079.412245370368</v>
      </c>
      <c r="T860" s="13">
        <f t="shared" si="83"/>
        <v>42109.624305555553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1.0467500000000001</v>
      </c>
      <c r="P861" s="7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3">
        <f t="shared" si="82"/>
        <v>42128.486898148149</v>
      </c>
      <c r="T861" s="13">
        <f t="shared" si="83"/>
        <v>42158.666666666664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0.18142857142857144</v>
      </c>
      <c r="P862" s="7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3">
        <f t="shared" si="82"/>
        <v>41570.149456018517</v>
      </c>
      <c r="T862" s="13">
        <f t="shared" si="83"/>
        <v>41600.191122685181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2.2444444444444444E-2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13">
        <f t="shared" si="82"/>
        <v>42599.631990740738</v>
      </c>
      <c r="T863" s="13">
        <f t="shared" si="83"/>
        <v>42629.631990740738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3.3999999999999998E-3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13">
        <f t="shared" si="82"/>
        <v>41559.221620370365</v>
      </c>
      <c r="T864" s="13">
        <f t="shared" si="83"/>
        <v>41589.263287037036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4.4999999999999998E-2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13">
        <f t="shared" si="82"/>
        <v>40920.784328703703</v>
      </c>
      <c r="T865" s="13">
        <f t="shared" si="83"/>
        <v>40950.784328703703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0.41538461538461541</v>
      </c>
      <c r="P866" s="7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3">
        <f t="shared" si="82"/>
        <v>41540.773587962962</v>
      </c>
      <c r="T866" s="13">
        <f t="shared" si="83"/>
        <v>41563.082638888889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2.0454545454545454E-2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13">
        <f t="shared" si="82"/>
        <v>41230.439780092594</v>
      </c>
      <c r="T867" s="13">
        <f t="shared" si="83"/>
        <v>41290.439780092594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0.18285714285714286</v>
      </c>
      <c r="P868" s="7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3">
        <f t="shared" si="82"/>
        <v>42025.304606481477</v>
      </c>
      <c r="T868" s="13">
        <f t="shared" si="83"/>
        <v>42063.298611111109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0.2402</v>
      </c>
      <c r="P869" s="7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3">
        <f t="shared" si="82"/>
        <v>40087.772060185183</v>
      </c>
      <c r="T869" s="13">
        <f t="shared" si="83"/>
        <v>40147.874305555553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1.1111111111111111E-3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13">
        <f t="shared" si="82"/>
        <v>41615.694421296292</v>
      </c>
      <c r="T870" s="13">
        <f t="shared" si="83"/>
        <v>41645.694421296292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0.11818181818181818</v>
      </c>
      <c r="P871" s="7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3">
        <f t="shared" si="82"/>
        <v>41342.512233796297</v>
      </c>
      <c r="T871" s="13">
        <f t="shared" si="83"/>
        <v>41372.470567129625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3.0999999999999999E-3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13">
        <f t="shared" si="82"/>
        <v>41487.688923611109</v>
      </c>
      <c r="T872" s="13">
        <f t="shared" si="83"/>
        <v>41517.688923611109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5.4166666666666669E-2</v>
      </c>
      <c r="P873" s="7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3">
        <f t="shared" si="82"/>
        <v>41577.227951388886</v>
      </c>
      <c r="T873" s="13">
        <f t="shared" si="83"/>
        <v>41607.26961805555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8.1250000000000003E-3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13">
        <f t="shared" si="82"/>
        <v>40567.492210648146</v>
      </c>
      <c r="T874" s="13">
        <f t="shared" si="83"/>
        <v>40612.492210648146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1.2857142857142857E-2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13">
        <f t="shared" si="82"/>
        <v>41183.833796296298</v>
      </c>
      <c r="T875" s="13">
        <f t="shared" si="83"/>
        <v>41223.875462962962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0.24333333333333335</v>
      </c>
      <c r="P876" s="7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3">
        <f t="shared" si="82"/>
        <v>41368.250393518516</v>
      </c>
      <c r="T876" s="13">
        <f t="shared" si="83"/>
        <v>41398.250393518516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7">
        <f t="shared" si="79"/>
        <v>0</v>
      </c>
      <c r="Q877" t="str">
        <f t="shared" si="80"/>
        <v>music</v>
      </c>
      <c r="R877" t="str">
        <f t="shared" si="81"/>
        <v>jazz</v>
      </c>
      <c r="S877" s="13">
        <f t="shared" si="82"/>
        <v>42248.390405092585</v>
      </c>
      <c r="T877" s="13">
        <f t="shared" si="83"/>
        <v>42268.390405092585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0.40799492385786801</v>
      </c>
      <c r="P878" s="7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3">
        <f t="shared" si="82"/>
        <v>41276.163506944438</v>
      </c>
      <c r="T878" s="13">
        <f t="shared" si="83"/>
        <v>41309.163506944438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0.67549999999999999</v>
      </c>
      <c r="P879" s="7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3">
        <f t="shared" si="82"/>
        <v>41597.455555555556</v>
      </c>
      <c r="T879" s="13">
        <f t="shared" si="83"/>
        <v>41627.455555555556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1.2999999999999999E-2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13">
        <f t="shared" si="82"/>
        <v>40504.899583333332</v>
      </c>
      <c r="T880" s="13">
        <f t="shared" si="83"/>
        <v>40534.899583333332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0.30666666666666664</v>
      </c>
      <c r="P881" s="7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3">
        <f t="shared" si="82"/>
        <v>41037.496585648143</v>
      </c>
      <c r="T881" s="13">
        <f t="shared" si="83"/>
        <v>41058.496585648143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2.9894179894179893E-2</v>
      </c>
      <c r="P882" s="7">
        <f t="shared" si="79"/>
        <v>14.125</v>
      </c>
      <c r="Q882" t="str">
        <f t="shared" si="80"/>
        <v>music</v>
      </c>
      <c r="R882" t="str">
        <f t="shared" si="81"/>
        <v>indie rock</v>
      </c>
      <c r="S882" s="13">
        <f t="shared" si="82"/>
        <v>41178.987708333334</v>
      </c>
      <c r="T882" s="13">
        <f t="shared" si="83"/>
        <v>41211.987708333334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8.0000000000000002E-3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13">
        <f t="shared" si="82"/>
        <v>40876.917662037034</v>
      </c>
      <c r="T883" s="13">
        <f t="shared" si="83"/>
        <v>40921.917662037034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0.20133333333333334</v>
      </c>
      <c r="P884" s="7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3">
        <f t="shared" si="82"/>
        <v>40759.527199074073</v>
      </c>
      <c r="T884" s="13">
        <f t="shared" si="83"/>
        <v>40792.527199074073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0.4002</v>
      </c>
      <c r="P885" s="7">
        <f t="shared" si="79"/>
        <v>83.375</v>
      </c>
      <c r="Q885" t="str">
        <f t="shared" si="80"/>
        <v>music</v>
      </c>
      <c r="R885" t="str">
        <f t="shared" si="81"/>
        <v>indie rock</v>
      </c>
      <c r="S885" s="13">
        <f t="shared" si="82"/>
        <v>42371.602256944439</v>
      </c>
      <c r="T885" s="13">
        <f t="shared" si="83"/>
        <v>42431.602256944439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0.01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13">
        <f t="shared" si="82"/>
        <v>40981.469282407401</v>
      </c>
      <c r="T886" s="13">
        <f t="shared" si="83"/>
        <v>41040.771527777775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0.75</v>
      </c>
      <c r="P887" s="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3">
        <f t="shared" si="82"/>
        <v>42713.607766203706</v>
      </c>
      <c r="T887" s="13">
        <f t="shared" si="83"/>
        <v>42734.607766203706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0.41</v>
      </c>
      <c r="P888" s="7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3">
        <f t="shared" si="82"/>
        <v>42603.537187499998</v>
      </c>
      <c r="T888" s="13">
        <f t="shared" si="83"/>
        <v>42628.537187499998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7">
        <f t="shared" si="79"/>
        <v>0</v>
      </c>
      <c r="Q889" t="str">
        <f t="shared" si="80"/>
        <v>music</v>
      </c>
      <c r="R889" t="str">
        <f t="shared" si="81"/>
        <v>indie rock</v>
      </c>
      <c r="S889" s="13">
        <f t="shared" si="82"/>
        <v>41026.62563657407</v>
      </c>
      <c r="T889" s="13">
        <f t="shared" si="83"/>
        <v>41056.62563657407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7.1999999999999995E-2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13">
        <f t="shared" si="82"/>
        <v>40751.419965277775</v>
      </c>
      <c r="T890" s="13">
        <f t="shared" si="83"/>
        <v>40786.916666666664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9.4412800000000005E-2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3">
        <f t="shared" si="82"/>
        <v>41887.450729166667</v>
      </c>
      <c r="T891" s="13">
        <f t="shared" si="83"/>
        <v>41917.450729166667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4.1666666666666664E-2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13">
        <f t="shared" si="82"/>
        <v>41569.365497685183</v>
      </c>
      <c r="T892" s="13">
        <f t="shared" si="83"/>
        <v>41599.407164351847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3.2500000000000001E-2</v>
      </c>
      <c r="P893" s="7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3">
        <f t="shared" si="82"/>
        <v>41841.698263888888</v>
      </c>
      <c r="T893" s="13">
        <f t="shared" si="83"/>
        <v>41871.698263888888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0.40749999999999997</v>
      </c>
      <c r="P894" s="7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3">
        <f t="shared" si="82"/>
        <v>40303.866701388884</v>
      </c>
      <c r="T894" s="13">
        <f t="shared" si="83"/>
        <v>40390.833333333328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0.1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13">
        <f t="shared" si="82"/>
        <v>42065.564386574071</v>
      </c>
      <c r="T895" s="13">
        <f t="shared" si="83"/>
        <v>42095.522719907407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0.39169999999999999</v>
      </c>
      <c r="P896" s="7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3">
        <f t="shared" si="82"/>
        <v>42496.648263888892</v>
      </c>
      <c r="T896" s="13">
        <f t="shared" si="83"/>
        <v>42526.648263888892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2.4375000000000001E-2</v>
      </c>
      <c r="P897" s="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3">
        <f t="shared" si="82"/>
        <v>40430.794317129628</v>
      </c>
      <c r="T897" s="13">
        <f t="shared" si="83"/>
        <v>40475.794317129628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ref="O898:O961" si="84">E898/D898</f>
        <v>0.4</v>
      </c>
      <c r="P898" s="7">
        <f t="shared" ref="P898:P961" si="85">IFERROR(E898/L898,0)</f>
        <v>44.444444444444443</v>
      </c>
      <c r="Q898" t="str">
        <f t="shared" ref="Q898:Q961" si="86">LEFT(N898,SEARCH("/",N898,1)-1)</f>
        <v>music</v>
      </c>
      <c r="R898" t="str">
        <f t="shared" ref="R898:R961" si="87">RIGHT(N898,LEN(N898)-FIND("/",N898))</f>
        <v>indie rock</v>
      </c>
      <c r="S898" s="13">
        <f t="shared" ref="S898:S961" si="88">(((J898/60)/60/24)+DATE(1970,1,1)+(-8/24))</f>
        <v>42218.539652777778</v>
      </c>
      <c r="T898" s="13">
        <f t="shared" ref="T898:T961" si="89">(((I898/60)/60/24)+DATE(1970,1,1)+(-8/24))</f>
        <v>42243.833333333336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si="84"/>
        <v>0</v>
      </c>
      <c r="P899" s="7">
        <f t="shared" si="85"/>
        <v>0</v>
      </c>
      <c r="Q899" t="str">
        <f t="shared" si="86"/>
        <v>music</v>
      </c>
      <c r="R899" t="str">
        <f t="shared" si="87"/>
        <v>indie rock</v>
      </c>
      <c r="S899" s="13">
        <f t="shared" si="88"/>
        <v>41211.355416666665</v>
      </c>
      <c r="T899" s="13">
        <f t="shared" si="89"/>
        <v>41241.39708333333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2.8000000000000001E-2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13">
        <f t="shared" si="88"/>
        <v>40878.424884259257</v>
      </c>
      <c r="T900" s="13">
        <f t="shared" si="89"/>
        <v>40923.424884259257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0.37333333333333335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13">
        <f t="shared" si="88"/>
        <v>40645.765763888885</v>
      </c>
      <c r="T901" s="13">
        <f t="shared" si="89"/>
        <v>40690.765763888885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4.1999999999999997E-3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13">
        <f t="shared" si="88"/>
        <v>42429.516226851854</v>
      </c>
      <c r="T902" s="13">
        <f t="shared" si="89"/>
        <v>42459.474560185183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7">
        <f t="shared" si="85"/>
        <v>0</v>
      </c>
      <c r="Q903" t="str">
        <f t="shared" si="86"/>
        <v>music</v>
      </c>
      <c r="R903" t="str">
        <f t="shared" si="87"/>
        <v>jazz</v>
      </c>
      <c r="S903" s="13">
        <f t="shared" si="88"/>
        <v>40291.478171296294</v>
      </c>
      <c r="T903" s="13">
        <f t="shared" si="89"/>
        <v>40337.46597222222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3.0000000000000001E-3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13">
        <f t="shared" si="88"/>
        <v>41829.632199074069</v>
      </c>
      <c r="T904" s="13">
        <f t="shared" si="89"/>
        <v>41881.3125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3.2000000000000001E-2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13">
        <f t="shared" si="88"/>
        <v>41149.462731481479</v>
      </c>
      <c r="T905" s="13">
        <f t="shared" si="89"/>
        <v>41174.767361111109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3.0200000000000001E-3</v>
      </c>
      <c r="P906" s="7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3">
        <f t="shared" si="88"/>
        <v>42341.74695601852</v>
      </c>
      <c r="T906" s="13">
        <f t="shared" si="89"/>
        <v>42371.74695601852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3.0153846153846153E-2</v>
      </c>
      <c r="P907" s="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3">
        <f t="shared" si="88"/>
        <v>40506.906550925924</v>
      </c>
      <c r="T907" s="13">
        <f t="shared" si="89"/>
        <v>40566.906550925924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7">
        <f t="shared" si="85"/>
        <v>0</v>
      </c>
      <c r="Q908" t="str">
        <f t="shared" si="86"/>
        <v>music</v>
      </c>
      <c r="R908" t="str">
        <f t="shared" si="87"/>
        <v>jazz</v>
      </c>
      <c r="S908" s="13">
        <f t="shared" si="88"/>
        <v>41680.856365740736</v>
      </c>
      <c r="T908" s="13">
        <f t="shared" si="89"/>
        <v>41710.814699074072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7">
        <f t="shared" si="85"/>
        <v>0</v>
      </c>
      <c r="Q909" t="str">
        <f t="shared" si="86"/>
        <v>music</v>
      </c>
      <c r="R909" t="str">
        <f t="shared" si="87"/>
        <v>jazz</v>
      </c>
      <c r="S909" s="13">
        <f t="shared" si="88"/>
        <v>40766.8590625</v>
      </c>
      <c r="T909" s="13">
        <f t="shared" si="89"/>
        <v>40796.8590625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7">
        <f t="shared" si="85"/>
        <v>0</v>
      </c>
      <c r="Q910" t="str">
        <f t="shared" si="86"/>
        <v>music</v>
      </c>
      <c r="R910" t="str">
        <f t="shared" si="87"/>
        <v>jazz</v>
      </c>
      <c r="S910" s="13">
        <f t="shared" si="88"/>
        <v>40340.468229166661</v>
      </c>
      <c r="T910" s="13">
        <f t="shared" si="89"/>
        <v>40385.874305555553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3.2500000000000001E-2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13">
        <f t="shared" si="88"/>
        <v>41081.356944444444</v>
      </c>
      <c r="T911" s="13">
        <f t="shared" si="89"/>
        <v>41112.833333333328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0.22363636363636363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13">
        <f t="shared" si="88"/>
        <v>42737.212025462963</v>
      </c>
      <c r="T912" s="13">
        <f t="shared" si="89"/>
        <v>42797.212025462963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7">
        <f t="shared" si="85"/>
        <v>0</v>
      </c>
      <c r="Q913" t="str">
        <f t="shared" si="86"/>
        <v>music</v>
      </c>
      <c r="R913" t="str">
        <f t="shared" si="87"/>
        <v>jazz</v>
      </c>
      <c r="S913" s="13">
        <f t="shared" si="88"/>
        <v>41641.671817129631</v>
      </c>
      <c r="T913" s="13">
        <f t="shared" si="89"/>
        <v>41662.671817129631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8.5714285714285719E-3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13">
        <f t="shared" si="88"/>
        <v>41193.776006944441</v>
      </c>
      <c r="T914" s="13">
        <f t="shared" si="89"/>
        <v>41253.817673611105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6.6066666666666662E-2</v>
      </c>
      <c r="P915" s="7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3">
        <f t="shared" si="88"/>
        <v>41003.805775462963</v>
      </c>
      <c r="T915" s="13">
        <f t="shared" si="89"/>
        <v>41033.805775462963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7">
        <f t="shared" si="85"/>
        <v>0</v>
      </c>
      <c r="Q916" t="str">
        <f t="shared" si="86"/>
        <v>music</v>
      </c>
      <c r="R916" t="str">
        <f t="shared" si="87"/>
        <v>jazz</v>
      </c>
      <c r="S916" s="13">
        <f t="shared" si="88"/>
        <v>41116.429942129631</v>
      </c>
      <c r="T916" s="13">
        <f t="shared" si="89"/>
        <v>41146.429942129631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5.7692307692307696E-2</v>
      </c>
      <c r="P917" s="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3">
        <f t="shared" si="88"/>
        <v>40937.346226851849</v>
      </c>
      <c r="T917" s="13">
        <f t="shared" si="89"/>
        <v>40968.874305555553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7">
        <f t="shared" si="85"/>
        <v>0</v>
      </c>
      <c r="Q918" t="str">
        <f t="shared" si="86"/>
        <v>music</v>
      </c>
      <c r="R918" t="str">
        <f t="shared" si="87"/>
        <v>jazz</v>
      </c>
      <c r="S918" s="13">
        <f t="shared" si="88"/>
        <v>40434.520069444443</v>
      </c>
      <c r="T918" s="13">
        <f t="shared" si="89"/>
        <v>40472.875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6.0000000000000001E-3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13">
        <f t="shared" si="88"/>
        <v>41802.610300925924</v>
      </c>
      <c r="T919" s="13">
        <f t="shared" si="89"/>
        <v>41833.770833333328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5.0256410256410255E-2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3">
        <f t="shared" si="88"/>
        <v>41944.582881944443</v>
      </c>
      <c r="T920" s="13">
        <f t="shared" si="89"/>
        <v>41974.624548611107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5.0000000000000001E-3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13">
        <f t="shared" si="88"/>
        <v>41227.308391203704</v>
      </c>
      <c r="T921" s="13">
        <f t="shared" si="89"/>
        <v>41262.308391203704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7">
        <f t="shared" si="85"/>
        <v>0</v>
      </c>
      <c r="Q922" t="str">
        <f t="shared" si="86"/>
        <v>music</v>
      </c>
      <c r="R922" t="str">
        <f t="shared" si="87"/>
        <v>jazz</v>
      </c>
      <c r="S922" s="13">
        <f t="shared" si="88"/>
        <v>41562.338217592594</v>
      </c>
      <c r="T922" s="13">
        <f t="shared" si="89"/>
        <v>41592.379884259259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0.309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13">
        <f t="shared" si="88"/>
        <v>40846.837685185179</v>
      </c>
      <c r="T923" s="13">
        <f t="shared" si="89"/>
        <v>40888.879351851851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0.21037037037037037</v>
      </c>
      <c r="P924" s="7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3">
        <f t="shared" si="88"/>
        <v>41878.19667824074</v>
      </c>
      <c r="T924" s="13">
        <f t="shared" si="89"/>
        <v>41913.19667824074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2.1999999999999999E-2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13">
        <f t="shared" si="88"/>
        <v>41934.626423611109</v>
      </c>
      <c r="T925" s="13">
        <f t="shared" si="89"/>
        <v>41964.668090277781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0.109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13">
        <f t="shared" si="88"/>
        <v>41288.609594907408</v>
      </c>
      <c r="T926" s="13">
        <f t="shared" si="89"/>
        <v>41318.609594907408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2.6666666666666668E-2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13">
        <f t="shared" si="88"/>
        <v>41575.547581018516</v>
      </c>
      <c r="T927" s="13">
        <f t="shared" si="89"/>
        <v>41605.58924768518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7">
        <f t="shared" si="85"/>
        <v>0</v>
      </c>
      <c r="Q928" t="str">
        <f t="shared" si="86"/>
        <v>music</v>
      </c>
      <c r="R928" t="str">
        <f t="shared" si="87"/>
        <v>jazz</v>
      </c>
      <c r="S928" s="13">
        <f t="shared" si="88"/>
        <v>40337.686689814815</v>
      </c>
      <c r="T928" s="13">
        <f t="shared" si="89"/>
        <v>40367.611111111109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7">
        <f t="shared" si="85"/>
        <v>0</v>
      </c>
      <c r="Q929" t="str">
        <f t="shared" si="86"/>
        <v>music</v>
      </c>
      <c r="R929" t="str">
        <f t="shared" si="87"/>
        <v>jazz</v>
      </c>
      <c r="S929" s="13">
        <f t="shared" si="88"/>
        <v>41013.489525462959</v>
      </c>
      <c r="T929" s="13">
        <f t="shared" si="89"/>
        <v>41043.489525462959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0.10862068965517241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13">
        <f t="shared" si="88"/>
        <v>41180.529085648144</v>
      </c>
      <c r="T930" s="13">
        <f t="shared" si="89"/>
        <v>41230.666666666664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7">
        <f t="shared" si="85"/>
        <v>0</v>
      </c>
      <c r="Q931" t="str">
        <f t="shared" si="86"/>
        <v>music</v>
      </c>
      <c r="R931" t="str">
        <f t="shared" si="87"/>
        <v>jazz</v>
      </c>
      <c r="S931" s="13">
        <f t="shared" si="88"/>
        <v>40977.904733796291</v>
      </c>
      <c r="T931" s="13">
        <f t="shared" si="89"/>
        <v>41007.863067129627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0.38333333333333336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13">
        <f t="shared" si="88"/>
        <v>40312.582245370366</v>
      </c>
      <c r="T932" s="13">
        <f t="shared" si="89"/>
        <v>40354.563888888886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6.5500000000000003E-2</v>
      </c>
      <c r="P933" s="7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3">
        <f t="shared" si="88"/>
        <v>41680.026643518519</v>
      </c>
      <c r="T933" s="13">
        <f t="shared" si="89"/>
        <v>41714.583333333328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0.14536842105263159</v>
      </c>
      <c r="P934" s="7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3">
        <f t="shared" si="88"/>
        <v>41310.635937499996</v>
      </c>
      <c r="T934" s="13">
        <f t="shared" si="89"/>
        <v>41355.594270833331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0.06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13">
        <f t="shared" si="88"/>
        <v>41710.835752314815</v>
      </c>
      <c r="T935" s="13">
        <f t="shared" si="89"/>
        <v>41770.835752314815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0.30399999999999999</v>
      </c>
      <c r="P936" s="7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3">
        <f t="shared" si="88"/>
        <v>41733.403749999998</v>
      </c>
      <c r="T936" s="13">
        <f t="shared" si="89"/>
        <v>41762.916666666664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1.4285714285714285E-2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13">
        <f t="shared" si="88"/>
        <v>42368.000335648147</v>
      </c>
      <c r="T937" s="13">
        <f t="shared" si="89"/>
        <v>42398.000335648147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7">
        <f t="shared" si="85"/>
        <v>0</v>
      </c>
      <c r="Q938" t="str">
        <f t="shared" si="86"/>
        <v>music</v>
      </c>
      <c r="R938" t="str">
        <f t="shared" si="87"/>
        <v>jazz</v>
      </c>
      <c r="S938" s="13">
        <f t="shared" si="88"/>
        <v>40882.690844907404</v>
      </c>
      <c r="T938" s="13">
        <f t="shared" si="89"/>
        <v>40926.5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1.1428571428571429E-2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13">
        <f t="shared" si="88"/>
        <v>41551.464780092589</v>
      </c>
      <c r="T939" s="13">
        <f t="shared" si="89"/>
        <v>41581.50644675926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3.5714285714285713E-3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13">
        <f t="shared" si="88"/>
        <v>41124.14638888889</v>
      </c>
      <c r="T940" s="13">
        <f t="shared" si="89"/>
        <v>41154.14638888889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1.4545454545454545E-2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13">
        <f t="shared" si="88"/>
        <v>41416.429837962962</v>
      </c>
      <c r="T941" s="13">
        <f t="shared" si="89"/>
        <v>41455.498611111107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0.17155555555555554</v>
      </c>
      <c r="P942" s="7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3">
        <f t="shared" si="88"/>
        <v>42181.675069444442</v>
      </c>
      <c r="T942" s="13">
        <f t="shared" si="89"/>
        <v>42226.675069444442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2.3220000000000001E-2</v>
      </c>
      <c r="P943" s="7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3">
        <f t="shared" si="88"/>
        <v>42745.763252314813</v>
      </c>
      <c r="T943" s="13">
        <f t="shared" si="89"/>
        <v>42775.763252314813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8.9066666666666669E-2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3">
        <f t="shared" si="88"/>
        <v>42382.509953703695</v>
      </c>
      <c r="T944" s="13">
        <f t="shared" si="89"/>
        <v>42418.509953703695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9.633333333333334E-2</v>
      </c>
      <c r="P945" s="7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3">
        <f t="shared" si="88"/>
        <v>42673.334548611114</v>
      </c>
      <c r="T945" s="13">
        <f t="shared" si="89"/>
        <v>42703.376215277771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0.13325999999999999</v>
      </c>
      <c r="P946" s="7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3">
        <f t="shared" si="88"/>
        <v>42444.250578703701</v>
      </c>
      <c r="T946" s="13">
        <f t="shared" si="89"/>
        <v>42478.249999999993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2.4840000000000001E-2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3">
        <f t="shared" si="88"/>
        <v>42732.539652777778</v>
      </c>
      <c r="T947" s="13">
        <f t="shared" si="89"/>
        <v>42784.665972222218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1.9066666666666666E-2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13">
        <f t="shared" si="88"/>
        <v>42592.417222222219</v>
      </c>
      <c r="T948" s="13">
        <f t="shared" si="89"/>
        <v>42622.417222222219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7">
        <f t="shared" si="85"/>
        <v>0</v>
      </c>
      <c r="Q949" t="str">
        <f t="shared" si="86"/>
        <v>technology</v>
      </c>
      <c r="R949" t="str">
        <f t="shared" si="87"/>
        <v>wearables</v>
      </c>
      <c r="S949" s="13">
        <f t="shared" si="88"/>
        <v>42491.44798611111</v>
      </c>
      <c r="T949" s="13">
        <f t="shared" si="89"/>
        <v>42551.44798611111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0.12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13">
        <f t="shared" si="88"/>
        <v>42411.494953703703</v>
      </c>
      <c r="T950" s="13">
        <f t="shared" si="89"/>
        <v>42441.494953703703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1.3650000000000001E-2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13">
        <f t="shared" si="88"/>
        <v>42360.710370370369</v>
      </c>
      <c r="T951" s="13">
        <f t="shared" si="89"/>
        <v>42420.710370370369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0.28039999999999998</v>
      </c>
      <c r="P952" s="7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3">
        <f t="shared" si="88"/>
        <v>42356.41737268518</v>
      </c>
      <c r="T952" s="13">
        <f t="shared" si="89"/>
        <v>42386.41737268518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0.38390000000000002</v>
      </c>
      <c r="P953" s="7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3">
        <f t="shared" si="88"/>
        <v>42480.32027777777</v>
      </c>
      <c r="T953" s="13">
        <f t="shared" si="89"/>
        <v>42525.32027777777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0.39942857142857141</v>
      </c>
      <c r="P954" s="7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3">
        <f t="shared" si="88"/>
        <v>42662.280231481483</v>
      </c>
      <c r="T954" s="13">
        <f t="shared" si="89"/>
        <v>42692.321898148148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8.3999999999999995E-3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13">
        <f t="shared" si="88"/>
        <v>41998.831006944441</v>
      </c>
      <c r="T955" s="13">
        <f t="shared" si="89"/>
        <v>42028.831006944441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0.43406666666666666</v>
      </c>
      <c r="P956" s="7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3">
        <f t="shared" si="88"/>
        <v>42194.500451388885</v>
      </c>
      <c r="T956" s="13">
        <f t="shared" si="89"/>
        <v>42236.500451388885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5.6613333333333335E-2</v>
      </c>
      <c r="P957" s="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3">
        <f t="shared" si="88"/>
        <v>42585.961805555555</v>
      </c>
      <c r="T957" s="13">
        <f t="shared" si="89"/>
        <v>42625.961805555555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1.7219999999999999E-2</v>
      </c>
      <c r="P958" s="7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3">
        <f t="shared" si="88"/>
        <v>42060.580543981479</v>
      </c>
      <c r="T958" s="13">
        <f t="shared" si="89"/>
        <v>42120.538877314808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1.9416666666666665E-2</v>
      </c>
      <c r="P959" s="7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3">
        <f t="shared" si="88"/>
        <v>42660.219131944446</v>
      </c>
      <c r="T959" s="13">
        <f t="shared" si="89"/>
        <v>42691.260798611103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0.11328275684711328</v>
      </c>
      <c r="P960" s="7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3">
        <f t="shared" si="88"/>
        <v>42082.469479166662</v>
      </c>
      <c r="T960" s="13">
        <f t="shared" si="89"/>
        <v>42103.874305555553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0.3886</v>
      </c>
      <c r="P961" s="7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3">
        <f t="shared" si="88"/>
        <v>41992.84103009259</v>
      </c>
      <c r="T961" s="13">
        <f t="shared" si="89"/>
        <v>42022.84103009259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ref="O962:O1025" si="90">E962/D962</f>
        <v>0.46100628930817611</v>
      </c>
      <c r="P962" s="7">
        <f t="shared" ref="P962:P1025" si="91">IFERROR(E962/L962,0)</f>
        <v>136.46276595744681</v>
      </c>
      <c r="Q962" t="str">
        <f t="shared" ref="Q962:Q1025" si="92">LEFT(N962,SEARCH("/",N962,1)-1)</f>
        <v>technology</v>
      </c>
      <c r="R962" t="str">
        <f t="shared" ref="R962:R1025" si="93">RIGHT(N962,LEN(N962)-FIND("/",N962))</f>
        <v>wearables</v>
      </c>
      <c r="S962" s="13">
        <f t="shared" ref="S962:S1025" si="94">(((J962/60)/60/24)+DATE(1970,1,1)+(-8/24))</f>
        <v>42766.29346064815</v>
      </c>
      <c r="T962" s="13">
        <f t="shared" ref="T962:T1025" si="95">(((I962/60)/60/24)+DATE(1970,1,1)+(-8/24))</f>
        <v>42808.251793981479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si="90"/>
        <v>0.42188421052631581</v>
      </c>
      <c r="P963" s="7">
        <f t="shared" si="91"/>
        <v>364.35454545454547</v>
      </c>
      <c r="Q963" t="str">
        <f t="shared" si="92"/>
        <v>technology</v>
      </c>
      <c r="R963" t="str">
        <f t="shared" si="93"/>
        <v>wearables</v>
      </c>
      <c r="S963" s="13">
        <f t="shared" si="94"/>
        <v>42740.360358796293</v>
      </c>
      <c r="T963" s="13">
        <f t="shared" si="95"/>
        <v>42786.458333333336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0.2848</v>
      </c>
      <c r="P964" s="7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3">
        <f t="shared" si="94"/>
        <v>42373.379085648143</v>
      </c>
      <c r="T964" s="13">
        <f t="shared" si="95"/>
        <v>42411.379085648143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1.0771428571428571E-2</v>
      </c>
      <c r="P965" s="7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3">
        <f t="shared" si="94"/>
        <v>42625.302303240744</v>
      </c>
      <c r="T965" s="13">
        <f t="shared" si="95"/>
        <v>42660.302303240744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7.9909090909090902E-3</v>
      </c>
      <c r="P966" s="7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3">
        <f t="shared" si="94"/>
        <v>42208.295358796291</v>
      </c>
      <c r="T966" s="13">
        <f t="shared" si="95"/>
        <v>42248.295358796291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1.192E-2</v>
      </c>
      <c r="P967" s="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3">
        <f t="shared" si="94"/>
        <v>42636.683402777773</v>
      </c>
      <c r="T967" s="13">
        <f t="shared" si="95"/>
        <v>42668.832638888889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0.14799999999999999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13">
        <f t="shared" si="94"/>
        <v>42619.302453703705</v>
      </c>
      <c r="T968" s="13">
        <f t="shared" si="95"/>
        <v>42649.302453703705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0.17810000000000001</v>
      </c>
      <c r="P969" s="7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3">
        <f t="shared" si="94"/>
        <v>42421.920995370368</v>
      </c>
      <c r="T969" s="13">
        <f t="shared" si="95"/>
        <v>42481.879328703704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1.325E-2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13">
        <f t="shared" si="94"/>
        <v>41836.514282407406</v>
      </c>
      <c r="T970" s="13">
        <f t="shared" si="95"/>
        <v>41866.514282407406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0.46666666666666667</v>
      </c>
      <c r="P971" s="7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3">
        <f t="shared" si="94"/>
        <v>42741.969988425924</v>
      </c>
      <c r="T971" s="13">
        <f t="shared" si="95"/>
        <v>42774.969988425924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0.4592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13">
        <f t="shared" si="94"/>
        <v>42720.887187499997</v>
      </c>
      <c r="T972" s="13">
        <f t="shared" si="95"/>
        <v>42757.874305555553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2.2599999999999999E-3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13">
        <f t="shared" si="94"/>
        <v>42111.375694444439</v>
      </c>
      <c r="T973" s="13">
        <f t="shared" si="95"/>
        <v>42156.375694444439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0.34625</v>
      </c>
      <c r="P974" s="7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3">
        <f t="shared" si="94"/>
        <v>41856.532384259255</v>
      </c>
      <c r="T974" s="13">
        <f t="shared" si="95"/>
        <v>41885.957638888889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2.0549999999999999E-2</v>
      </c>
      <c r="P975" s="7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3">
        <f t="shared" si="94"/>
        <v>42256.681631944441</v>
      </c>
      <c r="T975" s="13">
        <f t="shared" si="95"/>
        <v>42316.723298611112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5.5999999999999999E-3</v>
      </c>
      <c r="P976" s="7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3">
        <f t="shared" si="94"/>
        <v>42424.416157407402</v>
      </c>
      <c r="T976" s="13">
        <f t="shared" si="95"/>
        <v>42454.374490740738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2.6069999999999999E-2</v>
      </c>
      <c r="P977" s="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3">
        <f t="shared" si="94"/>
        <v>42489.363252314812</v>
      </c>
      <c r="T977" s="13">
        <f t="shared" si="95"/>
        <v>42549.363252314812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1.9259999999999999E-2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3">
        <f t="shared" si="94"/>
        <v>42184.725659722222</v>
      </c>
      <c r="T978" s="13">
        <f t="shared" si="95"/>
        <v>42229.725659722222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0.33666666666666667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3">
        <f t="shared" si="94"/>
        <v>42391.608761574076</v>
      </c>
      <c r="T979" s="13">
        <f t="shared" si="95"/>
        <v>42421.608761574076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0.5626326718299024</v>
      </c>
      <c r="P980" s="7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3">
        <f t="shared" si="94"/>
        <v>42394.975706018515</v>
      </c>
      <c r="T980" s="13">
        <f t="shared" si="95"/>
        <v>42424.975706018515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0.82817600000000002</v>
      </c>
      <c r="P981" s="7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3">
        <f t="shared" si="94"/>
        <v>42506.083657407398</v>
      </c>
      <c r="T981" s="13">
        <f t="shared" si="95"/>
        <v>42541.457638888889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0.14860000000000001</v>
      </c>
      <c r="P982" s="7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3">
        <f t="shared" si="94"/>
        <v>41928.570856481478</v>
      </c>
      <c r="T982" s="13">
        <f t="shared" si="95"/>
        <v>41973.612523148149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1.2375123751237513E-4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13">
        <f t="shared" si="94"/>
        <v>41830.613680555551</v>
      </c>
      <c r="T983" s="13">
        <f t="shared" si="95"/>
        <v>41860.613680555551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1.7142857142857143E-4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13">
        <f t="shared" si="94"/>
        <v>42615.419976851852</v>
      </c>
      <c r="T984" s="13">
        <f t="shared" si="95"/>
        <v>42645.419976851852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0.2950613611721471</v>
      </c>
      <c r="P985" s="7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3">
        <f t="shared" si="94"/>
        <v>42574.334317129629</v>
      </c>
      <c r="T985" s="13">
        <f t="shared" si="95"/>
        <v>42605.537499999999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1.06E-2</v>
      </c>
      <c r="P986" s="7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3">
        <f t="shared" si="94"/>
        <v>42060.782499999994</v>
      </c>
      <c r="T986" s="13">
        <f t="shared" si="95"/>
        <v>42090.740833333337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6.2933333333333327E-2</v>
      </c>
      <c r="P987" s="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3">
        <f t="shared" si="94"/>
        <v>42339.634375000001</v>
      </c>
      <c r="T987" s="13">
        <f t="shared" si="95"/>
        <v>42369.624999999993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0.1275</v>
      </c>
      <c r="P988" s="7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3">
        <f t="shared" si="94"/>
        <v>42324.434027777774</v>
      </c>
      <c r="T988" s="13">
        <f t="shared" si="95"/>
        <v>42378.666666666664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0.13220000000000001</v>
      </c>
      <c r="P989" s="7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3">
        <f t="shared" si="94"/>
        <v>41772.961226851847</v>
      </c>
      <c r="T989" s="13">
        <f t="shared" si="95"/>
        <v>41812.961226851847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7">
        <f t="shared" si="91"/>
        <v>0</v>
      </c>
      <c r="Q990" t="str">
        <f t="shared" si="92"/>
        <v>technology</v>
      </c>
      <c r="R990" t="str">
        <f t="shared" si="93"/>
        <v>wearables</v>
      </c>
      <c r="S990" s="13">
        <f t="shared" si="94"/>
        <v>42614.023437499993</v>
      </c>
      <c r="T990" s="13">
        <f t="shared" si="95"/>
        <v>42644.023437499993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0.16769999999999999</v>
      </c>
      <c r="P991" s="7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3">
        <f t="shared" si="94"/>
        <v>42611.600636574069</v>
      </c>
      <c r="T991" s="13">
        <f t="shared" si="95"/>
        <v>42641.600636574069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1.0399999999999999E-3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13">
        <f t="shared" si="94"/>
        <v>41855.450972222221</v>
      </c>
      <c r="T992" s="13">
        <f t="shared" si="95"/>
        <v>41885.450972222221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4.24E-2</v>
      </c>
      <c r="P993" s="7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3">
        <f t="shared" si="94"/>
        <v>42538.423472222225</v>
      </c>
      <c r="T993" s="13">
        <f t="shared" si="95"/>
        <v>42563.45208333333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4.6699999999999997E-3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3">
        <f t="shared" si="94"/>
        <v>42437.59165509259</v>
      </c>
      <c r="T994" s="13">
        <f t="shared" si="95"/>
        <v>42497.549988425926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0.25087142857142858</v>
      </c>
      <c r="P995" s="7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3">
        <f t="shared" si="94"/>
        <v>42652.631574074076</v>
      </c>
      <c r="T995" s="13">
        <f t="shared" si="95"/>
        <v>42685.874999999993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2.3345000000000001E-2</v>
      </c>
      <c r="P996" s="7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3">
        <f t="shared" si="94"/>
        <v>41920.929745370369</v>
      </c>
      <c r="T996" s="13">
        <f t="shared" si="95"/>
        <v>41973.624305555553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7.2599999999999998E-2</v>
      </c>
      <c r="P997" s="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3">
        <f t="shared" si="94"/>
        <v>41947.607407407406</v>
      </c>
      <c r="T997" s="13">
        <f t="shared" si="95"/>
        <v>41972.333333333336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1.6250000000000001E-2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13">
        <f t="shared" si="94"/>
        <v>41817.533101851848</v>
      </c>
      <c r="T998" s="13">
        <f t="shared" si="95"/>
        <v>41847.310416666667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1.2999999999999999E-2</v>
      </c>
      <c r="P999" s="7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3">
        <f t="shared" si="94"/>
        <v>41940.769641203704</v>
      </c>
      <c r="T999" s="13">
        <f t="shared" si="95"/>
        <v>41970.811307870368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0.58558333333333334</v>
      </c>
      <c r="P1000" s="7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3">
        <f t="shared" si="94"/>
        <v>42281.835659722223</v>
      </c>
      <c r="T1000" s="13">
        <f t="shared" si="95"/>
        <v>42326.877326388887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7.7886666666666673E-2</v>
      </c>
      <c r="P1001" s="7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3">
        <f t="shared" si="94"/>
        <v>41925.966319444444</v>
      </c>
      <c r="T1001" s="13">
        <f t="shared" si="95"/>
        <v>41956.001388888886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2.2157147647256063E-2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3">
        <f t="shared" si="94"/>
        <v>42748.726388888892</v>
      </c>
      <c r="T1002" s="13">
        <f t="shared" si="95"/>
        <v>42808.68472222222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1.04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3">
        <f t="shared" si="94"/>
        <v>42720.386724537035</v>
      </c>
      <c r="T1003" s="13">
        <f t="shared" si="95"/>
        <v>42765.386724537035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0.29602960296029601</v>
      </c>
      <c r="P1004" s="7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3">
        <f t="shared" si="94"/>
        <v>42325.350856481477</v>
      </c>
      <c r="T1004" s="13">
        <f t="shared" si="95"/>
        <v>42354.915972222218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0.16055</v>
      </c>
      <c r="P1005" s="7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3">
        <f t="shared" si="94"/>
        <v>42780.375706018516</v>
      </c>
      <c r="T1005" s="13">
        <f t="shared" si="95"/>
        <v>42810.334039351852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0.82208000000000003</v>
      </c>
      <c r="P1006" s="7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3">
        <f t="shared" si="94"/>
        <v>42388.3753125</v>
      </c>
      <c r="T1006" s="13">
        <f t="shared" si="95"/>
        <v>42418.3753125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0.75051000000000001</v>
      </c>
      <c r="P1007" s="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3">
        <f t="shared" si="94"/>
        <v>42276.291469907403</v>
      </c>
      <c r="T1007" s="13">
        <f t="shared" si="95"/>
        <v>42307.291469907403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5.8500000000000003E-2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3">
        <f t="shared" si="94"/>
        <v>41976.70685185185</v>
      </c>
      <c r="T1008" s="13">
        <f t="shared" si="95"/>
        <v>41984.96597222222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0.44319999999999998</v>
      </c>
      <c r="P1009" s="7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3">
        <f t="shared" si="94"/>
        <v>42676.2502662037</v>
      </c>
      <c r="T1009" s="13">
        <f t="shared" si="95"/>
        <v>42718.291932870365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2.6737967914438501E-3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3">
        <f t="shared" si="94"/>
        <v>42702.475868055553</v>
      </c>
      <c r="T1010" s="13">
        <f t="shared" si="95"/>
        <v>42732.475868055553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0.1313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3">
        <f t="shared" si="94"/>
        <v>42510.271365740737</v>
      </c>
      <c r="T1011" s="13">
        <f t="shared" si="95"/>
        <v>42540.271365740737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1.9088937093275488E-3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3">
        <f t="shared" si="94"/>
        <v>42561.496087962958</v>
      </c>
      <c r="T1012" s="13">
        <f t="shared" si="95"/>
        <v>42617.790972222218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3.7499999999999999E-3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3">
        <f t="shared" si="94"/>
        <v>41946.564756944441</v>
      </c>
      <c r="T1013" s="13">
        <f t="shared" si="95"/>
        <v>41991.564756944441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215.35021</v>
      </c>
      <c r="P1014" s="7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3">
        <f t="shared" si="94"/>
        <v>42714.107083333329</v>
      </c>
      <c r="T1014" s="13">
        <f t="shared" si="95"/>
        <v>42759.107083333329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0.34527999999999998</v>
      </c>
      <c r="P1015" s="7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3">
        <f t="shared" si="94"/>
        <v>42339.500648148147</v>
      </c>
      <c r="T1015" s="13">
        <f t="shared" si="95"/>
        <v>42367.499999999993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0.30599999999999999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3">
        <f t="shared" si="94"/>
        <v>41954.66915509259</v>
      </c>
      <c r="T1016" s="13">
        <f t="shared" si="95"/>
        <v>42004.66915509259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2.6666666666666668E-2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3">
        <f t="shared" si="94"/>
        <v>42303.545081018521</v>
      </c>
      <c r="T1017" s="13">
        <f t="shared" si="95"/>
        <v>42333.586747685178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2.8420000000000001E-2</v>
      </c>
      <c r="P1018" s="7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3">
        <f t="shared" si="94"/>
        <v>42421.773796296293</v>
      </c>
      <c r="T1018" s="13">
        <f t="shared" si="95"/>
        <v>42466.732129629621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0.22878799999999999</v>
      </c>
      <c r="P1019" s="7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3">
        <f t="shared" si="94"/>
        <v>42289.341840277775</v>
      </c>
      <c r="T1019" s="13">
        <f t="shared" si="95"/>
        <v>42329.383506944439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3.1050000000000001E-2</v>
      </c>
      <c r="P1020" s="7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3">
        <f t="shared" si="94"/>
        <v>42535.158946759257</v>
      </c>
      <c r="T1020" s="13">
        <f t="shared" si="95"/>
        <v>42565.158946759257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0.47333333333333333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3">
        <f t="shared" si="94"/>
        <v>42009.640613425923</v>
      </c>
      <c r="T1021" s="13">
        <f t="shared" si="95"/>
        <v>42039.640613425923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2.0554838709677421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3">
        <f t="shared" si="94"/>
        <v>42126.736215277771</v>
      </c>
      <c r="T1022" s="13">
        <f t="shared" si="95"/>
        <v>42156.699305555558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3.5180366666666667</v>
      </c>
      <c r="P1023" s="7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3">
        <f t="shared" si="94"/>
        <v>42270.918645833335</v>
      </c>
      <c r="T1023" s="13">
        <f t="shared" si="95"/>
        <v>42293.833333333336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1.149</v>
      </c>
      <c r="P1024" s="7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3">
        <f t="shared" si="94"/>
        <v>42111.313391203708</v>
      </c>
      <c r="T1024" s="13">
        <f t="shared" si="95"/>
        <v>42141.313391203708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2.3715000000000002</v>
      </c>
      <c r="P1025" s="7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3">
        <f t="shared" si="94"/>
        <v>42145.586354166669</v>
      </c>
      <c r="T1025" s="13">
        <f t="shared" si="95"/>
        <v>42175.586354166669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ref="O1026:O1089" si="96">E1026/D1026</f>
        <v>1.1863774999999999</v>
      </c>
      <c r="P1026" s="7">
        <f t="shared" ref="P1026:P1089" si="97">IFERROR(E1026/L1026,0)</f>
        <v>388.9762295081967</v>
      </c>
      <c r="Q1026" t="str">
        <f t="shared" ref="Q1026:Q1089" si="98">LEFT(N1026,SEARCH("/",N1026,1)-1)</f>
        <v>music</v>
      </c>
      <c r="R1026" t="str">
        <f t="shared" ref="R1026:R1089" si="99">RIGHT(N1026,LEN(N1026)-FIND("/",N1026))</f>
        <v>electronic music</v>
      </c>
      <c r="S1026" s="13">
        <f t="shared" ref="S1026:S1089" si="100">(((J1026/60)/60/24)+DATE(1970,1,1)+(-8/24))</f>
        <v>42370.247256944444</v>
      </c>
      <c r="T1026" s="13">
        <f t="shared" ref="T1026:T1089" si="101">(((I1026/60)/60/24)+DATE(1970,1,1)+(-8/24))</f>
        <v>42400.247256944444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si="96"/>
        <v>1.099283142857143</v>
      </c>
      <c r="P1027" s="7">
        <f t="shared" si="97"/>
        <v>71.848571428571432</v>
      </c>
      <c r="Q1027" t="str">
        <f t="shared" si="98"/>
        <v>music</v>
      </c>
      <c r="R1027" t="str">
        <f t="shared" si="99"/>
        <v>electronic music</v>
      </c>
      <c r="S1027" s="13">
        <f t="shared" si="100"/>
        <v>42049.500428240739</v>
      </c>
      <c r="T1027" s="13">
        <f t="shared" si="101"/>
        <v>42079.458761574067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1.0000828571428571</v>
      </c>
      <c r="P1028" s="7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3">
        <f t="shared" si="100"/>
        <v>42426.074259259258</v>
      </c>
      <c r="T1028" s="13">
        <f t="shared" si="101"/>
        <v>42460.032592592594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1.0309292094387414</v>
      </c>
      <c r="P1029" s="7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3">
        <f t="shared" si="100"/>
        <v>41904.700775462959</v>
      </c>
      <c r="T1029" s="13">
        <f t="shared" si="101"/>
        <v>41934.700775462959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1.1727000000000001</v>
      </c>
      <c r="P1030" s="7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3">
        <f t="shared" si="100"/>
        <v>42755.294039351851</v>
      </c>
      <c r="T1030" s="13">
        <f t="shared" si="101"/>
        <v>42800.499999999993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1.1175999999999999</v>
      </c>
      <c r="P1031" s="7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3">
        <f t="shared" si="100"/>
        <v>42044.378553240742</v>
      </c>
      <c r="T1031" s="13">
        <f t="shared" si="101"/>
        <v>42098.582638888889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3.4209999999999998</v>
      </c>
      <c r="P1032" s="7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3">
        <f t="shared" si="100"/>
        <v>42611.149872685179</v>
      </c>
      <c r="T1032" s="13">
        <f t="shared" si="101"/>
        <v>42625.149872685179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1.0740000000000001</v>
      </c>
      <c r="P1033" s="7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3">
        <f t="shared" si="100"/>
        <v>42324.430671296293</v>
      </c>
      <c r="T1033" s="13">
        <f t="shared" si="101"/>
        <v>42354.430671296293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1.0849703703703704</v>
      </c>
      <c r="P1034" s="7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3">
        <f t="shared" si="100"/>
        <v>42514.333622685182</v>
      </c>
      <c r="T1034" s="13">
        <f t="shared" si="101"/>
        <v>42544.333622685182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1.0286144578313252</v>
      </c>
      <c r="P1035" s="7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3">
        <f t="shared" si="100"/>
        <v>42688.399074074077</v>
      </c>
      <c r="T1035" s="13">
        <f t="shared" si="101"/>
        <v>42716.399074074077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1.3000180000000001</v>
      </c>
      <c r="P1036" s="7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3">
        <f t="shared" si="100"/>
        <v>42554.833379629628</v>
      </c>
      <c r="T1036" s="13">
        <f t="shared" si="101"/>
        <v>42586.832638888889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1.0765217391304347</v>
      </c>
      <c r="P1037" s="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3">
        <f t="shared" si="100"/>
        <v>42016.30810185185</v>
      </c>
      <c r="T1037" s="13">
        <f t="shared" si="101"/>
        <v>42046.30810185185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1.1236044444444444</v>
      </c>
      <c r="P1038" s="7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3">
        <f t="shared" si="100"/>
        <v>41249.115624999999</v>
      </c>
      <c r="T1038" s="13">
        <f t="shared" si="101"/>
        <v>41281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1.0209999999999999</v>
      </c>
      <c r="P1039" s="7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3">
        <f t="shared" si="100"/>
        <v>42119.48914351852</v>
      </c>
      <c r="T1039" s="13">
        <f t="shared" si="101"/>
        <v>42141.874999999993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1.4533333333333334</v>
      </c>
      <c r="P1040" s="7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3">
        <f t="shared" si="100"/>
        <v>42417.898414351854</v>
      </c>
      <c r="T1040" s="13">
        <f t="shared" si="101"/>
        <v>42447.856747685182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1.282</v>
      </c>
      <c r="P1041" s="7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3">
        <f t="shared" si="100"/>
        <v>42691.775995370372</v>
      </c>
      <c r="T1041" s="13">
        <f t="shared" si="101"/>
        <v>42716.999305555553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2.9411764705882353E-3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13">
        <f t="shared" si="100"/>
        <v>42579.375104166662</v>
      </c>
      <c r="T1042" s="13">
        <f t="shared" si="101"/>
        <v>42609.375104166662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7">
        <f t="shared" si="97"/>
        <v>0</v>
      </c>
      <c r="Q1043" t="str">
        <f t="shared" si="98"/>
        <v>journalism</v>
      </c>
      <c r="R1043" t="str">
        <f t="shared" si="99"/>
        <v>audio</v>
      </c>
      <c r="S1043" s="13">
        <f t="shared" si="100"/>
        <v>41830.726759259262</v>
      </c>
      <c r="T1043" s="13">
        <f t="shared" si="101"/>
        <v>41850.726759259262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1.5384615384615385E-2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13">
        <f t="shared" si="100"/>
        <v>41851.362824074073</v>
      </c>
      <c r="T1044" s="13">
        <f t="shared" si="101"/>
        <v>41894.083333333328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8.5370000000000001E-2</v>
      </c>
      <c r="P1045" s="7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3">
        <f t="shared" si="100"/>
        <v>42113.919618055552</v>
      </c>
      <c r="T1045" s="13">
        <f t="shared" si="101"/>
        <v>42143.919618055552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8.571428571428571E-4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13">
        <f t="shared" si="100"/>
        <v>42011.592604166661</v>
      </c>
      <c r="T1046" s="13">
        <f t="shared" si="101"/>
        <v>42068.518749999996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2.6599999999999999E-2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3">
        <f t="shared" si="100"/>
        <v>41844.541087962964</v>
      </c>
      <c r="T1047" s="13">
        <f t="shared" si="101"/>
        <v>41874.541087962964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7">
        <f t="shared" si="97"/>
        <v>0</v>
      </c>
      <c r="Q1048" t="str">
        <f t="shared" si="98"/>
        <v>journalism</v>
      </c>
      <c r="R1048" t="str">
        <f t="shared" si="99"/>
        <v>audio</v>
      </c>
      <c r="S1048" s="13">
        <f t="shared" si="100"/>
        <v>42319.518055555549</v>
      </c>
      <c r="T1048" s="13">
        <f t="shared" si="101"/>
        <v>42364.518055555549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5.0000000000000001E-4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13">
        <f t="shared" si="100"/>
        <v>41918.485127314809</v>
      </c>
      <c r="T1049" s="13">
        <f t="shared" si="101"/>
        <v>41948.52679398148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1.4133333333333333E-2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13">
        <f t="shared" si="100"/>
        <v>42597.719780092586</v>
      </c>
      <c r="T1050" s="13">
        <f t="shared" si="101"/>
        <v>42637.719780092586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7">
        <f t="shared" si="97"/>
        <v>0</v>
      </c>
      <c r="Q1051" t="str">
        <f t="shared" si="98"/>
        <v>journalism</v>
      </c>
      <c r="R1051" t="str">
        <f t="shared" si="99"/>
        <v>audio</v>
      </c>
      <c r="S1051" s="13">
        <f t="shared" si="100"/>
        <v>42382.097743055558</v>
      </c>
      <c r="T1051" s="13">
        <f t="shared" si="101"/>
        <v>42412.097743055558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7">
        <f t="shared" si="97"/>
        <v>0</v>
      </c>
      <c r="Q1052" t="str">
        <f t="shared" si="98"/>
        <v>journalism</v>
      </c>
      <c r="R1052" t="str">
        <f t="shared" si="99"/>
        <v>audio</v>
      </c>
      <c r="S1052" s="13">
        <f t="shared" si="100"/>
        <v>42231.463854166665</v>
      </c>
      <c r="T1052" s="13">
        <f t="shared" si="101"/>
        <v>42261.463854166665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7">
        <f t="shared" si="97"/>
        <v>0</v>
      </c>
      <c r="Q1053" t="str">
        <f t="shared" si="98"/>
        <v>journalism</v>
      </c>
      <c r="R1053" t="str">
        <f t="shared" si="99"/>
        <v>audio</v>
      </c>
      <c r="S1053" s="13">
        <f t="shared" si="100"/>
        <v>41849.680844907409</v>
      </c>
      <c r="T1053" s="13">
        <f t="shared" si="101"/>
        <v>41877.680844907409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7">
        <f t="shared" si="97"/>
        <v>0</v>
      </c>
      <c r="Q1054" t="str">
        <f t="shared" si="98"/>
        <v>journalism</v>
      </c>
      <c r="R1054" t="str">
        <f t="shared" si="99"/>
        <v>audio</v>
      </c>
      <c r="S1054" s="13">
        <f t="shared" si="100"/>
        <v>42483.464062499996</v>
      </c>
      <c r="T1054" s="13">
        <f t="shared" si="101"/>
        <v>42527.506249999999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0.01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13">
        <f t="shared" si="100"/>
        <v>42774.839490740742</v>
      </c>
      <c r="T1055" s="13">
        <f t="shared" si="101"/>
        <v>42799.839490740742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7">
        <f t="shared" si="97"/>
        <v>0</v>
      </c>
      <c r="Q1056" t="str">
        <f t="shared" si="98"/>
        <v>journalism</v>
      </c>
      <c r="R1056" t="str">
        <f t="shared" si="99"/>
        <v>audio</v>
      </c>
      <c r="S1056" s="13">
        <f t="shared" si="100"/>
        <v>41831.518506944441</v>
      </c>
      <c r="T1056" s="13">
        <f t="shared" si="101"/>
        <v>41861.583333333328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7">
        <f t="shared" si="97"/>
        <v>0</v>
      </c>
      <c r="Q1057" t="str">
        <f t="shared" si="98"/>
        <v>journalism</v>
      </c>
      <c r="R1057" t="str">
        <f t="shared" si="99"/>
        <v>audio</v>
      </c>
      <c r="S1057" s="13">
        <f t="shared" si="100"/>
        <v>42406.659085648142</v>
      </c>
      <c r="T1057" s="13">
        <f t="shared" si="101"/>
        <v>42436.659085648142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7">
        <f t="shared" si="97"/>
        <v>0</v>
      </c>
      <c r="Q1058" t="str">
        <f t="shared" si="98"/>
        <v>journalism</v>
      </c>
      <c r="R1058" t="str">
        <f t="shared" si="99"/>
        <v>audio</v>
      </c>
      <c r="S1058" s="13">
        <f t="shared" si="100"/>
        <v>42058.386307870365</v>
      </c>
      <c r="T1058" s="13">
        <f t="shared" si="101"/>
        <v>42118.344641203708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7">
        <f t="shared" si="97"/>
        <v>0</v>
      </c>
      <c r="Q1059" t="str">
        <f t="shared" si="98"/>
        <v>journalism</v>
      </c>
      <c r="R1059" t="str">
        <f t="shared" si="99"/>
        <v>audio</v>
      </c>
      <c r="S1059" s="13">
        <f t="shared" si="100"/>
        <v>42678.537997685176</v>
      </c>
      <c r="T1059" s="13">
        <f t="shared" si="101"/>
        <v>42708.579664351848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7">
        <f t="shared" si="97"/>
        <v>0</v>
      </c>
      <c r="Q1060" t="str">
        <f t="shared" si="98"/>
        <v>journalism</v>
      </c>
      <c r="R1060" t="str">
        <f t="shared" si="99"/>
        <v>audio</v>
      </c>
      <c r="S1060" s="13">
        <f t="shared" si="100"/>
        <v>42047.567627314813</v>
      </c>
      <c r="T1060" s="13">
        <f t="shared" si="101"/>
        <v>42088.666666666664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7">
        <f t="shared" si="97"/>
        <v>0</v>
      </c>
      <c r="Q1061" t="str">
        <f t="shared" si="98"/>
        <v>journalism</v>
      </c>
      <c r="R1061" t="str">
        <f t="shared" si="99"/>
        <v>audio</v>
      </c>
      <c r="S1061" s="13">
        <f t="shared" si="100"/>
        <v>42046.456666666665</v>
      </c>
      <c r="T1061" s="13">
        <f t="shared" si="101"/>
        <v>42076.415000000001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0.01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13">
        <f t="shared" si="100"/>
        <v>42079.579780092587</v>
      </c>
      <c r="T1062" s="13">
        <f t="shared" si="101"/>
        <v>42109.579780092587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7">
        <f t="shared" si="97"/>
        <v>0</v>
      </c>
      <c r="Q1063" t="str">
        <f t="shared" si="98"/>
        <v>journalism</v>
      </c>
      <c r="R1063" t="str">
        <f t="shared" si="99"/>
        <v>audio</v>
      </c>
      <c r="S1063" s="13">
        <f t="shared" si="100"/>
        <v>42431.943379629629</v>
      </c>
      <c r="T1063" s="13">
        <f t="shared" si="101"/>
        <v>42491.708333333336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0.95477386934673369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13">
        <f t="shared" si="100"/>
        <v>42556.473854166667</v>
      </c>
      <c r="T1064" s="13">
        <f t="shared" si="101"/>
        <v>42563.473854166667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7">
        <f t="shared" si="97"/>
        <v>0</v>
      </c>
      <c r="Q1065" t="str">
        <f t="shared" si="98"/>
        <v>journalism</v>
      </c>
      <c r="R1065" t="str">
        <f t="shared" si="99"/>
        <v>audio</v>
      </c>
      <c r="S1065" s="13">
        <f t="shared" si="100"/>
        <v>42582.697476851848</v>
      </c>
      <c r="T1065" s="13">
        <f t="shared" si="101"/>
        <v>42612.697476851848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8.9744444444444446E-2</v>
      </c>
      <c r="P1066" s="7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3">
        <f t="shared" si="100"/>
        <v>41416.894710648143</v>
      </c>
      <c r="T1066" s="13">
        <f t="shared" si="101"/>
        <v>41461.894710648143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2.7E-2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3">
        <f t="shared" si="100"/>
        <v>41661.047708333332</v>
      </c>
      <c r="T1067" s="13">
        <f t="shared" si="101"/>
        <v>41689.047708333332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3.3673333333333333E-2</v>
      </c>
      <c r="P1068" s="7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3">
        <f t="shared" si="100"/>
        <v>41445.629421296297</v>
      </c>
      <c r="T1068" s="13">
        <f t="shared" si="101"/>
        <v>41490.629421296297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0.26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13">
        <f t="shared" si="100"/>
        <v>41599.522349537037</v>
      </c>
      <c r="T1069" s="13">
        <f t="shared" si="101"/>
        <v>41629.522349537037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1.5E-3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3">
        <f t="shared" si="100"/>
        <v>42440.037777777768</v>
      </c>
      <c r="T1070" s="13">
        <f t="shared" si="101"/>
        <v>42469.996111111112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0.38636363636363635</v>
      </c>
      <c r="P1071" s="7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3">
        <f t="shared" si="100"/>
        <v>41571.896516203698</v>
      </c>
      <c r="T1071" s="13">
        <f t="shared" si="101"/>
        <v>41603.93818287037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7.0000000000000001E-3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13">
        <f t="shared" si="100"/>
        <v>41162.678495370368</v>
      </c>
      <c r="T1072" s="13">
        <f t="shared" si="101"/>
        <v>41182.678495370368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7">
        <f t="shared" si="97"/>
        <v>0</v>
      </c>
      <c r="Q1073" t="str">
        <f t="shared" si="98"/>
        <v>games</v>
      </c>
      <c r="R1073" t="str">
        <f t="shared" si="99"/>
        <v>video games</v>
      </c>
      <c r="S1073" s="13">
        <f t="shared" si="100"/>
        <v>42295.420057870368</v>
      </c>
      <c r="T1073" s="13">
        <f t="shared" si="101"/>
        <v>42325.461724537039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6.8000000000000005E-4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3">
        <f t="shared" si="100"/>
        <v>41645.498807870368</v>
      </c>
      <c r="T1074" s="13">
        <f t="shared" si="101"/>
        <v>41675.498807870368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1.3333333333333334E-2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13">
        <f t="shared" si="100"/>
        <v>40802.631261574068</v>
      </c>
      <c r="T1075" s="13">
        <f t="shared" si="101"/>
        <v>40832.631261574068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6.3092592592592589E-2</v>
      </c>
      <c r="P1076" s="7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3">
        <f t="shared" si="100"/>
        <v>41612.839641203704</v>
      </c>
      <c r="T1076" s="13">
        <f t="shared" si="101"/>
        <v>41642.839641203704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4.4999999999999998E-2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13">
        <f t="shared" si="100"/>
        <v>41005.570787037032</v>
      </c>
      <c r="T1077" s="13">
        <f t="shared" si="101"/>
        <v>41035.570787037032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0.62765333333333329</v>
      </c>
      <c r="P1078" s="7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3">
        <f t="shared" si="100"/>
        <v>41838.044560185182</v>
      </c>
      <c r="T1078" s="13">
        <f t="shared" si="101"/>
        <v>41893.044560185182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0.29376000000000002</v>
      </c>
      <c r="P1079" s="7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3">
        <f t="shared" si="100"/>
        <v>42352.833460648144</v>
      </c>
      <c r="T1079" s="13">
        <f t="shared" si="101"/>
        <v>42382.833460648144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7.4999999999999997E-2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13">
        <f t="shared" si="100"/>
        <v>40700.862511574072</v>
      </c>
      <c r="T1080" s="13">
        <f t="shared" si="101"/>
        <v>40745.862511574072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2.6076923076923077E-2</v>
      </c>
      <c r="P1081" s="7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3">
        <f t="shared" si="100"/>
        <v>42479.23305555556</v>
      </c>
      <c r="T1081" s="13">
        <f t="shared" si="101"/>
        <v>42504.23305555556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9.1050000000000006E-2</v>
      </c>
      <c r="P1082" s="7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3">
        <f t="shared" si="100"/>
        <v>41739.804780092592</v>
      </c>
      <c r="T1082" s="13">
        <f t="shared" si="101"/>
        <v>41769.804780092592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1.7647058823529413E-4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13">
        <f t="shared" si="100"/>
        <v>42002.593657407408</v>
      </c>
      <c r="T1083" s="13">
        <f t="shared" si="101"/>
        <v>42032.593657407408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5.5999999999999999E-3</v>
      </c>
      <c r="P1084" s="7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3">
        <f t="shared" si="100"/>
        <v>41101.572777777779</v>
      </c>
      <c r="T1084" s="13">
        <f t="shared" si="101"/>
        <v>41131.572777777779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8.2000000000000007E-3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13">
        <f t="shared" si="100"/>
        <v>41793.326192129629</v>
      </c>
      <c r="T1085" s="13">
        <f t="shared" si="101"/>
        <v>41853.326192129629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7">
        <f t="shared" si="97"/>
        <v>0</v>
      </c>
      <c r="Q1086" t="str">
        <f t="shared" si="98"/>
        <v>games</v>
      </c>
      <c r="R1086" t="str">
        <f t="shared" si="99"/>
        <v>video games</v>
      </c>
      <c r="S1086" s="13">
        <f t="shared" si="100"/>
        <v>41829.578749999993</v>
      </c>
      <c r="T1086" s="13">
        <f t="shared" si="101"/>
        <v>41859.578749999993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3.4200000000000001E-2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13">
        <f t="shared" si="100"/>
        <v>42413.337673611109</v>
      </c>
      <c r="T1087" s="13">
        <f t="shared" si="101"/>
        <v>42443.296006944445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8.3333333333333339E-4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13">
        <f t="shared" si="100"/>
        <v>41845.533460648148</v>
      </c>
      <c r="T1088" s="13">
        <f t="shared" si="101"/>
        <v>41875.533460648148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7">
        <f t="shared" si="97"/>
        <v>0</v>
      </c>
      <c r="Q1089" t="str">
        <f t="shared" si="98"/>
        <v>games</v>
      </c>
      <c r="R1089" t="str">
        <f t="shared" si="99"/>
        <v>video games</v>
      </c>
      <c r="S1089" s="13">
        <f t="shared" si="100"/>
        <v>41775.380636574075</v>
      </c>
      <c r="T1089" s="13">
        <f t="shared" si="101"/>
        <v>41805.380636574075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ref="O1090:O1153" si="102">E1090/D1090</f>
        <v>0.14182977777777778</v>
      </c>
      <c r="P1090" s="7">
        <f t="shared" ref="P1090:P1153" si="103">IFERROR(E1090/L1090,0)</f>
        <v>43.41727891156463</v>
      </c>
      <c r="Q1090" t="str">
        <f t="shared" ref="Q1090:Q1153" si="104">LEFT(N1090,SEARCH("/",N1090,1)-1)</f>
        <v>games</v>
      </c>
      <c r="R1090" t="str">
        <f t="shared" ref="R1090:R1153" si="105">RIGHT(N1090,LEN(N1090)-FIND("/",N1090))</f>
        <v>video games</v>
      </c>
      <c r="S1090" s="13">
        <f t="shared" ref="S1090:S1153" si="106">(((J1090/60)/60/24)+DATE(1970,1,1)+(-8/24))</f>
        <v>41723.466053240736</v>
      </c>
      <c r="T1090" s="13">
        <f t="shared" ref="T1090:T1153" si="107">(((I1090/60)/60/24)+DATE(1970,1,1)+(-8/24))</f>
        <v>41753.466053240736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si="102"/>
        <v>7.8266666666666665E-2</v>
      </c>
      <c r="P1091" s="7">
        <f t="shared" si="103"/>
        <v>23.959183673469386</v>
      </c>
      <c r="Q1091" t="str">
        <f t="shared" si="104"/>
        <v>games</v>
      </c>
      <c r="R1091" t="str">
        <f t="shared" si="105"/>
        <v>video games</v>
      </c>
      <c r="S1091" s="13">
        <f t="shared" si="106"/>
        <v>42150.856192129628</v>
      </c>
      <c r="T1091" s="13">
        <f t="shared" si="107"/>
        <v>42180.856192129628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3.8464497269020693E-4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13">
        <f t="shared" si="106"/>
        <v>42122.852465277778</v>
      </c>
      <c r="T1092" s="13">
        <f t="shared" si="107"/>
        <v>42152.852465277778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0.125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3">
        <f t="shared" si="106"/>
        <v>42440.486944444441</v>
      </c>
      <c r="T1093" s="13">
        <f t="shared" si="107"/>
        <v>42470.44527777777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1.0500000000000001E-2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13">
        <f t="shared" si="106"/>
        <v>41249.692569444444</v>
      </c>
      <c r="T1094" s="13">
        <f t="shared" si="107"/>
        <v>41279.692569444444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0.14083333333333334</v>
      </c>
      <c r="P1095" s="7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3">
        <f t="shared" si="106"/>
        <v>42396.640474537031</v>
      </c>
      <c r="T1095" s="13">
        <f t="shared" si="107"/>
        <v>42411.640474537031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0.18300055555555556</v>
      </c>
      <c r="P1096" s="7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3">
        <f t="shared" si="106"/>
        <v>40795.380011574067</v>
      </c>
      <c r="T1096" s="13">
        <f t="shared" si="107"/>
        <v>40825.380011574067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5.0347999999999997E-2</v>
      </c>
      <c r="P1097" s="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3">
        <f t="shared" si="106"/>
        <v>41486.203935185185</v>
      </c>
      <c r="T1097" s="13">
        <f t="shared" si="107"/>
        <v>41516.203935185185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0.17933333333333334</v>
      </c>
      <c r="P1098" s="7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3">
        <f t="shared" si="106"/>
        <v>41885.184652777774</v>
      </c>
      <c r="T1098" s="13">
        <f t="shared" si="107"/>
        <v>41915.8125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4.6999999999999999E-4</v>
      </c>
      <c r="P1099" s="7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3">
        <f t="shared" si="106"/>
        <v>41660.459224537037</v>
      </c>
      <c r="T1099" s="13">
        <f t="shared" si="107"/>
        <v>41700.459224537037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7.2120000000000004E-2</v>
      </c>
      <c r="P1100" s="7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3">
        <f t="shared" si="106"/>
        <v>41712.429340277777</v>
      </c>
      <c r="T1100" s="13">
        <f t="shared" si="107"/>
        <v>41742.429340277777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5.0000000000000001E-3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3">
        <f t="shared" si="106"/>
        <v>42107.503101851849</v>
      </c>
      <c r="T1101" s="13">
        <f t="shared" si="107"/>
        <v>42137.503101851849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2.5000000000000001E-2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3">
        <f t="shared" si="106"/>
        <v>42383.777442129627</v>
      </c>
      <c r="T1102" s="13">
        <f t="shared" si="107"/>
        <v>42413.777442129627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4.0999999999999999E-4</v>
      </c>
      <c r="P1103" s="7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3">
        <f t="shared" si="106"/>
        <v>42538.439097222225</v>
      </c>
      <c r="T1103" s="13">
        <f t="shared" si="107"/>
        <v>42565.424999999996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5.3124999999999999E-2</v>
      </c>
      <c r="P1104" s="7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3">
        <f t="shared" si="106"/>
        <v>41576.712094907409</v>
      </c>
      <c r="T1104" s="13">
        <f t="shared" si="107"/>
        <v>41616.915972222218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1.6199999999999999E-2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3">
        <f t="shared" si="106"/>
        <v>42478.888773148145</v>
      </c>
      <c r="T1105" s="13">
        <f t="shared" si="107"/>
        <v>42538.888773148145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4.9516666666666667E-2</v>
      </c>
      <c r="P1106" s="7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3">
        <f t="shared" si="106"/>
        <v>41771.076631944445</v>
      </c>
      <c r="T1106" s="13">
        <f t="shared" si="107"/>
        <v>41801.076631944445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1.5900000000000001E-3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3">
        <f t="shared" si="106"/>
        <v>41691.802395833329</v>
      </c>
      <c r="T1107" s="13">
        <f t="shared" si="107"/>
        <v>41721.760729166665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0.41249999999999998</v>
      </c>
      <c r="P1108" s="7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3">
        <f t="shared" si="106"/>
        <v>40973.407118055555</v>
      </c>
      <c r="T1108" s="13">
        <f t="shared" si="107"/>
        <v>41003.365451388883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7">
        <f t="shared" si="103"/>
        <v>0</v>
      </c>
      <c r="Q1109" t="str">
        <f t="shared" si="104"/>
        <v>games</v>
      </c>
      <c r="R1109" t="str">
        <f t="shared" si="105"/>
        <v>video games</v>
      </c>
      <c r="S1109" s="13">
        <f t="shared" si="106"/>
        <v>41813.528055555551</v>
      </c>
      <c r="T1109" s="13">
        <f t="shared" si="107"/>
        <v>41843.528055555551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2.93E-2</v>
      </c>
      <c r="P1110" s="7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3">
        <f t="shared" si="106"/>
        <v>40952.30364583333</v>
      </c>
      <c r="T1110" s="13">
        <f t="shared" si="107"/>
        <v>41012.261979166666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4.4999999999999997E-3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3">
        <f t="shared" si="106"/>
        <v>42662.418865740743</v>
      </c>
      <c r="T1111" s="13">
        <f t="shared" si="107"/>
        <v>42692.4605324074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5.1000000000000004E-3</v>
      </c>
      <c r="P1112" s="7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3">
        <f t="shared" si="106"/>
        <v>41220.59979166666</v>
      </c>
      <c r="T1112" s="13">
        <f t="shared" si="107"/>
        <v>41250.59979166666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4.0000000000000002E-4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13">
        <f t="shared" si="106"/>
        <v>42346.870254629634</v>
      </c>
      <c r="T1113" s="13">
        <f t="shared" si="107"/>
        <v>42376.870254629634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0.35537409090909089</v>
      </c>
      <c r="P1114" s="7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3">
        <f t="shared" si="106"/>
        <v>41963.426053240742</v>
      </c>
      <c r="T1114" s="13">
        <f t="shared" si="107"/>
        <v>42023.020833333336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5.0000000000000001E-3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13">
        <f t="shared" si="106"/>
        <v>41835.643749999996</v>
      </c>
      <c r="T1115" s="13">
        <f t="shared" si="107"/>
        <v>41865.643749999996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1.6666666666666668E-3</v>
      </c>
      <c r="P1116" s="7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3">
        <f t="shared" si="106"/>
        <v>41526.01258101852</v>
      </c>
      <c r="T1116" s="13">
        <f t="shared" si="107"/>
        <v>41556.01258101852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1.325E-3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3">
        <f t="shared" si="106"/>
        <v>42429.362210648142</v>
      </c>
      <c r="T1117" s="13">
        <f t="shared" si="107"/>
        <v>42459.320543981477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3.5704000000000004E-4</v>
      </c>
      <c r="P1118" s="7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3">
        <f t="shared" si="106"/>
        <v>41009.513981481476</v>
      </c>
      <c r="T1118" s="13">
        <f t="shared" si="107"/>
        <v>41069.513981481476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8.3000000000000004E-2</v>
      </c>
      <c r="P1119" s="7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3">
        <f t="shared" si="106"/>
        <v>42333.265196759261</v>
      </c>
      <c r="T1119" s="13">
        <f t="shared" si="107"/>
        <v>42363.265196759261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2.4222222222222221E-2</v>
      </c>
      <c r="P1120" s="7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3">
        <f t="shared" si="106"/>
        <v>41703.833090277774</v>
      </c>
      <c r="T1120" s="13">
        <f t="shared" si="107"/>
        <v>41733.79142361111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2.3809523809523812E-3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13">
        <f t="shared" si="106"/>
        <v>41722.459074074075</v>
      </c>
      <c r="T1121" s="13">
        <f t="shared" si="107"/>
        <v>41735.459074074075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7">
        <f t="shared" si="103"/>
        <v>0</v>
      </c>
      <c r="Q1122" t="str">
        <f t="shared" si="104"/>
        <v>games</v>
      </c>
      <c r="R1122" t="str">
        <f t="shared" si="105"/>
        <v>video games</v>
      </c>
      <c r="S1122" s="13">
        <f t="shared" si="106"/>
        <v>40799.539351851847</v>
      </c>
      <c r="T1122" s="13">
        <f t="shared" si="107"/>
        <v>40844.539351851847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1.16E-4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3">
        <f t="shared" si="106"/>
        <v>42412.60087962963</v>
      </c>
      <c r="T1123" s="13">
        <f t="shared" si="107"/>
        <v>42442.559212962959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7">
        <f t="shared" si="103"/>
        <v>0</v>
      </c>
      <c r="Q1124" t="str">
        <f t="shared" si="104"/>
        <v>games</v>
      </c>
      <c r="R1124" t="str">
        <f t="shared" si="105"/>
        <v>video games</v>
      </c>
      <c r="S1124" s="13">
        <f t="shared" si="106"/>
        <v>41410.370659722219</v>
      </c>
      <c r="T1124" s="13">
        <f t="shared" si="107"/>
        <v>41424.370659722219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2.2000000000000001E-3</v>
      </c>
      <c r="P1125" s="7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3">
        <f t="shared" si="106"/>
        <v>41718.190370370365</v>
      </c>
      <c r="T1125" s="13">
        <f t="shared" si="107"/>
        <v>41748.190370370365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4.7222222222222223E-3</v>
      </c>
      <c r="P1126" s="7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3">
        <f t="shared" si="106"/>
        <v>42094.333923611113</v>
      </c>
      <c r="T1126" s="13">
        <f t="shared" si="107"/>
        <v>42124.333923611113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7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3">
        <f t="shared" si="106"/>
        <v>42212.290856481479</v>
      </c>
      <c r="T1127" s="13">
        <f t="shared" si="107"/>
        <v>42272.290856481479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5.0000000000000001E-3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3">
        <f t="shared" si="106"/>
        <v>42534.99414351851</v>
      </c>
      <c r="T1128" s="13">
        <f t="shared" si="107"/>
        <v>42564.99414351851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1.6714285714285713E-2</v>
      </c>
      <c r="P1129" s="7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3">
        <f t="shared" si="106"/>
        <v>41926.520833333328</v>
      </c>
      <c r="T1129" s="13">
        <f t="shared" si="107"/>
        <v>41957.562499999993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1E-3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3">
        <f t="shared" si="106"/>
        <v>41828.316168981481</v>
      </c>
      <c r="T1130" s="13">
        <f t="shared" si="107"/>
        <v>41858.316168981481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1.0499999999999999E-3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3">
        <f t="shared" si="106"/>
        <v>42495.931631944441</v>
      </c>
      <c r="T1131" s="13">
        <f t="shared" si="107"/>
        <v>42525.931631944441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2.2000000000000001E-3</v>
      </c>
      <c r="P1132" s="7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3">
        <f t="shared" si="106"/>
        <v>41908.663194444445</v>
      </c>
      <c r="T1132" s="13">
        <f t="shared" si="107"/>
        <v>41968.704861111109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7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3">
        <f t="shared" si="106"/>
        <v>42332.574861111112</v>
      </c>
      <c r="T1133" s="13">
        <f t="shared" si="107"/>
        <v>42362.574861111112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0.14380000000000001</v>
      </c>
      <c r="P1134" s="7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3">
        <f t="shared" si="106"/>
        <v>42705.782071759262</v>
      </c>
      <c r="T1134" s="13">
        <f t="shared" si="107"/>
        <v>42735.782071759262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6.6666666666666671E-3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3">
        <f t="shared" si="106"/>
        <v>41821.073854166665</v>
      </c>
      <c r="T1135" s="13">
        <f t="shared" si="107"/>
        <v>41851.073854166665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4.0000000000000003E-5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3">
        <f t="shared" si="106"/>
        <v>41957.95171296296</v>
      </c>
      <c r="T1136" s="13">
        <f t="shared" si="107"/>
        <v>41971.856249999997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0.05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3">
        <f t="shared" si="106"/>
        <v>42558.656180555547</v>
      </c>
      <c r="T1137" s="13">
        <f t="shared" si="107"/>
        <v>42588.656180555547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6.4439140811455853E-2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3">
        <f t="shared" si="106"/>
        <v>42327.338298611103</v>
      </c>
      <c r="T1138" s="13">
        <f t="shared" si="107"/>
        <v>42357.338298611103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0.39500000000000002</v>
      </c>
      <c r="P1139" s="7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3">
        <f t="shared" si="106"/>
        <v>42453.486354166664</v>
      </c>
      <c r="T1139" s="13">
        <f t="shared" si="107"/>
        <v>42483.486354166664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3.5714285714285713E-3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3">
        <f t="shared" si="106"/>
        <v>42736.573275462964</v>
      </c>
      <c r="T1140" s="13">
        <f t="shared" si="107"/>
        <v>42756.573275462964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6.2500000000000001E-4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3">
        <f t="shared" si="106"/>
        <v>41975.014189814807</v>
      </c>
      <c r="T1141" s="13">
        <f t="shared" si="107"/>
        <v>42005.014189814807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7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3">
        <f t="shared" si="106"/>
        <v>42192.128715277773</v>
      </c>
      <c r="T1142" s="13">
        <f t="shared" si="107"/>
        <v>42222.128715277773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7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3">
        <f t="shared" si="106"/>
        <v>42164.366319444445</v>
      </c>
      <c r="T1143" s="13">
        <f t="shared" si="107"/>
        <v>42194.366319444445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7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3">
        <f t="shared" si="106"/>
        <v>42021.672766203708</v>
      </c>
      <c r="T1144" s="13">
        <f t="shared" si="107"/>
        <v>42051.672766203708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4.1333333333333335E-3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3">
        <f t="shared" si="106"/>
        <v>42324.860254629624</v>
      </c>
      <c r="T1145" s="13">
        <f t="shared" si="107"/>
        <v>42354.860254629624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7">
        <f t="shared" si="103"/>
        <v>0</v>
      </c>
      <c r="Q1146" t="str">
        <f t="shared" si="104"/>
        <v>food</v>
      </c>
      <c r="R1146" t="str">
        <f t="shared" si="105"/>
        <v>food trucks</v>
      </c>
      <c r="S1146" s="13">
        <f t="shared" si="106"/>
        <v>42092.848611111105</v>
      </c>
      <c r="T1146" s="13">
        <f t="shared" si="107"/>
        <v>42122.848611111105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1.25E-3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3">
        <f t="shared" si="106"/>
        <v>41854.414259259262</v>
      </c>
      <c r="T1147" s="13">
        <f t="shared" si="107"/>
        <v>41914.414259259262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8.8333333333333333E-2</v>
      </c>
      <c r="P1148" s="7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3">
        <f t="shared" si="106"/>
        <v>41723.620057870365</v>
      </c>
      <c r="T1148" s="13">
        <f t="shared" si="107"/>
        <v>41761.620057870365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7">
        <f t="shared" si="103"/>
        <v>0</v>
      </c>
      <c r="Q1149" t="str">
        <f t="shared" si="104"/>
        <v>food</v>
      </c>
      <c r="R1149" t="str">
        <f t="shared" si="105"/>
        <v>food trucks</v>
      </c>
      <c r="S1149" s="13">
        <f t="shared" si="106"/>
        <v>41871.638692129629</v>
      </c>
      <c r="T1149" s="13">
        <f t="shared" si="107"/>
        <v>41931.638692129629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4.8666666666666667E-3</v>
      </c>
      <c r="P1150" s="7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3">
        <f t="shared" si="106"/>
        <v>42674.837743055548</v>
      </c>
      <c r="T1150" s="13">
        <f t="shared" si="107"/>
        <v>42704.87940972222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1.5E-3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3">
        <f t="shared" si="106"/>
        <v>42507.376921296294</v>
      </c>
      <c r="T1151" s="13">
        <f t="shared" si="107"/>
        <v>42537.376921296294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0.1008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13">
        <f t="shared" si="106"/>
        <v>42317.62123842592</v>
      </c>
      <c r="T1152" s="13">
        <f t="shared" si="107"/>
        <v>42377.62123842592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7">
        <f t="shared" si="103"/>
        <v>0</v>
      </c>
      <c r="Q1153" t="str">
        <f t="shared" si="104"/>
        <v>food</v>
      </c>
      <c r="R1153" t="str">
        <f t="shared" si="105"/>
        <v>food trucks</v>
      </c>
      <c r="S1153" s="13">
        <f t="shared" si="106"/>
        <v>42223.769247685181</v>
      </c>
      <c r="T1153" s="13">
        <f t="shared" si="107"/>
        <v>42253.769247685181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ref="O1154:O1217" si="108">E1154/D1154</f>
        <v>5.6937500000000002E-2</v>
      </c>
      <c r="P1154" s="7">
        <f t="shared" ref="P1154:P1217" si="109">IFERROR(E1154/L1154,0)</f>
        <v>60.733333333333334</v>
      </c>
      <c r="Q1154" t="str">
        <f t="shared" ref="Q1154:Q1217" si="110">LEFT(N1154,SEARCH("/",N1154,1)-1)</f>
        <v>food</v>
      </c>
      <c r="R1154" t="str">
        <f t="shared" ref="R1154:R1217" si="111">RIGHT(N1154,LEN(N1154)-FIND("/",N1154))</f>
        <v>food trucks</v>
      </c>
      <c r="S1154" s="13">
        <f t="shared" ref="S1154:S1217" si="112">(((J1154/60)/60/24)+DATE(1970,1,1)+(-8/24))</f>
        <v>42109.376296296294</v>
      </c>
      <c r="T1154" s="13">
        <f t="shared" ref="T1154:T1217" si="113">(((I1154/60)/60/24)+DATE(1970,1,1)+(-8/24))</f>
        <v>42139.376296296294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si="108"/>
        <v>6.2500000000000003E-3</v>
      </c>
      <c r="P1155" s="7">
        <f t="shared" si="109"/>
        <v>50</v>
      </c>
      <c r="Q1155" t="str">
        <f t="shared" si="110"/>
        <v>food</v>
      </c>
      <c r="R1155" t="str">
        <f t="shared" si="111"/>
        <v>food trucks</v>
      </c>
      <c r="S1155" s="13">
        <f t="shared" si="112"/>
        <v>42143.380844907406</v>
      </c>
      <c r="T1155" s="13">
        <f t="shared" si="113"/>
        <v>42173.380844907406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6.5000000000000002E-2</v>
      </c>
      <c r="P1156" s="7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3">
        <f t="shared" si="112"/>
        <v>42222.775532407402</v>
      </c>
      <c r="T1156" s="13">
        <f t="shared" si="113"/>
        <v>42252.775532407402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7.5199999999999998E-3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3">
        <f t="shared" si="112"/>
        <v>41835.430648148147</v>
      </c>
      <c r="T1157" s="13">
        <f t="shared" si="113"/>
        <v>41865.430648148147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7">
        <f t="shared" si="109"/>
        <v>0</v>
      </c>
      <c r="Q1158" t="str">
        <f t="shared" si="110"/>
        <v>food</v>
      </c>
      <c r="R1158" t="str">
        <f t="shared" si="111"/>
        <v>food trucks</v>
      </c>
      <c r="S1158" s="13">
        <f t="shared" si="112"/>
        <v>42028.737986111104</v>
      </c>
      <c r="T1158" s="13">
        <f t="shared" si="113"/>
        <v>42058.737986111104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1.5100000000000001E-2</v>
      </c>
      <c r="P1159" s="7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3">
        <f t="shared" si="112"/>
        <v>41918.294907407406</v>
      </c>
      <c r="T1159" s="13">
        <f t="shared" si="113"/>
        <v>41978.336574074077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4.6666666666666671E-3</v>
      </c>
      <c r="P1160" s="7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3">
        <f t="shared" si="112"/>
        <v>41951.758425925924</v>
      </c>
      <c r="T1160" s="13">
        <f t="shared" si="113"/>
        <v>41981.758425925924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7">
        <f t="shared" si="109"/>
        <v>0</v>
      </c>
      <c r="Q1161" t="str">
        <f t="shared" si="110"/>
        <v>food</v>
      </c>
      <c r="R1161" t="str">
        <f t="shared" si="111"/>
        <v>food trucks</v>
      </c>
      <c r="S1161" s="13">
        <f t="shared" si="112"/>
        <v>42154.393113425926</v>
      </c>
      <c r="T1161" s="13">
        <f t="shared" si="113"/>
        <v>42185.322916666664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3.85E-2</v>
      </c>
      <c r="P1162" s="7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3">
        <f t="shared" si="112"/>
        <v>42060.821597222217</v>
      </c>
      <c r="T1162" s="13">
        <f t="shared" si="113"/>
        <v>42090.77993055556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7">
        <f t="shared" si="109"/>
        <v>0</v>
      </c>
      <c r="Q1163" t="str">
        <f t="shared" si="110"/>
        <v>food</v>
      </c>
      <c r="R1163" t="str">
        <f t="shared" si="111"/>
        <v>food trucks</v>
      </c>
      <c r="S1163" s="13">
        <f t="shared" si="112"/>
        <v>42122.296168981477</v>
      </c>
      <c r="T1163" s="13">
        <f t="shared" si="113"/>
        <v>42143.296168981477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5.8333333333333338E-4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3">
        <f t="shared" si="112"/>
        <v>41876.350277777776</v>
      </c>
      <c r="T1164" s="13">
        <f t="shared" si="113"/>
        <v>41907.350277777776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7">
        <f t="shared" si="109"/>
        <v>0</v>
      </c>
      <c r="Q1165" t="str">
        <f t="shared" si="110"/>
        <v>food</v>
      </c>
      <c r="R1165" t="str">
        <f t="shared" si="111"/>
        <v>food trucks</v>
      </c>
      <c r="S1165" s="13">
        <f t="shared" si="112"/>
        <v>41830.390277777777</v>
      </c>
      <c r="T1165" s="13">
        <f t="shared" si="113"/>
        <v>41860.390277777777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7">
        <f t="shared" si="109"/>
        <v>0</v>
      </c>
      <c r="Q1166" t="str">
        <f t="shared" si="110"/>
        <v>food</v>
      </c>
      <c r="R1166" t="str">
        <f t="shared" si="111"/>
        <v>food trucks</v>
      </c>
      <c r="S1166" s="13">
        <f t="shared" si="112"/>
        <v>42509.39099537037</v>
      </c>
      <c r="T1166" s="13">
        <f t="shared" si="113"/>
        <v>42539.39099537037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0.20705000000000001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3">
        <f t="shared" si="112"/>
        <v>41791.881134259253</v>
      </c>
      <c r="T1167" s="13">
        <f t="shared" si="113"/>
        <v>41825.881134259253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0.19139999999999999</v>
      </c>
      <c r="P1168" s="7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3">
        <f t="shared" si="112"/>
        <v>42150.152106481481</v>
      </c>
      <c r="T1168" s="13">
        <f t="shared" si="113"/>
        <v>42180.833333333336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1.6316666666666667E-2</v>
      </c>
      <c r="P1169" s="7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3">
        <f t="shared" si="112"/>
        <v>41863.401562499996</v>
      </c>
      <c r="T1169" s="13">
        <f t="shared" si="113"/>
        <v>41894.401562499996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5.6666666666666664E-2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3">
        <f t="shared" si="112"/>
        <v>42604.720659722218</v>
      </c>
      <c r="T1170" s="13">
        <f t="shared" si="113"/>
        <v>42634.720659722218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1.6999999999999999E-3</v>
      </c>
      <c r="P1171" s="7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3">
        <f t="shared" si="112"/>
        <v>42027.020405092589</v>
      </c>
      <c r="T1171" s="13">
        <f t="shared" si="113"/>
        <v>42057.020405092589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4.0000000000000001E-3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13">
        <f t="shared" si="112"/>
        <v>42124.559849537036</v>
      </c>
      <c r="T1172" s="13">
        <f t="shared" si="113"/>
        <v>42154.559849537036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1E-3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13">
        <f t="shared" si="112"/>
        <v>41938.471377314811</v>
      </c>
      <c r="T1173" s="13">
        <f t="shared" si="113"/>
        <v>41956.513043981475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7">
        <f t="shared" si="109"/>
        <v>0</v>
      </c>
      <c r="Q1174" t="str">
        <f t="shared" si="110"/>
        <v>food</v>
      </c>
      <c r="R1174" t="str">
        <f t="shared" si="111"/>
        <v>food trucks</v>
      </c>
      <c r="S1174" s="13">
        <f t="shared" si="112"/>
        <v>41841.348981481482</v>
      </c>
      <c r="T1174" s="13">
        <f t="shared" si="113"/>
        <v>41871.348981481482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2.4000000000000001E-4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13">
        <f t="shared" si="112"/>
        <v>42183.85251157407</v>
      </c>
      <c r="T1175" s="13">
        <f t="shared" si="113"/>
        <v>42218.85251157407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5.906666666666667E-2</v>
      </c>
      <c r="P1176" s="7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3">
        <f t="shared" si="112"/>
        <v>42468.508414351854</v>
      </c>
      <c r="T1176" s="13">
        <f t="shared" si="113"/>
        <v>42498.508414351854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2.9250000000000002E-2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3">
        <f t="shared" si="112"/>
        <v>42170.395127314812</v>
      </c>
      <c r="T1177" s="13">
        <f t="shared" si="113"/>
        <v>42200.395127314812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5.7142857142857142E-5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13">
        <f t="shared" si="112"/>
        <v>42745.686319444438</v>
      </c>
      <c r="T1178" s="13">
        <f t="shared" si="113"/>
        <v>42800.208333333336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7">
        <f t="shared" si="109"/>
        <v>0</v>
      </c>
      <c r="Q1179" t="str">
        <f t="shared" si="110"/>
        <v>food</v>
      </c>
      <c r="R1179" t="str">
        <f t="shared" si="111"/>
        <v>food trucks</v>
      </c>
      <c r="S1179" s="13">
        <f t="shared" si="112"/>
        <v>41897.327499999999</v>
      </c>
      <c r="T1179" s="13">
        <f t="shared" si="113"/>
        <v>41927.327499999999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6.666666666666667E-5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13">
        <f t="shared" si="112"/>
        <v>41837.57236111111</v>
      </c>
      <c r="T1180" s="13">
        <f t="shared" si="113"/>
        <v>41867.57236111111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5.3333333333333337E-2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3">
        <f t="shared" si="112"/>
        <v>42275.386886574073</v>
      </c>
      <c r="T1181" s="13">
        <f t="shared" si="113"/>
        <v>42305.386886574073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0.11749999999999999</v>
      </c>
      <c r="P1182" s="7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3">
        <f t="shared" si="112"/>
        <v>41781.473541666666</v>
      </c>
      <c r="T1182" s="13">
        <f t="shared" si="113"/>
        <v>41818.473541666666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8.0000000000000007E-5</v>
      </c>
      <c r="P1183" s="7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3">
        <f t="shared" si="112"/>
        <v>42034.006030092591</v>
      </c>
      <c r="T1183" s="13">
        <f t="shared" si="113"/>
        <v>42064.006030092591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4.2000000000000003E-2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3">
        <f t="shared" si="112"/>
        <v>42728.494074074071</v>
      </c>
      <c r="T1184" s="13">
        <f t="shared" si="113"/>
        <v>42747.362499999996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0.04</v>
      </c>
      <c r="P1185" s="7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3">
        <f t="shared" si="112"/>
        <v>42656.528043981474</v>
      </c>
      <c r="T1185" s="13">
        <f t="shared" si="113"/>
        <v>42675.832638888889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1.0493636363636363</v>
      </c>
      <c r="P1186" s="7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3">
        <f t="shared" si="112"/>
        <v>42741.266331018516</v>
      </c>
      <c r="T1186" s="13">
        <f t="shared" si="113"/>
        <v>42772.266331018516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1.0544</v>
      </c>
      <c r="P1187" s="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3">
        <f t="shared" si="112"/>
        <v>42130.531817129631</v>
      </c>
      <c r="T1187" s="13">
        <f t="shared" si="113"/>
        <v>42162.833333333336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1.0673333333333332</v>
      </c>
      <c r="P1188" s="7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3">
        <f t="shared" si="112"/>
        <v>42123.530034722215</v>
      </c>
      <c r="T1188" s="13">
        <f t="shared" si="113"/>
        <v>42156.612499999996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1.0412571428571429</v>
      </c>
      <c r="P1189" s="7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3">
        <f t="shared" si="112"/>
        <v>42109.561608796292</v>
      </c>
      <c r="T1189" s="13">
        <f t="shared" si="113"/>
        <v>42141.416666666664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1.6054999999999999</v>
      </c>
      <c r="P1190" s="7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3">
        <f t="shared" si="112"/>
        <v>42711.367361111108</v>
      </c>
      <c r="T1190" s="13">
        <f t="shared" si="113"/>
        <v>42732.367361111108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1.0777777777777777</v>
      </c>
      <c r="P1191" s="7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3">
        <f t="shared" si="112"/>
        <v>42529.645775462959</v>
      </c>
      <c r="T1191" s="13">
        <f t="shared" si="113"/>
        <v>42550.645775462959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1.35</v>
      </c>
      <c r="P1192" s="7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3">
        <f t="shared" si="112"/>
        <v>41852.332465277774</v>
      </c>
      <c r="T1192" s="13">
        <f t="shared" si="113"/>
        <v>41882.332465277774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1.0907407407407408</v>
      </c>
      <c r="P1193" s="7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3">
        <f t="shared" si="112"/>
        <v>42419.270370370366</v>
      </c>
      <c r="T1193" s="13">
        <f t="shared" si="113"/>
        <v>42449.228703703695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2.9</v>
      </c>
      <c r="P1194" s="7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3">
        <f t="shared" si="112"/>
        <v>42747.173356481479</v>
      </c>
      <c r="T1194" s="13">
        <f t="shared" si="113"/>
        <v>42777.173356481479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1.0395714285714286</v>
      </c>
      <c r="P1195" s="7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3">
        <f t="shared" si="112"/>
        <v>42409.442743055559</v>
      </c>
      <c r="T1195" s="13">
        <f t="shared" si="113"/>
        <v>42469.401076388887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3.2223999999999999</v>
      </c>
      <c r="P1196" s="7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3">
        <f t="shared" si="112"/>
        <v>42072.15484953703</v>
      </c>
      <c r="T1196" s="13">
        <f t="shared" si="113"/>
        <v>42102.15484953703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1.35</v>
      </c>
      <c r="P1197" s="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3">
        <f t="shared" si="112"/>
        <v>42298.014502314814</v>
      </c>
      <c r="T1197" s="13">
        <f t="shared" si="113"/>
        <v>42358.041666666664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2.6991034482758622</v>
      </c>
      <c r="P1198" s="7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3">
        <f t="shared" si="112"/>
        <v>42326.485405092586</v>
      </c>
      <c r="T1198" s="13">
        <f t="shared" si="113"/>
        <v>42356.485405092586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2.5329333333333333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3">
        <f t="shared" si="112"/>
        <v>42503.331412037034</v>
      </c>
      <c r="T1199" s="13">
        <f t="shared" si="113"/>
        <v>42533.915972222218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2.6059999999999999</v>
      </c>
      <c r="P1200" s="7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3">
        <f t="shared" si="112"/>
        <v>42333.285717592589</v>
      </c>
      <c r="T1200" s="13">
        <f t="shared" si="113"/>
        <v>42368.791666666664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1.0131677953348381</v>
      </c>
      <c r="P1201" s="7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3">
        <f t="shared" si="112"/>
        <v>42161.437499999993</v>
      </c>
      <c r="T1201" s="13">
        <f t="shared" si="113"/>
        <v>42193.437499999993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1.2560416666666667</v>
      </c>
      <c r="P1202" s="7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3">
        <f t="shared" si="112"/>
        <v>42089.144166666665</v>
      </c>
      <c r="T1202" s="13">
        <f t="shared" si="113"/>
        <v>42110.144166666665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1.0243783333333334</v>
      </c>
      <c r="P1203" s="7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3">
        <f t="shared" si="112"/>
        <v>42536.273680555554</v>
      </c>
      <c r="T1203" s="13">
        <f t="shared" si="113"/>
        <v>42566.273680555554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1.99244</v>
      </c>
      <c r="P1204" s="7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3">
        <f t="shared" si="112"/>
        <v>42151.955486111103</v>
      </c>
      <c r="T1204" s="13">
        <f t="shared" si="113"/>
        <v>42181.955486111103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1.0245398773006136</v>
      </c>
      <c r="P1205" s="7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3">
        <f t="shared" si="112"/>
        <v>42125.2815625</v>
      </c>
      <c r="T1205" s="13">
        <f t="shared" si="113"/>
        <v>42155.2815625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1.0294615384615384</v>
      </c>
      <c r="P1206" s="7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3">
        <f t="shared" si="112"/>
        <v>42297.414733796293</v>
      </c>
      <c r="T1206" s="13">
        <f t="shared" si="113"/>
        <v>42341.874999999993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1.0086153846153847</v>
      </c>
      <c r="P1207" s="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3">
        <f t="shared" si="112"/>
        <v>42138.173043981478</v>
      </c>
      <c r="T1207" s="13">
        <f t="shared" si="113"/>
        <v>42168.173043981478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1.1499999999999999</v>
      </c>
      <c r="P1208" s="7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3">
        <f t="shared" si="112"/>
        <v>42772.442743055559</v>
      </c>
      <c r="T1208" s="13">
        <f t="shared" si="113"/>
        <v>42805.228472222218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1.0416766467065868</v>
      </c>
      <c r="P1209" s="7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3">
        <f t="shared" si="112"/>
        <v>42430.096909722219</v>
      </c>
      <c r="T1209" s="13">
        <f t="shared" si="113"/>
        <v>42460.083333333336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1.5529999999999999</v>
      </c>
      <c r="P1210" s="7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3">
        <f t="shared" si="112"/>
        <v>42423.375740740739</v>
      </c>
      <c r="T1210" s="13">
        <f t="shared" si="113"/>
        <v>42453.334074074075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1.06</v>
      </c>
      <c r="P1211" s="7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3">
        <f t="shared" si="112"/>
        <v>42761.512789351851</v>
      </c>
      <c r="T1211" s="13">
        <f t="shared" si="113"/>
        <v>42791.512789351851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2.5431499999999998</v>
      </c>
      <c r="P1212" s="7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3">
        <f t="shared" si="112"/>
        <v>42132.608472222222</v>
      </c>
      <c r="T1212" s="13">
        <f t="shared" si="113"/>
        <v>42155.541666666664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1.0109999999999999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3">
        <f t="shared" si="112"/>
        <v>42515.533113425925</v>
      </c>
      <c r="T1213" s="13">
        <f t="shared" si="113"/>
        <v>42530.533113425925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1.2904</v>
      </c>
      <c r="P1214" s="7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3">
        <f t="shared" si="112"/>
        <v>42318.616840277777</v>
      </c>
      <c r="T1214" s="13">
        <f t="shared" si="113"/>
        <v>42334.708333333336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1.0223076923076924</v>
      </c>
      <c r="P1215" s="7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3">
        <f t="shared" si="112"/>
        <v>42731.422453703701</v>
      </c>
      <c r="T1215" s="13">
        <f t="shared" si="113"/>
        <v>42766.422453703701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1.3180000000000001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3">
        <f t="shared" si="112"/>
        <v>42104.507002314807</v>
      </c>
      <c r="T1216" s="13">
        <f t="shared" si="113"/>
        <v>42164.507002314807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7.8608020000000005</v>
      </c>
      <c r="P1217" s="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3">
        <f t="shared" si="112"/>
        <v>41759.589768518512</v>
      </c>
      <c r="T1217" s="13">
        <f t="shared" si="113"/>
        <v>41789.589768518512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ref="O1218:O1281" si="114">E1218/D1218</f>
        <v>1.4570000000000001</v>
      </c>
      <c r="P1218" s="7">
        <f t="shared" ref="P1218:P1281" si="115">IFERROR(E1218/L1218,0)</f>
        <v>91.882882882882882</v>
      </c>
      <c r="Q1218" t="str">
        <f t="shared" ref="Q1218:Q1281" si="116">LEFT(N1218,SEARCH("/",N1218,1)-1)</f>
        <v>photography</v>
      </c>
      <c r="R1218" t="str">
        <f t="shared" ref="R1218:R1281" si="117">RIGHT(N1218,LEN(N1218)-FIND("/",N1218))</f>
        <v>photobooks</v>
      </c>
      <c r="S1218" s="13">
        <f t="shared" ref="S1218:S1281" si="118">(((J1218/60)/60/24)+DATE(1970,1,1)+(-8/24))</f>
        <v>42247.283067129632</v>
      </c>
      <c r="T1218" s="13">
        <f t="shared" ref="T1218:T1281" si="119">(((I1218/60)/60/24)+DATE(1970,1,1)+(-8/24))</f>
        <v>42279.627083333333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si="114"/>
        <v>1.026</v>
      </c>
      <c r="P1219" s="7">
        <f t="shared" si="115"/>
        <v>148.57377049180329</v>
      </c>
      <c r="Q1219" t="str">
        <f t="shared" si="116"/>
        <v>photography</v>
      </c>
      <c r="R1219" t="str">
        <f t="shared" si="117"/>
        <v>photobooks</v>
      </c>
      <c r="S1219" s="13">
        <f t="shared" si="118"/>
        <v>42535.4761574074</v>
      </c>
      <c r="T1219" s="13">
        <f t="shared" si="119"/>
        <v>42565.4761574074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1.7227777777777777</v>
      </c>
      <c r="P1220" s="7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3">
        <f t="shared" si="118"/>
        <v>42278.328703703701</v>
      </c>
      <c r="T1220" s="13">
        <f t="shared" si="119"/>
        <v>42308.791666666664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1.5916819571865444</v>
      </c>
      <c r="P1221" s="7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3">
        <f t="shared" si="118"/>
        <v>42633.128622685181</v>
      </c>
      <c r="T1221" s="13">
        <f t="shared" si="119"/>
        <v>42663.128622685181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1.0376666666666667</v>
      </c>
      <c r="P1222" s="7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3">
        <f t="shared" si="118"/>
        <v>42211.295277777775</v>
      </c>
      <c r="T1222" s="13">
        <f t="shared" si="119"/>
        <v>42241.295277777775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1.1140954545454547</v>
      </c>
      <c r="P1223" s="7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3">
        <f t="shared" si="118"/>
        <v>42680.142222222225</v>
      </c>
      <c r="T1223" s="13">
        <f t="shared" si="119"/>
        <v>42707.666666666664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2.80375</v>
      </c>
      <c r="P1224" s="7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3">
        <f t="shared" si="118"/>
        <v>42430.387118055551</v>
      </c>
      <c r="T1224" s="13">
        <f t="shared" si="119"/>
        <v>42460.833333333336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1.1210606060606061</v>
      </c>
      <c r="P1225" s="7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3">
        <f t="shared" si="118"/>
        <v>42653.843854166662</v>
      </c>
      <c r="T1225" s="13">
        <f t="shared" si="119"/>
        <v>42683.885520833333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7.0666666666666669E-2</v>
      </c>
      <c r="P1226" s="7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3">
        <f t="shared" si="118"/>
        <v>41736.216458333329</v>
      </c>
      <c r="T1226" s="13">
        <f t="shared" si="119"/>
        <v>41796.216458333329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4.3999999999999997E-2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3">
        <f t="shared" si="118"/>
        <v>41509.572662037033</v>
      </c>
      <c r="T1227" s="13">
        <f t="shared" si="119"/>
        <v>41569.572662037033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3.8739999999999997E-2</v>
      </c>
      <c r="P1228" s="7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3">
        <f t="shared" si="118"/>
        <v>41715.541446759256</v>
      </c>
      <c r="T1228" s="13">
        <f t="shared" si="119"/>
        <v>41749.708333333328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7">
        <f t="shared" si="115"/>
        <v>0</v>
      </c>
      <c r="Q1229" t="str">
        <f t="shared" si="116"/>
        <v>music</v>
      </c>
      <c r="R1229" t="str">
        <f t="shared" si="117"/>
        <v>world music</v>
      </c>
      <c r="S1229" s="13">
        <f t="shared" si="118"/>
        <v>41827.585833333331</v>
      </c>
      <c r="T1229" s="13">
        <f t="shared" si="119"/>
        <v>41857.958333333328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0.29299999999999998</v>
      </c>
      <c r="P1230" s="7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3">
        <f t="shared" si="118"/>
        <v>40754.395925925921</v>
      </c>
      <c r="T1230" s="13">
        <f t="shared" si="119"/>
        <v>40814.395925925921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9.0909090909090905E-3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3">
        <f t="shared" si="118"/>
        <v>40985.126469907402</v>
      </c>
      <c r="T1231" s="13">
        <f t="shared" si="119"/>
        <v>41015.333333333328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7">
        <f t="shared" si="115"/>
        <v>0</v>
      </c>
      <c r="Q1232" t="str">
        <f t="shared" si="116"/>
        <v>music</v>
      </c>
      <c r="R1232" t="str">
        <f t="shared" si="117"/>
        <v>world music</v>
      </c>
      <c r="S1232" s="13">
        <f t="shared" si="118"/>
        <v>40568.639236111107</v>
      </c>
      <c r="T1232" s="13">
        <f t="shared" si="119"/>
        <v>40598.639236111107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7">
        <f t="shared" si="115"/>
        <v>0</v>
      </c>
      <c r="Q1233" t="str">
        <f t="shared" si="116"/>
        <v>music</v>
      </c>
      <c r="R1233" t="str">
        <f t="shared" si="117"/>
        <v>world music</v>
      </c>
      <c r="S1233" s="13">
        <f t="shared" si="118"/>
        <v>42193.608425925922</v>
      </c>
      <c r="T1233" s="13">
        <f t="shared" si="119"/>
        <v>42243.708333333336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8.0000000000000002E-3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3">
        <f t="shared" si="118"/>
        <v>41506.514699074076</v>
      </c>
      <c r="T1234" s="13">
        <f t="shared" si="119"/>
        <v>41553.514699074076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0.11600000000000001</v>
      </c>
      <c r="P1235" s="7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3">
        <f t="shared" si="118"/>
        <v>40939.615439814814</v>
      </c>
      <c r="T1235" s="13">
        <f t="shared" si="119"/>
        <v>40960.615439814814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7">
        <f t="shared" si="115"/>
        <v>0</v>
      </c>
      <c r="Q1236" t="str">
        <f t="shared" si="116"/>
        <v>music</v>
      </c>
      <c r="R1236" t="str">
        <f t="shared" si="117"/>
        <v>world music</v>
      </c>
      <c r="S1236" s="13">
        <f t="shared" si="118"/>
        <v>42007.455347222225</v>
      </c>
      <c r="T1236" s="13">
        <f t="shared" si="119"/>
        <v>42037.455347222225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2.787363950092912E-2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3">
        <f t="shared" si="118"/>
        <v>41582.802071759259</v>
      </c>
      <c r="T1237" s="13">
        <f t="shared" si="119"/>
        <v>41622.802071759259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7">
        <f t="shared" si="115"/>
        <v>0</v>
      </c>
      <c r="Q1238" t="str">
        <f t="shared" si="116"/>
        <v>music</v>
      </c>
      <c r="R1238" t="str">
        <f t="shared" si="117"/>
        <v>world music</v>
      </c>
      <c r="S1238" s="13">
        <f t="shared" si="118"/>
        <v>41110.34680555555</v>
      </c>
      <c r="T1238" s="13">
        <f t="shared" si="119"/>
        <v>41118.333333333328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7">
        <f t="shared" si="115"/>
        <v>0</v>
      </c>
      <c r="Q1239" t="str">
        <f t="shared" si="116"/>
        <v>music</v>
      </c>
      <c r="R1239" t="str">
        <f t="shared" si="117"/>
        <v>world music</v>
      </c>
      <c r="S1239" s="13">
        <f t="shared" si="118"/>
        <v>41124.949826388889</v>
      </c>
      <c r="T1239" s="13">
        <f t="shared" si="119"/>
        <v>41144.949826388889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0.17799999999999999</v>
      </c>
      <c r="P1240" s="7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3">
        <f t="shared" si="118"/>
        <v>40731.277037037034</v>
      </c>
      <c r="T1240" s="13">
        <f t="shared" si="119"/>
        <v>40761.277037037034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7">
        <f t="shared" si="115"/>
        <v>0</v>
      </c>
      <c r="Q1241" t="str">
        <f t="shared" si="116"/>
        <v>music</v>
      </c>
      <c r="R1241" t="str">
        <f t="shared" si="117"/>
        <v>world music</v>
      </c>
      <c r="S1241" s="13">
        <f t="shared" si="118"/>
        <v>40883.629247685181</v>
      </c>
      <c r="T1241" s="13">
        <f t="shared" si="119"/>
        <v>40913.629247685181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3.0124999999999999E-2</v>
      </c>
      <c r="P1242" s="7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3">
        <f t="shared" si="118"/>
        <v>41408.706678240742</v>
      </c>
      <c r="T1242" s="13">
        <f t="shared" si="119"/>
        <v>41467.57708333333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0.50739999999999996</v>
      </c>
      <c r="P1243" s="7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3">
        <f t="shared" si="118"/>
        <v>41923.504398148143</v>
      </c>
      <c r="T1243" s="13">
        <f t="shared" si="119"/>
        <v>41945.915972222218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5.4884742041712408E-3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13">
        <f t="shared" si="118"/>
        <v>40781.832199074073</v>
      </c>
      <c r="T1244" s="13">
        <f t="shared" si="119"/>
        <v>40797.220833333333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0.14091666666666666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3">
        <f t="shared" si="118"/>
        <v>40671.545960648145</v>
      </c>
      <c r="T1245" s="13">
        <f t="shared" si="119"/>
        <v>40732.541666666664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1.038</v>
      </c>
      <c r="P1246" s="7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3">
        <f t="shared" si="118"/>
        <v>41355.492164351846</v>
      </c>
      <c r="T1246" s="13">
        <f t="shared" si="119"/>
        <v>41386.541666666664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1.2024999999999999</v>
      </c>
      <c r="P1247" s="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3">
        <f t="shared" si="118"/>
        <v>41774.266597222217</v>
      </c>
      <c r="T1247" s="13">
        <f t="shared" si="119"/>
        <v>41804.266597222217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1.17</v>
      </c>
      <c r="P1248" s="7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3">
        <f t="shared" si="118"/>
        <v>40837.710057870368</v>
      </c>
      <c r="T1248" s="13">
        <f t="shared" si="119"/>
        <v>40882.751724537033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1.2214285714285715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13">
        <f t="shared" si="118"/>
        <v>41369.958969907406</v>
      </c>
      <c r="T1249" s="13">
        <f t="shared" si="119"/>
        <v>41399.958969907406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1.5164</v>
      </c>
      <c r="P1250" s="7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3">
        <f t="shared" si="118"/>
        <v>41767.323530092588</v>
      </c>
      <c r="T1250" s="13">
        <f t="shared" si="119"/>
        <v>41802.957638888889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1.0444</v>
      </c>
      <c r="P1251" s="7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3">
        <f t="shared" si="118"/>
        <v>41067.407534722224</v>
      </c>
      <c r="T1251" s="13">
        <f t="shared" si="119"/>
        <v>41097.407534722224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2.0015333333333332</v>
      </c>
      <c r="P1252" s="7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3">
        <f t="shared" si="118"/>
        <v>41843.309386574074</v>
      </c>
      <c r="T1252" s="13">
        <f t="shared" si="119"/>
        <v>41888.309386574074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1.018</v>
      </c>
      <c r="P1253" s="7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3">
        <f t="shared" si="118"/>
        <v>40751.481099537035</v>
      </c>
      <c r="T1253" s="13">
        <f t="shared" si="119"/>
        <v>40811.481099537035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1.3765714285714286</v>
      </c>
      <c r="P1254" s="7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3">
        <f t="shared" si="118"/>
        <v>41543.654733796291</v>
      </c>
      <c r="T1254" s="13">
        <f t="shared" si="119"/>
        <v>41571.654733796291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3038.3319999999999</v>
      </c>
      <c r="P1255" s="7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3">
        <f t="shared" si="118"/>
        <v>41855.450312499997</v>
      </c>
      <c r="T1255" s="13">
        <f t="shared" si="119"/>
        <v>41885.450312499997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1.9885074626865671</v>
      </c>
      <c r="P1256" s="7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3">
        <f t="shared" si="118"/>
        <v>40487.288032407407</v>
      </c>
      <c r="T1256" s="13">
        <f t="shared" si="119"/>
        <v>40543.874305555553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2.0236666666666667</v>
      </c>
      <c r="P1257" s="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3">
        <f t="shared" si="118"/>
        <v>41579.512175925927</v>
      </c>
      <c r="T1257" s="13">
        <f t="shared" si="119"/>
        <v>41609.553842592592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1.1796376666666666</v>
      </c>
      <c r="P1258" s="7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3">
        <f t="shared" si="118"/>
        <v>40921.586006944446</v>
      </c>
      <c r="T1258" s="13">
        <f t="shared" si="119"/>
        <v>40951.586006944446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2.9472727272727273</v>
      </c>
      <c r="P1259" s="7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3">
        <f t="shared" si="118"/>
        <v>40586.752199074072</v>
      </c>
      <c r="T1259" s="13">
        <f t="shared" si="119"/>
        <v>40635.710532407407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2.1314633333333335</v>
      </c>
      <c r="P1260" s="7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3">
        <f t="shared" si="118"/>
        <v>41487.277916666666</v>
      </c>
      <c r="T1260" s="13">
        <f t="shared" si="119"/>
        <v>41517.277916666666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1.0424</v>
      </c>
      <c r="P1261" s="7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3">
        <f t="shared" si="118"/>
        <v>41766.637314814812</v>
      </c>
      <c r="T1261" s="13">
        <f t="shared" si="119"/>
        <v>41798.832638888889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1.1366666666666667</v>
      </c>
      <c r="P1262" s="7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3">
        <f t="shared" si="118"/>
        <v>41666.50949074074</v>
      </c>
      <c r="T1262" s="13">
        <f t="shared" si="119"/>
        <v>41696.50949074074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1.0125</v>
      </c>
      <c r="P1263" s="7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3">
        <f t="shared" si="118"/>
        <v>41638.009571759256</v>
      </c>
      <c r="T1263" s="13">
        <f t="shared" si="119"/>
        <v>41668.009571759256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1.2541538461538462</v>
      </c>
      <c r="P1264" s="7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3">
        <f t="shared" si="118"/>
        <v>41656.429305555554</v>
      </c>
      <c r="T1264" s="13">
        <f t="shared" si="119"/>
        <v>41686.429305555554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1.19</v>
      </c>
      <c r="P1265" s="7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3">
        <f t="shared" si="118"/>
        <v>41691.750810185185</v>
      </c>
      <c r="T1265" s="13">
        <f t="shared" si="119"/>
        <v>41726.708333333328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1.6646153846153846</v>
      </c>
      <c r="P1266" s="7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3">
        <f t="shared" si="118"/>
        <v>41547.329664351848</v>
      </c>
      <c r="T1266" s="13">
        <f t="shared" si="119"/>
        <v>41576.329664351848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1.1914771428571429</v>
      </c>
      <c r="P1267" s="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3">
        <f t="shared" si="118"/>
        <v>40465.321932870364</v>
      </c>
      <c r="T1267" s="13">
        <f t="shared" si="119"/>
        <v>40512.321932870364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1.0047368421052632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13">
        <f t="shared" si="118"/>
        <v>41620.543344907404</v>
      </c>
      <c r="T1268" s="13">
        <f t="shared" si="119"/>
        <v>41650.543344907404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1.018</v>
      </c>
      <c r="P1269" s="7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3">
        <f t="shared" si="118"/>
        <v>41449.251828703702</v>
      </c>
      <c r="T1269" s="13">
        <f t="shared" si="119"/>
        <v>41479.251828703702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1.1666666666666667</v>
      </c>
      <c r="P1270" s="7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3">
        <f t="shared" si="118"/>
        <v>41507.512118055551</v>
      </c>
      <c r="T1270" s="13">
        <f t="shared" si="119"/>
        <v>41537.512118055551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1.0864893617021276</v>
      </c>
      <c r="P1271" s="7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3">
        <f t="shared" si="118"/>
        <v>42445.489722222213</v>
      </c>
      <c r="T1271" s="13">
        <f t="shared" si="119"/>
        <v>42475.666666666664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1.1472</v>
      </c>
      <c r="P1272" s="7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3">
        <f t="shared" si="118"/>
        <v>40933.523634259262</v>
      </c>
      <c r="T1272" s="13">
        <f t="shared" si="119"/>
        <v>40993.48196759259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1.018</v>
      </c>
      <c r="P1273" s="7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3">
        <f t="shared" si="118"/>
        <v>41561.350219907406</v>
      </c>
      <c r="T1273" s="13">
        <f t="shared" si="119"/>
        <v>41591.391886574071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1.06</v>
      </c>
      <c r="P1274" s="7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3">
        <f t="shared" si="118"/>
        <v>40274.411793981482</v>
      </c>
      <c r="T1274" s="13">
        <f t="shared" si="119"/>
        <v>40343.833333333328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1.0349999999999999</v>
      </c>
      <c r="P1275" s="7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3">
        <f t="shared" si="118"/>
        <v>41852.396886574068</v>
      </c>
      <c r="T1275" s="13">
        <f t="shared" si="119"/>
        <v>41882.396886574068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1.5497535999999998</v>
      </c>
      <c r="P1276" s="7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3">
        <f t="shared" si="118"/>
        <v>41116.356770833328</v>
      </c>
      <c r="T1276" s="13">
        <f t="shared" si="119"/>
        <v>41151.356770833328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1.6214066666666667</v>
      </c>
      <c r="P1277" s="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3">
        <f t="shared" si="118"/>
        <v>41458.534571759257</v>
      </c>
      <c r="T1277" s="13">
        <f t="shared" si="119"/>
        <v>41493.534571759257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1.0442100000000001</v>
      </c>
      <c r="P1278" s="7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3">
        <f t="shared" si="118"/>
        <v>40007.37091435185</v>
      </c>
      <c r="T1278" s="13">
        <f t="shared" si="119"/>
        <v>40056.833333333328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1.0612433333333333</v>
      </c>
      <c r="P1279" s="7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3">
        <f t="shared" si="118"/>
        <v>41121.22855324074</v>
      </c>
      <c r="T1279" s="13">
        <f t="shared" si="119"/>
        <v>41156.22855324074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1.5493846153846154</v>
      </c>
      <c r="P1280" s="7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3">
        <f t="shared" si="118"/>
        <v>41786.221828703703</v>
      </c>
      <c r="T1280" s="13">
        <f t="shared" si="119"/>
        <v>41814.75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1.1077157238734421</v>
      </c>
      <c r="P1281" s="7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3">
        <f t="shared" si="118"/>
        <v>41681.765856481477</v>
      </c>
      <c r="T1281" s="13">
        <f t="shared" si="119"/>
        <v>41721.724189814813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ref="O1282:O1345" si="120">E1282/D1282</f>
        <v>1.1091186666666666</v>
      </c>
      <c r="P1282" s="7">
        <f t="shared" ref="P1282:P1345" si="121">IFERROR(E1282/L1282,0)</f>
        <v>127.97523076923076</v>
      </c>
      <c r="Q1282" t="str">
        <f t="shared" ref="Q1282:Q1345" si="122">LEFT(N1282,SEARCH("/",N1282,1)-1)</f>
        <v>music</v>
      </c>
      <c r="R1282" t="str">
        <f t="shared" ref="R1282:R1345" si="123">RIGHT(N1282,LEN(N1282)-FIND("/",N1282))</f>
        <v>rock</v>
      </c>
      <c r="S1282" s="13">
        <f t="shared" ref="S1282:S1345" si="124">(((J1282/60)/60/24)+DATE(1970,1,1)+(-8/24))</f>
        <v>40513.42423611111</v>
      </c>
      <c r="T1282" s="13">
        <f t="shared" ref="T1282:T1345" si="125">(((I1282/60)/60/24)+DATE(1970,1,1)+(-8/24))</f>
        <v>40603.42423611111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si="120"/>
        <v>1.1071428571428572</v>
      </c>
      <c r="P1283" s="7">
        <f t="shared" si="121"/>
        <v>104.72972972972973</v>
      </c>
      <c r="Q1283" t="str">
        <f t="shared" si="122"/>
        <v>music</v>
      </c>
      <c r="R1283" t="str">
        <f t="shared" si="123"/>
        <v>rock</v>
      </c>
      <c r="S1283" s="13">
        <f t="shared" si="124"/>
        <v>41463.410138888888</v>
      </c>
      <c r="T1283" s="13">
        <f t="shared" si="125"/>
        <v>41483.410138888888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1.2361333333333333</v>
      </c>
      <c r="P1284" s="7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3">
        <f t="shared" si="124"/>
        <v>41586.141840277778</v>
      </c>
      <c r="T1284" s="13">
        <f t="shared" si="125"/>
        <v>41616.874305555553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2.1105</v>
      </c>
      <c r="P1285" s="7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3">
        <f t="shared" si="124"/>
        <v>41320.38413194444</v>
      </c>
      <c r="T1285" s="13">
        <f t="shared" si="125"/>
        <v>41343.833333333328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1.01</v>
      </c>
      <c r="P1286" s="7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3">
        <f t="shared" si="124"/>
        <v>42711.901412037034</v>
      </c>
      <c r="T1286" s="13">
        <f t="shared" si="125"/>
        <v>42735.374305555553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1.0165</v>
      </c>
      <c r="P1287" s="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3">
        <f t="shared" si="124"/>
        <v>42160.249710648146</v>
      </c>
      <c r="T1287" s="13">
        <f t="shared" si="125"/>
        <v>42175.249710648146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1.0833333333333333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13">
        <f t="shared" si="124"/>
        <v>42039.051238425927</v>
      </c>
      <c r="T1288" s="13">
        <f t="shared" si="125"/>
        <v>42052.249999999993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2.42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13">
        <f t="shared" si="124"/>
        <v>42107.287685185183</v>
      </c>
      <c r="T1289" s="13">
        <f t="shared" si="125"/>
        <v>42167.287685185183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1.0044999999999999</v>
      </c>
      <c r="P1290" s="7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3">
        <f t="shared" si="124"/>
        <v>42560.821331018517</v>
      </c>
      <c r="T1290" s="13">
        <f t="shared" si="125"/>
        <v>42591.833333333336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1.2506666666666666</v>
      </c>
      <c r="P1291" s="7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3">
        <f t="shared" si="124"/>
        <v>42708.801446759251</v>
      </c>
      <c r="T1291" s="13">
        <f t="shared" si="125"/>
        <v>42738.801446759251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1.0857142857142856</v>
      </c>
      <c r="P1292" s="7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3">
        <f t="shared" si="124"/>
        <v>42086.281608796293</v>
      </c>
      <c r="T1292" s="13">
        <f t="shared" si="125"/>
        <v>42116.957638888889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1.4570000000000001</v>
      </c>
      <c r="P1293" s="7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3">
        <f t="shared" si="124"/>
        <v>42064.319340277776</v>
      </c>
      <c r="T1293" s="13">
        <f t="shared" si="125"/>
        <v>42100.958333333336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1.1000000000000001</v>
      </c>
      <c r="P1294" s="7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3">
        <f t="shared" si="124"/>
        <v>42256.430879629632</v>
      </c>
      <c r="T1294" s="13">
        <f t="shared" si="125"/>
        <v>42283.624305555553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1.0223333333333333</v>
      </c>
      <c r="P1295" s="7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3">
        <f t="shared" si="124"/>
        <v>42292.367719907408</v>
      </c>
      <c r="T1295" s="13">
        <f t="shared" si="125"/>
        <v>42322.409386574065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1.22</v>
      </c>
      <c r="P1296" s="7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3">
        <f t="shared" si="124"/>
        <v>42278.120335648149</v>
      </c>
      <c r="T1296" s="13">
        <f t="shared" si="125"/>
        <v>42296.124999999993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1.0196000000000001</v>
      </c>
      <c r="P1297" s="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3">
        <f t="shared" si="124"/>
        <v>42184.239548611113</v>
      </c>
      <c r="T1297" s="13">
        <f t="shared" si="125"/>
        <v>42214.374999999993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1.411764705882353</v>
      </c>
      <c r="P1298" s="7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3">
        <f t="shared" si="124"/>
        <v>42422.717280092591</v>
      </c>
      <c r="T1298" s="13">
        <f t="shared" si="125"/>
        <v>42442.675613425927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1.0952500000000001</v>
      </c>
      <c r="P1299" s="7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3">
        <f t="shared" si="124"/>
        <v>42461.413865740738</v>
      </c>
      <c r="T1299" s="13">
        <f t="shared" si="125"/>
        <v>42491.413865740738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1.0465</v>
      </c>
      <c r="P1300" s="7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3">
        <f t="shared" si="124"/>
        <v>42458.347592592596</v>
      </c>
      <c r="T1300" s="13">
        <f t="shared" si="125"/>
        <v>42488.347592592596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1.24</v>
      </c>
      <c r="P1301" s="7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3">
        <f t="shared" si="124"/>
        <v>42169.481006944443</v>
      </c>
      <c r="T1301" s="13">
        <f t="shared" si="125"/>
        <v>42199.481006944443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1.35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3">
        <f t="shared" si="124"/>
        <v>42483.341874999998</v>
      </c>
      <c r="T1302" s="13">
        <f t="shared" si="125"/>
        <v>42522.456249999996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1.0275000000000001</v>
      </c>
      <c r="P1303" s="7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3">
        <f t="shared" si="124"/>
        <v>42195.416412037033</v>
      </c>
      <c r="T1303" s="13">
        <f t="shared" si="125"/>
        <v>42205.791666666664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13">
        <f t="shared" si="124"/>
        <v>42674.724664351852</v>
      </c>
      <c r="T1304" s="13">
        <f t="shared" si="125"/>
        <v>42704.766331018516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1.3026085714285716</v>
      </c>
      <c r="P1305" s="7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3">
        <f t="shared" si="124"/>
        <v>42566.107870370368</v>
      </c>
      <c r="T1305" s="13">
        <f t="shared" si="125"/>
        <v>42582.124999999993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0.39627499999999999</v>
      </c>
      <c r="P1306" s="7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3">
        <f t="shared" si="124"/>
        <v>42746.861168981479</v>
      </c>
      <c r="T1306" s="13">
        <f t="shared" si="125"/>
        <v>42806.819502314807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0.25976666666666665</v>
      </c>
      <c r="P1307" s="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3">
        <f t="shared" si="124"/>
        <v>42543.332268518519</v>
      </c>
      <c r="T1307" s="13">
        <f t="shared" si="125"/>
        <v>42572.395833333336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0.65246363636363636</v>
      </c>
      <c r="P1308" s="7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3">
        <f t="shared" si="124"/>
        <v>41947.124236111107</v>
      </c>
      <c r="T1308" s="13">
        <f t="shared" si="125"/>
        <v>41977.124236111107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0.11514000000000001</v>
      </c>
      <c r="P1309" s="7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3">
        <f t="shared" si="124"/>
        <v>42387.169895833329</v>
      </c>
      <c r="T1309" s="13">
        <f t="shared" si="125"/>
        <v>42417.169895833329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0.11360000000000001</v>
      </c>
      <c r="P1310" s="7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3">
        <f t="shared" si="124"/>
        <v>42611.280231481483</v>
      </c>
      <c r="T1310" s="13">
        <f t="shared" si="125"/>
        <v>42651.280231481483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1.1199130434782609</v>
      </c>
      <c r="P1311" s="7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3">
        <f t="shared" si="124"/>
        <v>42257.549398148149</v>
      </c>
      <c r="T1311" s="13">
        <f t="shared" si="125"/>
        <v>42292.549398148149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0.155</v>
      </c>
      <c r="P1312" s="7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3">
        <f t="shared" si="124"/>
        <v>42556.333912037029</v>
      </c>
      <c r="T1312" s="13">
        <f t="shared" si="125"/>
        <v>42601.333912037029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0.32028000000000001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3">
        <f t="shared" si="124"/>
        <v>42669.468969907401</v>
      </c>
      <c r="T1313" s="13">
        <f t="shared" si="125"/>
        <v>42704.510636574072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6.0869565217391303E-3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3">
        <f t="shared" si="124"/>
        <v>42082.369467592587</v>
      </c>
      <c r="T1314" s="13">
        <f t="shared" si="125"/>
        <v>42112.369467592587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0.31114999999999998</v>
      </c>
      <c r="P1315" s="7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3">
        <f t="shared" si="124"/>
        <v>42402.37631944444</v>
      </c>
      <c r="T1315" s="13">
        <f t="shared" si="125"/>
        <v>42432.37631944444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1.1266666666666666E-2</v>
      </c>
      <c r="P1316" s="7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3">
        <f t="shared" si="124"/>
        <v>42604.336342592585</v>
      </c>
      <c r="T1316" s="13">
        <f t="shared" si="125"/>
        <v>42664.336342592585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0.40404000000000001</v>
      </c>
      <c r="P1317" s="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3">
        <f t="shared" si="124"/>
        <v>42278.164907407401</v>
      </c>
      <c r="T1317" s="13">
        <f t="shared" si="125"/>
        <v>42313.708333333336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1.3333333333333333E-5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3">
        <f t="shared" si="124"/>
        <v>42393.628576388881</v>
      </c>
      <c r="T1318" s="13">
        <f t="shared" si="125"/>
        <v>42428.628576388881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5.7334999999999997E-2</v>
      </c>
      <c r="P1319" s="7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3">
        <f t="shared" si="124"/>
        <v>42519.902152777773</v>
      </c>
      <c r="T1319" s="13">
        <f t="shared" si="125"/>
        <v>42572.249999999993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0.15325</v>
      </c>
      <c r="P1320" s="7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3">
        <f t="shared" si="124"/>
        <v>41984.710324074076</v>
      </c>
      <c r="T1320" s="13">
        <f t="shared" si="125"/>
        <v>42014.710324074076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0.15103448275862069</v>
      </c>
      <c r="P1321" s="7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3">
        <f t="shared" si="124"/>
        <v>41816.478761574072</v>
      </c>
      <c r="T1321" s="13">
        <f t="shared" si="125"/>
        <v>41831.333333333328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5.0299999999999997E-3</v>
      </c>
      <c r="P1322" s="7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3">
        <f t="shared" si="124"/>
        <v>42705.357013888883</v>
      </c>
      <c r="T1322" s="13">
        <f t="shared" si="125"/>
        <v>42734.624999999993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1.3028138528138528E-2</v>
      </c>
      <c r="P1323" s="7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3">
        <f t="shared" si="124"/>
        <v>42697.415937499994</v>
      </c>
      <c r="T1323" s="13">
        <f t="shared" si="125"/>
        <v>42727.415937499994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3.0285714285714286E-3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3">
        <f t="shared" si="124"/>
        <v>42115.323206018518</v>
      </c>
      <c r="T1324" s="13">
        <f t="shared" si="125"/>
        <v>42145.323206018518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8.8800000000000004E-2</v>
      </c>
      <c r="P1325" s="7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3">
        <f t="shared" si="124"/>
        <v>42451.365115740737</v>
      </c>
      <c r="T1325" s="13">
        <f t="shared" si="125"/>
        <v>42485.954861111109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9.8400000000000001E-2</v>
      </c>
      <c r="P1326" s="7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3">
        <f t="shared" si="124"/>
        <v>42626.300370370365</v>
      </c>
      <c r="T1326" s="13">
        <f t="shared" si="125"/>
        <v>42656.300370370365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2.4299999999999999E-2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3">
        <f t="shared" si="124"/>
        <v>42703.752719907403</v>
      </c>
      <c r="T1327" s="13">
        <f t="shared" si="125"/>
        <v>42733.752719907403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1.1299999999999999E-2</v>
      </c>
      <c r="P1328" s="7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3">
        <f t="shared" si="124"/>
        <v>41974.458657407398</v>
      </c>
      <c r="T1328" s="13">
        <f t="shared" si="125"/>
        <v>42019.458657407398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3.5520833333333335E-2</v>
      </c>
      <c r="P1329" s="7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3">
        <f t="shared" si="124"/>
        <v>42123.345312500001</v>
      </c>
      <c r="T1329" s="13">
        <f t="shared" si="125"/>
        <v>42153.345312500001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2.3306666666666667E-2</v>
      </c>
      <c r="P1330" s="7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3">
        <f t="shared" si="124"/>
        <v>42612.309421296297</v>
      </c>
      <c r="T1330" s="13">
        <f t="shared" si="125"/>
        <v>42657.309421296297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8.1600000000000006E-3</v>
      </c>
      <c r="P1331" s="7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3">
        <f t="shared" si="124"/>
        <v>41934.888252314813</v>
      </c>
      <c r="T1331" s="13">
        <f t="shared" si="125"/>
        <v>41974.929918981477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0.22494285714285714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3">
        <f t="shared" si="124"/>
        <v>42521.943391203698</v>
      </c>
      <c r="T1332" s="13">
        <f t="shared" si="125"/>
        <v>42552.833333333336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1.3668E-2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3">
        <f t="shared" si="124"/>
        <v>42569.170763888884</v>
      </c>
      <c r="T1333" s="13">
        <f t="shared" si="125"/>
        <v>42599.170763888884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7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3">
        <f t="shared" si="124"/>
        <v>42731.726944444446</v>
      </c>
      <c r="T1334" s="13">
        <f t="shared" si="125"/>
        <v>42761.726944444446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7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3">
        <f t="shared" si="124"/>
        <v>41805.7734375</v>
      </c>
      <c r="T1335" s="13">
        <f t="shared" si="125"/>
        <v>41835.7734375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0.10754135338345865</v>
      </c>
      <c r="P1336" s="7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3">
        <f t="shared" si="124"/>
        <v>42410.440821759257</v>
      </c>
      <c r="T1336" s="13">
        <f t="shared" si="125"/>
        <v>42440.440821759257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0.1976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3">
        <f t="shared" si="124"/>
        <v>42313.603032407402</v>
      </c>
      <c r="T1337" s="13">
        <f t="shared" si="125"/>
        <v>42343.603032407402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0.84946999999999995</v>
      </c>
      <c r="P1338" s="7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3">
        <f t="shared" si="124"/>
        <v>41955.530416666668</v>
      </c>
      <c r="T1338" s="13">
        <f t="shared" si="125"/>
        <v>41990.530416666668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0.49381999999999998</v>
      </c>
      <c r="P1339" s="7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3">
        <f t="shared" si="124"/>
        <v>42767.243969907409</v>
      </c>
      <c r="T1339" s="13">
        <f t="shared" si="125"/>
        <v>42797.243969907409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3.3033333333333331E-2</v>
      </c>
      <c r="P1340" s="7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3">
        <f t="shared" si="124"/>
        <v>42188.470289351848</v>
      </c>
      <c r="T1340" s="13">
        <f t="shared" si="125"/>
        <v>42218.470289351848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6.6339999999999996E-2</v>
      </c>
      <c r="P1341" s="7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3">
        <f t="shared" si="124"/>
        <v>41936.313831018517</v>
      </c>
      <c r="T1341" s="13">
        <f t="shared" si="125"/>
        <v>41981.355497685181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7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3">
        <f t="shared" si="124"/>
        <v>41836.262187499997</v>
      </c>
      <c r="T1342" s="13">
        <f t="shared" si="125"/>
        <v>41866.262187499997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0.7036</v>
      </c>
      <c r="P1343" s="7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3">
        <f t="shared" si="124"/>
        <v>42612.290706018517</v>
      </c>
      <c r="T1343" s="13">
        <f t="shared" si="125"/>
        <v>42644.290706018517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2E-3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3">
        <f t="shared" si="124"/>
        <v>42172.483090277768</v>
      </c>
      <c r="T1344" s="13">
        <f t="shared" si="125"/>
        <v>42202.483090277768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1.02298</v>
      </c>
      <c r="P1345" s="7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3">
        <f t="shared" si="124"/>
        <v>42542.193090277775</v>
      </c>
      <c r="T1345" s="13">
        <f t="shared" si="125"/>
        <v>42600.832638888889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ref="O1346:O1409" si="126">E1346/D1346</f>
        <v>3.7773333333333334</v>
      </c>
      <c r="P1346" s="7">
        <f t="shared" ref="P1346:P1409" si="127">IFERROR(E1346/L1346,0)</f>
        <v>40.762589928057551</v>
      </c>
      <c r="Q1346" t="str">
        <f t="shared" ref="Q1346:Q1409" si="128">LEFT(N1346,SEARCH("/",N1346,1)-1)</f>
        <v>publishing</v>
      </c>
      <c r="R1346" t="str">
        <f t="shared" ref="R1346:R1409" si="129">RIGHT(N1346,LEN(N1346)-FIND("/",N1346))</f>
        <v>nonfiction</v>
      </c>
      <c r="S1346" s="13">
        <f t="shared" ref="S1346:S1409" si="130">(((J1346/60)/60/24)+DATE(1970,1,1)+(-8/24))</f>
        <v>42522.456469907404</v>
      </c>
      <c r="T1346" s="13">
        <f t="shared" ref="T1346:T1409" si="131">(((I1346/60)/60/24)+DATE(1970,1,1)+(-8/24))</f>
        <v>42551.456469907404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si="126"/>
        <v>1.25</v>
      </c>
      <c r="P1347" s="7">
        <f t="shared" si="127"/>
        <v>53.571428571428569</v>
      </c>
      <c r="Q1347" t="str">
        <f t="shared" si="128"/>
        <v>publishing</v>
      </c>
      <c r="R1347" t="str">
        <f t="shared" si="129"/>
        <v>nonfiction</v>
      </c>
      <c r="S1347" s="13">
        <f t="shared" si="130"/>
        <v>41799.481006944443</v>
      </c>
      <c r="T1347" s="13">
        <f t="shared" si="131"/>
        <v>41834.481006944443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1.473265306122449</v>
      </c>
      <c r="P1348" s="7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3">
        <f t="shared" si="130"/>
        <v>41421.742488425924</v>
      </c>
      <c r="T1348" s="13">
        <f t="shared" si="131"/>
        <v>41451.742488425924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1.022</v>
      </c>
      <c r="P1349" s="7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3">
        <f t="shared" si="130"/>
        <v>42040.304687499993</v>
      </c>
      <c r="T1349" s="13">
        <f t="shared" si="131"/>
        <v>42070.304687499993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1.018723404255319</v>
      </c>
      <c r="P1350" s="7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3">
        <f t="shared" si="130"/>
        <v>41963.17283564814</v>
      </c>
      <c r="T1350" s="13">
        <f t="shared" si="131"/>
        <v>41991.17283564814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2.0419999999999998</v>
      </c>
      <c r="P1351" s="7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3">
        <f t="shared" si="130"/>
        <v>42316.999247685184</v>
      </c>
      <c r="T1351" s="13">
        <f t="shared" si="131"/>
        <v>42353.957638888889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1.0405</v>
      </c>
      <c r="P1352" s="7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3">
        <f t="shared" si="130"/>
        <v>42333.679791666662</v>
      </c>
      <c r="T1352" s="13">
        <f t="shared" si="131"/>
        <v>42363.679791666662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1.0126500000000001</v>
      </c>
      <c r="P1353" s="7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3">
        <f t="shared" si="130"/>
        <v>42382.406759259255</v>
      </c>
      <c r="T1353" s="13">
        <f t="shared" si="131"/>
        <v>42412.406759259255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1.3613999999999999</v>
      </c>
      <c r="P1354" s="7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3">
        <f t="shared" si="130"/>
        <v>42200.244976851849</v>
      </c>
      <c r="T1354" s="13">
        <f t="shared" si="131"/>
        <v>42251.832638888889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1.3360000000000001</v>
      </c>
      <c r="P1355" s="7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3">
        <f t="shared" si="130"/>
        <v>41308.784583333334</v>
      </c>
      <c r="T1355" s="13">
        <f t="shared" si="131"/>
        <v>41343.666666666664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1.3025</v>
      </c>
      <c r="P1356" s="7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3">
        <f t="shared" si="130"/>
        <v>42502.474293981482</v>
      </c>
      <c r="T1356" s="13">
        <f t="shared" si="131"/>
        <v>42532.474293981482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1.2267999999999999</v>
      </c>
      <c r="P1357" s="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3">
        <f t="shared" si="130"/>
        <v>41212.921354166661</v>
      </c>
      <c r="T1357" s="13">
        <f t="shared" si="131"/>
        <v>41243.083333333328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1.8281058823529412</v>
      </c>
      <c r="P1358" s="7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3">
        <f t="shared" si="130"/>
        <v>41429.705555555556</v>
      </c>
      <c r="T1358" s="13">
        <f t="shared" si="131"/>
        <v>41459.705555555556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1.2529999999999999</v>
      </c>
      <c r="P1359" s="7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3">
        <f t="shared" si="130"/>
        <v>41304.628900462958</v>
      </c>
      <c r="T1359" s="13">
        <f t="shared" si="131"/>
        <v>41333.915972222218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1.1166666666666667</v>
      </c>
      <c r="P1360" s="7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3">
        <f t="shared" si="130"/>
        <v>40689.237534722219</v>
      </c>
      <c r="T1360" s="13">
        <f t="shared" si="131"/>
        <v>40719.237534722219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1.1575757575757575</v>
      </c>
      <c r="P1361" s="7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3">
        <f t="shared" si="130"/>
        <v>40668.481365740736</v>
      </c>
      <c r="T1361" s="13">
        <f t="shared" si="131"/>
        <v>40730.481365740736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1.732</v>
      </c>
      <c r="P1362" s="7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3">
        <f t="shared" si="130"/>
        <v>41095.567361111105</v>
      </c>
      <c r="T1362" s="13">
        <f t="shared" si="131"/>
        <v>41123.567361111105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1.2598333333333334</v>
      </c>
      <c r="P1363" s="7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3">
        <f t="shared" si="130"/>
        <v>41781.383935185186</v>
      </c>
      <c r="T1363" s="13">
        <f t="shared" si="131"/>
        <v>41811.383935185186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1.091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3">
        <f t="shared" si="130"/>
        <v>41464.601053240738</v>
      </c>
      <c r="T1364" s="13">
        <f t="shared" si="131"/>
        <v>41524.601053240738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3">
        <f t="shared" si="130"/>
        <v>42396.510729166665</v>
      </c>
      <c r="T1365" s="13">
        <f t="shared" si="131"/>
        <v>42414.999305555553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1.1864285714285714</v>
      </c>
      <c r="P1366" s="7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3">
        <f t="shared" si="130"/>
        <v>41951.362337962957</v>
      </c>
      <c r="T1366" s="13">
        <f t="shared" si="131"/>
        <v>42011.362337962964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1.0026666666666666</v>
      </c>
      <c r="P1367" s="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3">
        <f t="shared" si="130"/>
        <v>42049.399907407402</v>
      </c>
      <c r="T1367" s="13">
        <f t="shared" si="131"/>
        <v>42079.358240740738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1.2648920000000001</v>
      </c>
      <c r="P1368" s="7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3">
        <f t="shared" si="130"/>
        <v>41924.662766203699</v>
      </c>
      <c r="T1368" s="13">
        <f t="shared" si="131"/>
        <v>41969.704432870371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1.1426000000000001</v>
      </c>
      <c r="P1369" s="7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3">
        <f t="shared" si="130"/>
        <v>42291.669560185182</v>
      </c>
      <c r="T1369" s="13">
        <f t="shared" si="131"/>
        <v>42321.711226851847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1.107</v>
      </c>
      <c r="P1370" s="7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3">
        <f t="shared" si="130"/>
        <v>42145.857569444437</v>
      </c>
      <c r="T1370" s="13">
        <f t="shared" si="131"/>
        <v>42169.857569444437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1.0534805315203954</v>
      </c>
      <c r="P1371" s="7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3">
        <f t="shared" si="130"/>
        <v>41710.260949074072</v>
      </c>
      <c r="T1371" s="13">
        <f t="shared" si="131"/>
        <v>41740.260949074072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1.0366666666666666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13">
        <f t="shared" si="130"/>
        <v>41547.670023148145</v>
      </c>
      <c r="T1372" s="13">
        <f t="shared" si="131"/>
        <v>41562.670023148145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1.0708672667523933</v>
      </c>
      <c r="P1373" s="7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3">
        <f t="shared" si="130"/>
        <v>42101.425254629627</v>
      </c>
      <c r="T1373" s="13">
        <f t="shared" si="131"/>
        <v>42131.425254629627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1.24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13">
        <f t="shared" si="130"/>
        <v>41072.40662037037</v>
      </c>
      <c r="T1374" s="13">
        <f t="shared" si="131"/>
        <v>41102.40662037037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1.0501</v>
      </c>
      <c r="P1375" s="7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3">
        <f t="shared" si="130"/>
        <v>42704.618437499994</v>
      </c>
      <c r="T1375" s="13">
        <f t="shared" si="131"/>
        <v>42734.618437499994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1.8946666666666667</v>
      </c>
      <c r="P1376" s="7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3">
        <f t="shared" si="130"/>
        <v>42423.828564814808</v>
      </c>
      <c r="T1376" s="13">
        <f t="shared" si="131"/>
        <v>42453.786898148144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1.7132499999999999</v>
      </c>
      <c r="P1377" s="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3">
        <f t="shared" si="130"/>
        <v>42719.732858796291</v>
      </c>
      <c r="T1377" s="13">
        <f t="shared" si="131"/>
        <v>42749.732858796291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2.5248648648648651</v>
      </c>
      <c r="P1378" s="7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3">
        <f t="shared" si="130"/>
        <v>42677.335717592585</v>
      </c>
      <c r="T1378" s="13">
        <f t="shared" si="131"/>
        <v>42707.377384259256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1.1615384615384616</v>
      </c>
      <c r="P1379" s="7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3">
        <f t="shared" si="130"/>
        <v>42746.88622685185</v>
      </c>
      <c r="T1379" s="13">
        <f t="shared" si="131"/>
        <v>42768.84097222222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2.0335000000000001</v>
      </c>
      <c r="P1380" s="7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3">
        <f t="shared" si="130"/>
        <v>42568.426041666658</v>
      </c>
      <c r="T1380" s="13">
        <f t="shared" si="131"/>
        <v>42583.426041666658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1.1160000000000001</v>
      </c>
      <c r="P1381" s="7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3">
        <f t="shared" si="130"/>
        <v>42130.15828703704</v>
      </c>
      <c r="T1381" s="13">
        <f t="shared" si="131"/>
        <v>42160.15828703704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4.24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13">
        <f t="shared" si="130"/>
        <v>42141.429467592585</v>
      </c>
      <c r="T1382" s="13">
        <f t="shared" si="131"/>
        <v>42163.749999999993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1.071</v>
      </c>
      <c r="P1383" s="7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3">
        <f t="shared" si="130"/>
        <v>42702.881076388883</v>
      </c>
      <c r="T1383" s="13">
        <f t="shared" si="131"/>
        <v>42732.881076388883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1.043625</v>
      </c>
      <c r="P1384" s="7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3">
        <f t="shared" si="130"/>
        <v>41370.466851851852</v>
      </c>
      <c r="T1384" s="13">
        <f t="shared" si="131"/>
        <v>41400.466851851852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2.124090909090909</v>
      </c>
      <c r="P1385" s="7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3">
        <f t="shared" si="130"/>
        <v>42706.741643518515</v>
      </c>
      <c r="T1385" s="13">
        <f t="shared" si="131"/>
        <v>42726.741643518515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1.2408571428571429</v>
      </c>
      <c r="P1386" s="7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3">
        <f t="shared" si="130"/>
        <v>42160.401874999996</v>
      </c>
      <c r="T1386" s="13">
        <f t="shared" si="131"/>
        <v>42190.401874999996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1.10406125</v>
      </c>
      <c r="P1387" s="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3">
        <f t="shared" si="130"/>
        <v>42433.355567129627</v>
      </c>
      <c r="T1387" s="13">
        <f t="shared" si="131"/>
        <v>42489.174305555549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2.1875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13">
        <f t="shared" si="130"/>
        <v>42184.313530092586</v>
      </c>
      <c r="T1388" s="13">
        <f t="shared" si="131"/>
        <v>42214.313530092586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1.36625</v>
      </c>
      <c r="P1389" s="7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3">
        <f t="shared" si="130"/>
        <v>42126.587905092594</v>
      </c>
      <c r="T1389" s="13">
        <f t="shared" si="131"/>
        <v>42157.854166666664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1.348074</v>
      </c>
      <c r="P1390" s="7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3">
        <f t="shared" si="130"/>
        <v>42634.281446759262</v>
      </c>
      <c r="T1390" s="13">
        <f t="shared" si="131"/>
        <v>42660.343055555553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1.454</v>
      </c>
      <c r="P1391" s="7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3">
        <f t="shared" si="130"/>
        <v>42565.147650462961</v>
      </c>
      <c r="T1391" s="13">
        <f t="shared" si="131"/>
        <v>42595.147650462961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1.0910714285714285</v>
      </c>
      <c r="P1392" s="7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3">
        <f t="shared" si="130"/>
        <v>42087.469976851848</v>
      </c>
      <c r="T1392" s="13">
        <f t="shared" si="131"/>
        <v>42121.383333333331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1.1020000000000001</v>
      </c>
      <c r="P1393" s="7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3">
        <f t="shared" si="130"/>
        <v>42193.317337962959</v>
      </c>
      <c r="T1393" s="13">
        <f t="shared" si="131"/>
        <v>42237.874305555553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1.1364000000000001</v>
      </c>
      <c r="P1394" s="7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3">
        <f t="shared" si="130"/>
        <v>42400.821597222217</v>
      </c>
      <c r="T1394" s="13">
        <f t="shared" si="131"/>
        <v>42431.821597222217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1.0235000000000001</v>
      </c>
      <c r="P1395" s="7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3">
        <f t="shared" si="130"/>
        <v>42553.348645833328</v>
      </c>
      <c r="T1395" s="13">
        <f t="shared" si="131"/>
        <v>42583.348645833328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1.2213333333333334</v>
      </c>
      <c r="P1396" s="7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3">
        <f t="shared" si="130"/>
        <v>42751.811643518515</v>
      </c>
      <c r="T1396" s="13">
        <f t="shared" si="131"/>
        <v>42794.791666666664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1.1188571428571428</v>
      </c>
      <c r="P1397" s="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3">
        <f t="shared" si="130"/>
        <v>42719.575011574074</v>
      </c>
      <c r="T1397" s="13">
        <f t="shared" si="131"/>
        <v>42749.575011574074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1.073</v>
      </c>
      <c r="P1398" s="7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3">
        <f t="shared" si="130"/>
        <v>42018.665300925924</v>
      </c>
      <c r="T1398" s="13">
        <f t="shared" si="131"/>
        <v>42048.665300925924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1.1385000000000001</v>
      </c>
      <c r="P1399" s="7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3">
        <f t="shared" si="130"/>
        <v>42640.584606481476</v>
      </c>
      <c r="T1399" s="13">
        <f t="shared" si="131"/>
        <v>42670.554861111108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1.0968181818181819</v>
      </c>
      <c r="P1400" s="7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3">
        <f t="shared" si="130"/>
        <v>42526.540902777771</v>
      </c>
      <c r="T1400" s="13">
        <f t="shared" si="131"/>
        <v>42556.540902777771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1.2614444444444444</v>
      </c>
      <c r="P1401" s="7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3">
        <f t="shared" si="130"/>
        <v>41888.670983796292</v>
      </c>
      <c r="T1401" s="13">
        <f t="shared" si="131"/>
        <v>41918.670983796292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1.6742857142857144</v>
      </c>
      <c r="P1402" s="7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3">
        <f t="shared" si="130"/>
        <v>42498.007789351854</v>
      </c>
      <c r="T1402" s="13">
        <f t="shared" si="131"/>
        <v>42532.895833333336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4.9652000000000003</v>
      </c>
      <c r="P1403" s="7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3">
        <f t="shared" si="130"/>
        <v>41399.662893518514</v>
      </c>
      <c r="T1403" s="13">
        <f t="shared" si="131"/>
        <v>41420.662893518514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1.0915999999999999</v>
      </c>
      <c r="P1404" s="7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3">
        <f t="shared" si="130"/>
        <v>42064.720034722217</v>
      </c>
      <c r="T1404" s="13">
        <f t="shared" si="131"/>
        <v>42124.67836805556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1.0257499999999999</v>
      </c>
      <c r="P1405" s="7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3">
        <f t="shared" si="130"/>
        <v>41450.729571759257</v>
      </c>
      <c r="T1405" s="13">
        <f t="shared" si="131"/>
        <v>41480.729571759257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1.6620689655172414E-2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3">
        <f t="shared" si="130"/>
        <v>42032.17690972222</v>
      </c>
      <c r="T1406" s="13">
        <f t="shared" si="131"/>
        <v>42057.17690972222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4.1999999999999997E-3</v>
      </c>
      <c r="P1407" s="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3">
        <f t="shared" si="130"/>
        <v>41941.347233796296</v>
      </c>
      <c r="T1407" s="13">
        <f t="shared" si="131"/>
        <v>41971.38890046296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1.25E-3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3">
        <f t="shared" si="130"/>
        <v>42297.099618055552</v>
      </c>
      <c r="T1408" s="13">
        <f t="shared" si="131"/>
        <v>42350.083333333336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5.0000000000000001E-3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3">
        <f t="shared" si="130"/>
        <v>41838.20344907407</v>
      </c>
      <c r="T1409" s="13">
        <f t="shared" si="131"/>
        <v>41863.20344907407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ref="O1410:O1473" si="132">E1410/D1410</f>
        <v>7.1999999999999995E-2</v>
      </c>
      <c r="P1410" s="7">
        <f t="shared" ref="P1410:P1473" si="133">IFERROR(E1410/L1410,0)</f>
        <v>12</v>
      </c>
      <c r="Q1410" t="str">
        <f t="shared" ref="Q1410:Q1473" si="134">LEFT(N1410,SEARCH("/",N1410,1)-1)</f>
        <v>publishing</v>
      </c>
      <c r="R1410" t="str">
        <f t="shared" ref="R1410:R1473" si="135">RIGHT(N1410,LEN(N1410)-FIND("/",N1410))</f>
        <v>translations</v>
      </c>
      <c r="S1410" s="13">
        <f t="shared" ref="S1410:S1473" si="136">(((J1410/60)/60/24)+DATE(1970,1,1)+(-8/24))</f>
        <v>42291.538842592585</v>
      </c>
      <c r="T1410" s="13">
        <f t="shared" ref="T1410:T1473" si="137">(((I1410/60)/60/24)+DATE(1970,1,1)+(-8/24))</f>
        <v>42321.580509259256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si="132"/>
        <v>0</v>
      </c>
      <c r="P1411" s="7">
        <f t="shared" si="133"/>
        <v>0</v>
      </c>
      <c r="Q1411" t="str">
        <f t="shared" si="134"/>
        <v>publishing</v>
      </c>
      <c r="R1411" t="str">
        <f t="shared" si="135"/>
        <v>translations</v>
      </c>
      <c r="S1411" s="13">
        <f t="shared" si="136"/>
        <v>41944.800173611111</v>
      </c>
      <c r="T1411" s="13">
        <f t="shared" si="137"/>
        <v>42004.841840277775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1.6666666666666666E-4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3">
        <f t="shared" si="136"/>
        <v>42478.985185185178</v>
      </c>
      <c r="T1412" s="13">
        <f t="shared" si="137"/>
        <v>42523.985185185178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2.3333333333333335E-3</v>
      </c>
      <c r="P1413" s="7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3">
        <f t="shared" si="136"/>
        <v>42012.725694444445</v>
      </c>
      <c r="T1413" s="13">
        <f t="shared" si="137"/>
        <v>42040.725694444445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4.5714285714285714E-2</v>
      </c>
      <c r="P1414" s="7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3">
        <f t="shared" si="136"/>
        <v>41946.730312499996</v>
      </c>
      <c r="T1414" s="13">
        <f t="shared" si="137"/>
        <v>41976.730312499996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0.05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3">
        <f t="shared" si="136"/>
        <v>42360.103819444441</v>
      </c>
      <c r="T1415" s="13">
        <f t="shared" si="137"/>
        <v>42420.103819444441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2E-3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3">
        <f t="shared" si="136"/>
        <v>42707.919756944444</v>
      </c>
      <c r="T1416" s="13">
        <f t="shared" si="137"/>
        <v>42737.919756944444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0.18181818181818182</v>
      </c>
      <c r="P1417" s="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3">
        <f t="shared" si="136"/>
        <v>42192.342488425922</v>
      </c>
      <c r="T1417" s="13">
        <f t="shared" si="137"/>
        <v>42232.342488425922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7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3">
        <f t="shared" si="136"/>
        <v>42299.592812499999</v>
      </c>
      <c r="T1418" s="13">
        <f t="shared" si="137"/>
        <v>42329.634479166663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1.2222222222222223E-2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3">
        <f t="shared" si="136"/>
        <v>42231.816828703704</v>
      </c>
      <c r="T1419" s="13">
        <f t="shared" si="137"/>
        <v>42262.132638888892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2E-3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3">
        <f t="shared" si="136"/>
        <v>42395.123078703698</v>
      </c>
      <c r="T1420" s="13">
        <f t="shared" si="137"/>
        <v>42425.123078703698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7.0634920634920634E-2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3">
        <f t="shared" si="136"/>
        <v>42622.12290509259</v>
      </c>
      <c r="T1421" s="13">
        <f t="shared" si="137"/>
        <v>42652.12290509259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2.7272727272727271E-2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3">
        <f t="shared" si="136"/>
        <v>42524.334328703706</v>
      </c>
      <c r="T1422" s="13">
        <f t="shared" si="137"/>
        <v>42549.334328703706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1E-3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3">
        <f t="shared" si="136"/>
        <v>42013.582280092589</v>
      </c>
      <c r="T1423" s="13">
        <f t="shared" si="137"/>
        <v>42043.582280092589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1.0399999999999999E-3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3">
        <f t="shared" si="136"/>
        <v>42603.906296296293</v>
      </c>
      <c r="T1424" s="13">
        <f t="shared" si="137"/>
        <v>42633.906296296293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3.3333333333333335E-3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3">
        <f t="shared" si="136"/>
        <v>42340.026979166665</v>
      </c>
      <c r="T1425" s="13">
        <f t="shared" si="137"/>
        <v>42370.026979166665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0.2036</v>
      </c>
      <c r="P1426" s="7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3">
        <f t="shared" si="136"/>
        <v>42676.384282407402</v>
      </c>
      <c r="T1426" s="13">
        <f t="shared" si="137"/>
        <v>42689.425949074073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7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3">
        <f t="shared" si="136"/>
        <v>42092.798136574071</v>
      </c>
      <c r="T1427" s="13">
        <f t="shared" si="137"/>
        <v>42122.798136574071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7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3">
        <f t="shared" si="136"/>
        <v>42180.056944444441</v>
      </c>
      <c r="T1428" s="13">
        <f t="shared" si="137"/>
        <v>42240.056944444441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8.3799999999999999E-2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3">
        <f t="shared" si="136"/>
        <v>42601.518344907403</v>
      </c>
      <c r="T1429" s="13">
        <f t="shared" si="137"/>
        <v>42631.518344907403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4.4999999999999998E-2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3">
        <f t="shared" si="136"/>
        <v>42432.046493055554</v>
      </c>
      <c r="T1430" s="13">
        <f t="shared" si="137"/>
        <v>42462.004826388882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7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3">
        <f t="shared" si="136"/>
        <v>42073.727337962955</v>
      </c>
      <c r="T1431" s="13">
        <f t="shared" si="137"/>
        <v>42103.727337962955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8.0600000000000005E-2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3">
        <f t="shared" si="136"/>
        <v>41961.480185185181</v>
      </c>
      <c r="T1432" s="13">
        <f t="shared" si="137"/>
        <v>41992.480185185181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0.31947058823529412</v>
      </c>
      <c r="P1433" s="7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3">
        <f t="shared" si="136"/>
        <v>42303.877499999995</v>
      </c>
      <c r="T1433" s="13">
        <f t="shared" si="137"/>
        <v>42333.919166666667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7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3">
        <f t="shared" si="136"/>
        <v>42175.447083333333</v>
      </c>
      <c r="T1434" s="13">
        <f t="shared" si="137"/>
        <v>42205.447083333333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6.7083333333333328E-2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3">
        <f t="shared" si="136"/>
        <v>42673.292534722219</v>
      </c>
      <c r="T1435" s="13">
        <f t="shared" si="137"/>
        <v>42714.124999999993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9.987804878048781E-2</v>
      </c>
      <c r="P1436" s="7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3">
        <f t="shared" si="136"/>
        <v>42142.433773148143</v>
      </c>
      <c r="T1436" s="13">
        <f t="shared" si="137"/>
        <v>42163.291666666664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1E-3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3">
        <f t="shared" si="136"/>
        <v>42258.44699074074</v>
      </c>
      <c r="T1437" s="13">
        <f t="shared" si="137"/>
        <v>42288.44699074074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7.7000000000000002E-3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3">
        <f t="shared" si="136"/>
        <v>42391.016863425924</v>
      </c>
      <c r="T1438" s="13">
        <f t="shared" si="137"/>
        <v>42421.016863425924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0.26900000000000002</v>
      </c>
      <c r="P1439" s="7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3">
        <f t="shared" si="136"/>
        <v>41796.19836805555</v>
      </c>
      <c r="T1439" s="13">
        <f t="shared" si="137"/>
        <v>41832.874305555553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0.03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3">
        <f t="shared" si="136"/>
        <v>42457.538182870368</v>
      </c>
      <c r="T1440" s="13">
        <f t="shared" si="137"/>
        <v>42487.246527777774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6.6055045871559637E-2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3">
        <f t="shared" si="136"/>
        <v>42040.496539351843</v>
      </c>
      <c r="T1441" s="13">
        <f t="shared" si="137"/>
        <v>42070.496539351843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7.6923076923076926E-5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3">
        <f t="shared" si="136"/>
        <v>42486.415081018517</v>
      </c>
      <c r="T1442" s="13">
        <f t="shared" si="137"/>
        <v>42516.415081018517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1.1222222222222222E-2</v>
      </c>
      <c r="P1443" s="7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3">
        <f t="shared" si="136"/>
        <v>42198.432511574072</v>
      </c>
      <c r="T1443" s="13">
        <f t="shared" si="137"/>
        <v>42258.432511574072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7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3">
        <f t="shared" si="136"/>
        <v>42485.312013888884</v>
      </c>
      <c r="T1444" s="13">
        <f t="shared" si="137"/>
        <v>42515.312013888884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7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3">
        <f t="shared" si="136"/>
        <v>42707.59269675926</v>
      </c>
      <c r="T1445" s="13">
        <f t="shared" si="137"/>
        <v>42737.59269675926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7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3">
        <f t="shared" si="136"/>
        <v>42199.540069444447</v>
      </c>
      <c r="T1446" s="13">
        <f t="shared" si="137"/>
        <v>42259.540069444447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7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3">
        <f t="shared" si="136"/>
        <v>42139.208969907406</v>
      </c>
      <c r="T1447" s="13">
        <f t="shared" si="137"/>
        <v>42169.208969907406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7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3">
        <f t="shared" si="136"/>
        <v>42461.114328703705</v>
      </c>
      <c r="T1448" s="13">
        <f t="shared" si="137"/>
        <v>42481.114328703705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1.4999999999999999E-4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3">
        <f t="shared" si="136"/>
        <v>42529.39738425926</v>
      </c>
      <c r="T1449" s="13">
        <f t="shared" si="137"/>
        <v>42559.39738425926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7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3">
        <f t="shared" si="136"/>
        <v>42115.603217592587</v>
      </c>
      <c r="T1450" s="13">
        <f t="shared" si="137"/>
        <v>42145.892361111109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7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3">
        <f t="shared" si="136"/>
        <v>42086.478067129625</v>
      </c>
      <c r="T1451" s="13">
        <f t="shared" si="137"/>
        <v>42134.478067129625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1.0000000000000001E-5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3">
        <f t="shared" si="136"/>
        <v>42389.837928240733</v>
      </c>
      <c r="T1452" s="13">
        <f t="shared" si="137"/>
        <v>42419.837928240733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1.0554089709762533E-4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3">
        <f t="shared" si="136"/>
        <v>41931.62568287037</v>
      </c>
      <c r="T1453" s="13">
        <f t="shared" si="137"/>
        <v>41961.667349537034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7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3">
        <f t="shared" si="136"/>
        <v>41818.369942129626</v>
      </c>
      <c r="T1454" s="13">
        <f t="shared" si="137"/>
        <v>41848.369942129626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7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3">
        <f t="shared" si="136"/>
        <v>42795.362812499996</v>
      </c>
      <c r="T1455" s="13">
        <f t="shared" si="137"/>
        <v>42840.321145833332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8.5714285714285719E-3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3">
        <f t="shared" si="136"/>
        <v>42463.533333333333</v>
      </c>
      <c r="T1456" s="13">
        <f t="shared" si="137"/>
        <v>42484.582638888889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0.105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3">
        <f t="shared" si="136"/>
        <v>41832.33935185185</v>
      </c>
      <c r="T1457" s="13">
        <f t="shared" si="137"/>
        <v>41887.235416666663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2.9000000000000001E-2</v>
      </c>
      <c r="P1458" s="7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3">
        <f t="shared" si="136"/>
        <v>42708.335243055553</v>
      </c>
      <c r="T1458" s="13">
        <f t="shared" si="137"/>
        <v>42738.335243055553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7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3">
        <f t="shared" si="136"/>
        <v>42289.563009259255</v>
      </c>
      <c r="T1459" s="13">
        <f t="shared" si="137"/>
        <v>42319.604675925926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7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3">
        <f t="shared" si="136"/>
        <v>41831.37222222222</v>
      </c>
      <c r="T1460" s="13">
        <f t="shared" si="137"/>
        <v>41861.833333333328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7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3">
        <f t="shared" si="136"/>
        <v>42311.871481481481</v>
      </c>
      <c r="T1461" s="13">
        <f t="shared" si="137"/>
        <v>42340.392361111109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7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3">
        <f t="shared" si="136"/>
        <v>41915.563634259255</v>
      </c>
      <c r="T1462" s="13">
        <f t="shared" si="137"/>
        <v>41973.656249999993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1.012446</v>
      </c>
      <c r="P1463" s="7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3">
        <f t="shared" si="136"/>
        <v>41899.311967592592</v>
      </c>
      <c r="T1463" s="13">
        <f t="shared" si="137"/>
        <v>41932.666666666664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1.085175</v>
      </c>
      <c r="P1464" s="7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3">
        <f t="shared" si="136"/>
        <v>41344.329525462963</v>
      </c>
      <c r="T1464" s="13">
        <f t="shared" si="137"/>
        <v>41374.329525462963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1.4766666666666666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3">
        <f t="shared" si="136"/>
        <v>41326.577986111108</v>
      </c>
      <c r="T1465" s="13">
        <f t="shared" si="137"/>
        <v>41371.536319444444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1.6319999999999999</v>
      </c>
      <c r="P1466" s="7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3">
        <f t="shared" si="136"/>
        <v>41291.328217592592</v>
      </c>
      <c r="T1466" s="13">
        <f t="shared" si="137"/>
        <v>41321.328217592592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4.5641449999999999</v>
      </c>
      <c r="P1467" s="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3">
        <f t="shared" si="136"/>
        <v>40959.401064814811</v>
      </c>
      <c r="T1467" s="13">
        <f t="shared" si="137"/>
        <v>40989.791666666664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1.0787731249999999</v>
      </c>
      <c r="P1468" s="7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3">
        <f t="shared" si="136"/>
        <v>42339.838726851849</v>
      </c>
      <c r="T1468" s="13">
        <f t="shared" si="137"/>
        <v>42380.874999999993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1.1508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3">
        <f t="shared" si="136"/>
        <v>40933.468576388885</v>
      </c>
      <c r="T1469" s="13">
        <f t="shared" si="137"/>
        <v>40993.42690972222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1.0236842105263158</v>
      </c>
      <c r="P1470" s="7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3">
        <f t="shared" si="136"/>
        <v>40645.681122685186</v>
      </c>
      <c r="T1470" s="13">
        <f t="shared" si="137"/>
        <v>40705.681122685186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1.0842485875706214</v>
      </c>
      <c r="P1471" s="7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3">
        <f t="shared" si="136"/>
        <v>41290.265150462961</v>
      </c>
      <c r="T1471" s="13">
        <f t="shared" si="137"/>
        <v>41320.265150462961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1.2513333333333334</v>
      </c>
      <c r="P1472" s="7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3">
        <f t="shared" si="136"/>
        <v>41250.493784722217</v>
      </c>
      <c r="T1472" s="13">
        <f t="shared" si="137"/>
        <v>41271.493784722217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1.03840625</v>
      </c>
      <c r="P1473" s="7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3">
        <f t="shared" si="136"/>
        <v>42073.624236111107</v>
      </c>
      <c r="T1473" s="13">
        <f t="shared" si="137"/>
        <v>42103.624236111107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ref="O1474:O1537" si="138">E1474/D1474</f>
        <v>1.3870400000000001</v>
      </c>
      <c r="P1474" s="7">
        <f t="shared" ref="P1474:P1537" si="139">IFERROR(E1474/L1474,0)</f>
        <v>103.20238095238095</v>
      </c>
      <c r="Q1474" t="str">
        <f t="shared" ref="Q1474:Q1537" si="140">LEFT(N1474,SEARCH("/",N1474,1)-1)</f>
        <v>publishing</v>
      </c>
      <c r="R1474" t="str">
        <f t="shared" ref="R1474:R1537" si="141">RIGHT(N1474,LEN(N1474)-FIND("/",N1474))</f>
        <v>radio &amp; podcasts</v>
      </c>
      <c r="S1474" s="13">
        <f t="shared" ref="S1474:S1537" si="142">(((J1474/60)/60/24)+DATE(1970,1,1)+(-8/24))</f>
        <v>41533.20952546296</v>
      </c>
      <c r="T1474" s="13">
        <f t="shared" ref="T1474:T1537" si="143">(((I1474/60)/60/24)+DATE(1970,1,1)+(-8/24))</f>
        <v>41563.20952546296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si="138"/>
        <v>1.20516</v>
      </c>
      <c r="P1475" s="7">
        <f t="shared" si="139"/>
        <v>38.462553191489363</v>
      </c>
      <c r="Q1475" t="str">
        <f t="shared" si="140"/>
        <v>publishing</v>
      </c>
      <c r="R1475" t="str">
        <f t="shared" si="141"/>
        <v>radio &amp; podcasts</v>
      </c>
      <c r="S1475" s="13">
        <f t="shared" si="142"/>
        <v>40939.646284722221</v>
      </c>
      <c r="T1475" s="13">
        <f t="shared" si="143"/>
        <v>40969.646284722221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1.1226666666666667</v>
      </c>
      <c r="P1476" s="7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3">
        <f t="shared" si="142"/>
        <v>41500.394583333327</v>
      </c>
      <c r="T1476" s="13">
        <f t="shared" si="143"/>
        <v>41530.394583333327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1.8866966666666667</v>
      </c>
      <c r="P1477" s="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3">
        <f t="shared" si="142"/>
        <v>41960.389618055553</v>
      </c>
      <c r="T1477" s="13">
        <f t="shared" si="143"/>
        <v>41992.874305555553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6.6155466666666669</v>
      </c>
      <c r="P1478" s="7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3">
        <f t="shared" si="142"/>
        <v>40765.708587962959</v>
      </c>
      <c r="T1478" s="13">
        <f t="shared" si="143"/>
        <v>40795.708587962959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1.1131</v>
      </c>
      <c r="P1479" s="7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3">
        <f t="shared" si="142"/>
        <v>40840.282453703701</v>
      </c>
      <c r="T1479" s="13">
        <f t="shared" si="143"/>
        <v>40899.791666666664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11.8161422</v>
      </c>
      <c r="P1480" s="7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3">
        <f t="shared" si="142"/>
        <v>41394.538344907407</v>
      </c>
      <c r="T1480" s="13">
        <f t="shared" si="143"/>
        <v>41408.538344907407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1.37375</v>
      </c>
      <c r="P1481" s="7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3">
        <f t="shared" si="142"/>
        <v>41754.411909722221</v>
      </c>
      <c r="T1481" s="13">
        <f t="shared" si="143"/>
        <v>41768.832638888889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1.170404</v>
      </c>
      <c r="P1482" s="7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3">
        <f t="shared" si="142"/>
        <v>41464.600682870368</v>
      </c>
      <c r="T1482" s="13">
        <f t="shared" si="143"/>
        <v>41481.375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2.1000000000000001E-2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3">
        <f t="shared" si="142"/>
        <v>41550.589641203704</v>
      </c>
      <c r="T1483" s="13">
        <f t="shared" si="143"/>
        <v>41580.589641203704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1E-3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3">
        <f t="shared" si="142"/>
        <v>41136.524722222224</v>
      </c>
      <c r="T1484" s="13">
        <f t="shared" si="143"/>
        <v>41158.993749999994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7.1428571428571426E-3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3">
        <f t="shared" si="142"/>
        <v>42547.859664351847</v>
      </c>
      <c r="T1485" s="13">
        <f t="shared" si="143"/>
        <v>42572.859664351847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7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3">
        <f t="shared" si="142"/>
        <v>41052.867627314808</v>
      </c>
      <c r="T1486" s="13">
        <f t="shared" si="143"/>
        <v>41111.285416666666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2.2388059701492536E-2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3">
        <f t="shared" si="142"/>
        <v>42130.462650462963</v>
      </c>
      <c r="T1487" s="13">
        <f t="shared" si="143"/>
        <v>42175.462650462963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2.3999999999999998E-3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3">
        <f t="shared" si="142"/>
        <v>42031.835196759253</v>
      </c>
      <c r="T1488" s="13">
        <f t="shared" si="143"/>
        <v>42061.835196759253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7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3">
        <f t="shared" si="142"/>
        <v>42554.584155092591</v>
      </c>
      <c r="T1489" s="13">
        <f t="shared" si="143"/>
        <v>42584.584155092591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2.4E-2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3">
        <f t="shared" si="142"/>
        <v>41614.229861111111</v>
      </c>
      <c r="T1490" s="13">
        <f t="shared" si="143"/>
        <v>41644.229861111111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7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3">
        <f t="shared" si="142"/>
        <v>41198.278379629628</v>
      </c>
      <c r="T1491" s="13">
        <f t="shared" si="143"/>
        <v>41228.320046296292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0.30862068965517242</v>
      </c>
      <c r="P1492" s="7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3">
        <f t="shared" si="142"/>
        <v>41520.227708333332</v>
      </c>
      <c r="T1492" s="13">
        <f t="shared" si="143"/>
        <v>41549.227708333332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8.3333333333333329E-2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3">
        <f t="shared" si="142"/>
        <v>41991.380127314813</v>
      </c>
      <c r="T1493" s="13">
        <f t="shared" si="143"/>
        <v>42050.318055555552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7.4999999999999997E-3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3">
        <f t="shared" si="142"/>
        <v>40682.551458333335</v>
      </c>
      <c r="T1494" s="13">
        <f t="shared" si="143"/>
        <v>40712.551458333335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7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3">
        <f t="shared" si="142"/>
        <v>41411.533275462964</v>
      </c>
      <c r="T1495" s="13">
        <f t="shared" si="143"/>
        <v>41441.533275462964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8.8999999999999996E-2</v>
      </c>
      <c r="P1496" s="7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3">
        <f t="shared" si="142"/>
        <v>42067.389039351845</v>
      </c>
      <c r="T1496" s="13">
        <f t="shared" si="143"/>
        <v>42097.318055555552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7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3">
        <f t="shared" si="142"/>
        <v>40752.456377314811</v>
      </c>
      <c r="T1497" s="13">
        <f t="shared" si="143"/>
        <v>40782.456377314811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7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3">
        <f t="shared" si="142"/>
        <v>41838.141886574071</v>
      </c>
      <c r="T1498" s="13">
        <f t="shared" si="143"/>
        <v>41898.141886574071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6.666666666666667E-5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3">
        <f t="shared" si="142"/>
        <v>41444.309282407405</v>
      </c>
      <c r="T1499" s="13">
        <f t="shared" si="143"/>
        <v>41486.488194444442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1.9E-2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3">
        <f t="shared" si="142"/>
        <v>41840.650208333333</v>
      </c>
      <c r="T1500" s="13">
        <f t="shared" si="143"/>
        <v>41885.650208333333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2.5000000000000001E-3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3">
        <f t="shared" si="142"/>
        <v>42526.673993055556</v>
      </c>
      <c r="T1501" s="13">
        <f t="shared" si="143"/>
        <v>42586.673993055556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0.25035714285714283</v>
      </c>
      <c r="P1502" s="7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3">
        <f t="shared" si="142"/>
        <v>41365.57126157407</v>
      </c>
      <c r="T1502" s="13">
        <f t="shared" si="143"/>
        <v>41395.57126157407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1.6633076923076924</v>
      </c>
      <c r="P1503" s="7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3">
        <f t="shared" si="142"/>
        <v>42163.2502662037</v>
      </c>
      <c r="T1503" s="13">
        <f t="shared" si="143"/>
        <v>42193.2502662037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1.0144545454545455</v>
      </c>
      <c r="P1504" s="7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3">
        <f t="shared" si="142"/>
        <v>42426.20925925926</v>
      </c>
      <c r="T1504" s="13">
        <f t="shared" si="143"/>
        <v>42454.583333333336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1.0789146666666667</v>
      </c>
      <c r="P1505" s="7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3">
        <f t="shared" si="142"/>
        <v>42606.01390046296</v>
      </c>
      <c r="T1505" s="13">
        <f t="shared" si="143"/>
        <v>42666.01390046296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2.7793846153846156</v>
      </c>
      <c r="P1506" s="7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3">
        <f t="shared" si="142"/>
        <v>41772.32435185185</v>
      </c>
      <c r="T1506" s="13">
        <f t="shared" si="143"/>
        <v>41800.022916666661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1.0358125</v>
      </c>
      <c r="P1507" s="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3">
        <f t="shared" si="142"/>
        <v>42414.109988425924</v>
      </c>
      <c r="T1507" s="13">
        <f t="shared" si="143"/>
        <v>42451.500694444439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1.1140000000000001</v>
      </c>
      <c r="P1508" s="7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3">
        <f t="shared" si="142"/>
        <v>41814.452592592592</v>
      </c>
      <c r="T1508" s="13">
        <f t="shared" si="143"/>
        <v>41844.452592592592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2.15</v>
      </c>
      <c r="P1509" s="7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3">
        <f t="shared" si="142"/>
        <v>40254.117002314815</v>
      </c>
      <c r="T1509" s="13">
        <f t="shared" si="143"/>
        <v>40313.006944444445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1.1076216216216217</v>
      </c>
      <c r="P1510" s="7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3">
        <f t="shared" si="142"/>
        <v>41786.281030092592</v>
      </c>
      <c r="T1510" s="13">
        <f t="shared" si="143"/>
        <v>41817.281030092592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1.2364125714285714</v>
      </c>
      <c r="P1511" s="7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3">
        <f t="shared" si="142"/>
        <v>42751.200057870366</v>
      </c>
      <c r="T1511" s="13">
        <f t="shared" si="143"/>
        <v>42780.624305555553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1.0103500000000001</v>
      </c>
      <c r="P1512" s="7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3">
        <f t="shared" si="142"/>
        <v>41809.051828703698</v>
      </c>
      <c r="T1512" s="13">
        <f t="shared" si="143"/>
        <v>41839.051828703698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1.1179285714285714</v>
      </c>
      <c r="P1513" s="7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3">
        <f t="shared" si="142"/>
        <v>42296.250046296293</v>
      </c>
      <c r="T1513" s="13">
        <f t="shared" si="143"/>
        <v>42326.291712962957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5.5877142857142861</v>
      </c>
      <c r="P1514" s="7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3">
        <f t="shared" si="142"/>
        <v>42741.351145833331</v>
      </c>
      <c r="T1514" s="13">
        <f t="shared" si="143"/>
        <v>42771.351145833331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1.5001875</v>
      </c>
      <c r="P1515" s="7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3">
        <f t="shared" si="142"/>
        <v>41806.30400462963</v>
      </c>
      <c r="T1515" s="13">
        <f t="shared" si="143"/>
        <v>41836.30400462963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1.0647599999999999</v>
      </c>
      <c r="P1516" s="7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3">
        <f t="shared" si="142"/>
        <v>42234.264351851853</v>
      </c>
      <c r="T1516" s="13">
        <f t="shared" si="143"/>
        <v>42274.264351851853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1.57189</v>
      </c>
      <c r="P1517" s="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3">
        <f t="shared" si="142"/>
        <v>42414.92010416666</v>
      </c>
      <c r="T1517" s="13">
        <f t="shared" si="143"/>
        <v>42444.878437499996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1.0865882352941176</v>
      </c>
      <c r="P1518" s="7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3">
        <f t="shared" si="142"/>
        <v>42619.133009259262</v>
      </c>
      <c r="T1518" s="13">
        <f t="shared" si="143"/>
        <v>42649.249999999993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1.6197999999999999</v>
      </c>
      <c r="P1519" s="7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3">
        <f t="shared" si="142"/>
        <v>41948.233252314814</v>
      </c>
      <c r="T1519" s="13">
        <f t="shared" si="143"/>
        <v>41978.916666666664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2.0536666666666665</v>
      </c>
      <c r="P1520" s="7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3">
        <f t="shared" si="142"/>
        <v>41760.486712962964</v>
      </c>
      <c r="T1520" s="13">
        <f t="shared" si="143"/>
        <v>41790.486712962964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1.033638888888889</v>
      </c>
      <c r="P1521" s="7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3">
        <f t="shared" si="142"/>
        <v>41782.408368055556</v>
      </c>
      <c r="T1521" s="13">
        <f t="shared" si="143"/>
        <v>41810.582638888889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1.0347222222222223</v>
      </c>
      <c r="P1522" s="7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3">
        <f t="shared" si="142"/>
        <v>41955.524456018517</v>
      </c>
      <c r="T1522" s="13">
        <f t="shared" si="143"/>
        <v>41991.833333333336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1.0681333333333334</v>
      </c>
      <c r="P1523" s="7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3">
        <f t="shared" si="142"/>
        <v>42492.834386574068</v>
      </c>
      <c r="T1523" s="13">
        <f t="shared" si="143"/>
        <v>42527.834386574068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1.3896574712643677</v>
      </c>
      <c r="P1524" s="7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3">
        <f t="shared" si="142"/>
        <v>41899.496979166666</v>
      </c>
      <c r="T1524" s="13">
        <f t="shared" si="143"/>
        <v>41929.496979166666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1.2484324324324325</v>
      </c>
      <c r="P1525" s="7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3">
        <f t="shared" si="142"/>
        <v>41964.418009259258</v>
      </c>
      <c r="T1525" s="13">
        <f t="shared" si="143"/>
        <v>41995.666666666664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2.0699999999999998</v>
      </c>
      <c r="P1526" s="7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3">
        <f t="shared" si="142"/>
        <v>42756.167708333327</v>
      </c>
      <c r="T1526" s="13">
        <f t="shared" si="143"/>
        <v>42786.167708333327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1.7400576923076922</v>
      </c>
      <c r="P1527" s="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3">
        <f t="shared" si="142"/>
        <v>42570.369652777772</v>
      </c>
      <c r="T1527" s="13">
        <f t="shared" si="143"/>
        <v>42600.369652777772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1.2032608695652174</v>
      </c>
      <c r="P1528" s="7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3">
        <f t="shared" si="142"/>
        <v>42338.942673611113</v>
      </c>
      <c r="T1528" s="13">
        <f t="shared" si="143"/>
        <v>42387.942673611113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1.1044428571428573</v>
      </c>
      <c r="P1529" s="7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3">
        <f t="shared" si="142"/>
        <v>42780.267199074071</v>
      </c>
      <c r="T1529" s="13">
        <f t="shared" si="143"/>
        <v>42808.225532407399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2.8156666666666665</v>
      </c>
      <c r="P1530" s="7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3">
        <f t="shared" si="142"/>
        <v>42736.399560185186</v>
      </c>
      <c r="T1530" s="13">
        <f t="shared" si="143"/>
        <v>42766.666666666664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1.0067894736842105</v>
      </c>
      <c r="P1531" s="7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3">
        <f t="shared" si="142"/>
        <v>42052.295370370368</v>
      </c>
      <c r="T1531" s="13">
        <f t="shared" si="143"/>
        <v>42082.253703703704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1.3482571428571428</v>
      </c>
      <c r="P1532" s="7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3">
        <f t="shared" si="142"/>
        <v>42275.433969907412</v>
      </c>
      <c r="T1532" s="13">
        <f t="shared" si="143"/>
        <v>42300.433969907412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1.7595744680851064</v>
      </c>
      <c r="P1533" s="7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3">
        <f t="shared" si="142"/>
        <v>41941.469050925924</v>
      </c>
      <c r="T1533" s="13">
        <f t="shared" si="143"/>
        <v>41973.791666666664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4.8402000000000003</v>
      </c>
      <c r="P1534" s="7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3">
        <f t="shared" si="142"/>
        <v>42391.141956018517</v>
      </c>
      <c r="T1534" s="13">
        <f t="shared" si="143"/>
        <v>42415.291666666664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1.4514</v>
      </c>
      <c r="P1535" s="7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3">
        <f t="shared" si="142"/>
        <v>42442.668715277774</v>
      </c>
      <c r="T1535" s="13">
        <f t="shared" si="143"/>
        <v>42491.832638888889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4.1773333333333333</v>
      </c>
      <c r="P1536" s="7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3">
        <f t="shared" si="142"/>
        <v>42221.340995370374</v>
      </c>
      <c r="T1536" s="13">
        <f t="shared" si="143"/>
        <v>42251.340995370374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1.3242499999999999</v>
      </c>
      <c r="P1537" s="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3">
        <f t="shared" si="142"/>
        <v>42484.495729166665</v>
      </c>
      <c r="T1537" s="13">
        <f t="shared" si="143"/>
        <v>42513.583333333336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ref="O1538:O1601" si="144">E1538/D1538</f>
        <v>2.5030841666666666</v>
      </c>
      <c r="P1538" s="7">
        <f t="shared" ref="P1538:P1601" si="145">IFERROR(E1538/L1538,0)</f>
        <v>66.015406593406595</v>
      </c>
      <c r="Q1538" t="str">
        <f t="shared" ref="Q1538:Q1601" si="146">LEFT(N1538,SEARCH("/",N1538,1)-1)</f>
        <v>photography</v>
      </c>
      <c r="R1538" t="str">
        <f t="shared" ref="R1538:R1601" si="147">RIGHT(N1538,LEN(N1538)-FIND("/",N1538))</f>
        <v>photobooks</v>
      </c>
      <c r="S1538" s="13">
        <f t="shared" ref="S1538:S1601" si="148">(((J1538/60)/60/24)+DATE(1970,1,1)+(-8/24))</f>
        <v>42213.468865740739</v>
      </c>
      <c r="T1538" s="13">
        <f t="shared" ref="T1538:T1601" si="149">(((I1538/60)/60/24)+DATE(1970,1,1)+(-8/24))</f>
        <v>42243.468865740739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si="144"/>
        <v>1.7989999999999999</v>
      </c>
      <c r="P1539" s="7">
        <f t="shared" si="145"/>
        <v>96.375</v>
      </c>
      <c r="Q1539" t="str">
        <f t="shared" si="146"/>
        <v>photography</v>
      </c>
      <c r="R1539" t="str">
        <f t="shared" si="147"/>
        <v>photobooks</v>
      </c>
      <c r="S1539" s="13">
        <f t="shared" si="148"/>
        <v>42551.981793981475</v>
      </c>
      <c r="T1539" s="13">
        <f t="shared" si="149"/>
        <v>42588.416666666664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1.0262857142857142</v>
      </c>
      <c r="P1540" s="7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3">
        <f t="shared" si="148"/>
        <v>41981.44872685185</v>
      </c>
      <c r="T1540" s="13">
        <f t="shared" si="149"/>
        <v>42026.44872685185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1.359861</v>
      </c>
      <c r="P1541" s="7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3">
        <f t="shared" si="148"/>
        <v>42705.585868055547</v>
      </c>
      <c r="T1541" s="13">
        <f t="shared" si="149"/>
        <v>42738.585868055547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1.1786666666666668</v>
      </c>
      <c r="P1542" s="7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3">
        <f t="shared" si="148"/>
        <v>41938.673796296294</v>
      </c>
      <c r="T1542" s="13">
        <f t="shared" si="149"/>
        <v>41968.718749999993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3.3333333333333332E-4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3">
        <f t="shared" si="148"/>
        <v>41974.378912037035</v>
      </c>
      <c r="T1543" s="13">
        <f t="shared" si="149"/>
        <v>42004.378912037035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0.04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3">
        <f t="shared" si="148"/>
        <v>42170.663194444445</v>
      </c>
      <c r="T1544" s="13">
        <f t="shared" si="149"/>
        <v>42185.663194444445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4.4444444444444444E-3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3">
        <f t="shared" si="148"/>
        <v>41935.176319444443</v>
      </c>
      <c r="T1545" s="13">
        <f t="shared" si="149"/>
        <v>41965.217986111107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7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3">
        <f t="shared" si="148"/>
        <v>42052.717870370368</v>
      </c>
      <c r="T1546" s="13">
        <f t="shared" si="149"/>
        <v>42094.679166666661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3.3333333333333332E-4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3">
        <f t="shared" si="148"/>
        <v>42031.551319444443</v>
      </c>
      <c r="T1547" s="13">
        <f t="shared" si="149"/>
        <v>42065.552777777775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0.28899999999999998</v>
      </c>
      <c r="P1548" s="7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3">
        <f t="shared" si="148"/>
        <v>41838.879618055551</v>
      </c>
      <c r="T1548" s="13">
        <f t="shared" si="149"/>
        <v>41898.879618055551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7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3">
        <f t="shared" si="148"/>
        <v>42782.093541666669</v>
      </c>
      <c r="T1549" s="13">
        <f t="shared" si="149"/>
        <v>42789.093541666669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8.5714285714285715E-2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3">
        <f t="shared" si="148"/>
        <v>42286.548842592594</v>
      </c>
      <c r="T1550" s="13">
        <f t="shared" si="149"/>
        <v>42316.590509259251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0.34</v>
      </c>
      <c r="P1551" s="7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3">
        <f t="shared" si="148"/>
        <v>42280.802766203698</v>
      </c>
      <c r="T1551" s="13">
        <f t="shared" si="149"/>
        <v>42310.84443287037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0.13466666666666666</v>
      </c>
      <c r="P1552" s="7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3">
        <f t="shared" si="148"/>
        <v>42472.11613425926</v>
      </c>
      <c r="T1552" s="13">
        <f t="shared" si="149"/>
        <v>42502.11613425926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7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3">
        <f t="shared" si="148"/>
        <v>42121.491192129623</v>
      </c>
      <c r="T1553" s="13">
        <f t="shared" si="149"/>
        <v>42151.491192129623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0.49186046511627907</v>
      </c>
      <c r="P1554" s="7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3">
        <f t="shared" si="148"/>
        <v>41892.355416666665</v>
      </c>
      <c r="T1554" s="13">
        <f t="shared" si="149"/>
        <v>41912.832638888889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7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3">
        <f t="shared" si="148"/>
        <v>42218.949618055551</v>
      </c>
      <c r="T1555" s="13">
        <f t="shared" si="149"/>
        <v>42248.949618055551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7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3">
        <f t="shared" si="148"/>
        <v>42187.918865740743</v>
      </c>
      <c r="T1556" s="13">
        <f t="shared" si="149"/>
        <v>42217.918865740743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7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3">
        <f t="shared" si="148"/>
        <v>42241.280462962961</v>
      </c>
      <c r="T1557" s="13">
        <f t="shared" si="149"/>
        <v>42264.374999999993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0.45133333333333331</v>
      </c>
      <c r="P1558" s="7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3">
        <f t="shared" si="148"/>
        <v>42524.819722222215</v>
      </c>
      <c r="T1558" s="13">
        <f t="shared" si="149"/>
        <v>42554.819722222215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0.04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3">
        <f t="shared" si="148"/>
        <v>41871.319826388884</v>
      </c>
      <c r="T1559" s="13">
        <f t="shared" si="149"/>
        <v>41902.319826388884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4.6666666666666669E-2</v>
      </c>
      <c r="P1560" s="7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3">
        <f t="shared" si="148"/>
        <v>42185.064340277771</v>
      </c>
      <c r="T1560" s="13">
        <f t="shared" si="149"/>
        <v>42244.174999999996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3.3333333333333335E-3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3">
        <f t="shared" si="148"/>
        <v>42107.719895833325</v>
      </c>
      <c r="T1561" s="13">
        <f t="shared" si="149"/>
        <v>42122.719895833325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3.7600000000000001E-2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3">
        <f t="shared" si="148"/>
        <v>41935.687418981477</v>
      </c>
      <c r="T1562" s="13">
        <f t="shared" si="149"/>
        <v>41955.729085648149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6.7000000000000002E-3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3">
        <f t="shared" si="148"/>
        <v>41554.708368055552</v>
      </c>
      <c r="T1563" s="13">
        <f t="shared" si="149"/>
        <v>41584.750034722223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7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3">
        <f t="shared" si="148"/>
        <v>40079.232824074068</v>
      </c>
      <c r="T1564" s="13">
        <f t="shared" si="149"/>
        <v>40148.701388888883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1.4166666666666666E-2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3">
        <f t="shared" si="148"/>
        <v>41652.409155092588</v>
      </c>
      <c r="T1565" s="13">
        <f t="shared" si="149"/>
        <v>41712.367488425924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1E-3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3">
        <f t="shared" si="148"/>
        <v>42121.033668981479</v>
      </c>
      <c r="T1566" s="13">
        <f t="shared" si="149"/>
        <v>42152.503472222219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2.5000000000000001E-2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3">
        <f t="shared" si="148"/>
        <v>40672.396539351852</v>
      </c>
      <c r="T1567" s="13">
        <f t="shared" si="149"/>
        <v>40702.396539351852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0.21249999999999999</v>
      </c>
      <c r="P1568" s="7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3">
        <f t="shared" si="148"/>
        <v>42549.583379629628</v>
      </c>
      <c r="T1568" s="13">
        <f t="shared" si="149"/>
        <v>42578.583333333336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4.1176470588235294E-2</v>
      </c>
      <c r="P1569" s="7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3">
        <f t="shared" si="148"/>
        <v>41671.603530092587</v>
      </c>
      <c r="T1569" s="13">
        <f t="shared" si="149"/>
        <v>41686.666666666664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0.13639999999999999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3">
        <f t="shared" si="148"/>
        <v>41961.728993055549</v>
      </c>
      <c r="T1570" s="13">
        <f t="shared" si="149"/>
        <v>41996.728993055549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7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3">
        <f t="shared" si="148"/>
        <v>41389.346226851849</v>
      </c>
      <c r="T1571" s="13">
        <f t="shared" si="149"/>
        <v>41419.346226851849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0.41399999999999998</v>
      </c>
      <c r="P1572" s="7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3">
        <f t="shared" si="148"/>
        <v>42438.480115740742</v>
      </c>
      <c r="T1572" s="13">
        <f t="shared" si="149"/>
        <v>42468.43844907407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6.6115702479338841E-3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3">
        <f t="shared" si="148"/>
        <v>42144.436145833337</v>
      </c>
      <c r="T1573" s="13">
        <f t="shared" si="149"/>
        <v>42174.436145833337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0.05</v>
      </c>
      <c r="P1574" s="7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3">
        <f t="shared" si="148"/>
        <v>42403.699756944443</v>
      </c>
      <c r="T1574" s="13">
        <f t="shared" si="149"/>
        <v>42428.665972222218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2.4777777777777777E-2</v>
      </c>
      <c r="P1575" s="7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3">
        <f t="shared" si="148"/>
        <v>42785.666689814818</v>
      </c>
      <c r="T1575" s="13">
        <f t="shared" si="149"/>
        <v>42825.832638888889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5.0599999999999999E-2</v>
      </c>
      <c r="P1576" s="7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3">
        <f t="shared" si="148"/>
        <v>42017.594085648147</v>
      </c>
      <c r="T1576" s="13">
        <f t="shared" si="149"/>
        <v>42052.594085648147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0.2291</v>
      </c>
      <c r="P1577" s="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3">
        <f t="shared" si="148"/>
        <v>41799.190925925926</v>
      </c>
      <c r="T1577" s="13">
        <f t="shared" si="149"/>
        <v>41829.190925925926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0.13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3">
        <f t="shared" si="148"/>
        <v>42140.545925925922</v>
      </c>
      <c r="T1578" s="13">
        <f t="shared" si="149"/>
        <v>42185.545925925922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5.4999999999999997E-3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3">
        <f t="shared" si="148"/>
        <v>41054.514444444445</v>
      </c>
      <c r="T1579" s="13">
        <f t="shared" si="149"/>
        <v>41114.514444444445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0.10806536636794939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3">
        <f t="shared" si="148"/>
        <v>40398.732534722221</v>
      </c>
      <c r="T1580" s="13">
        <f t="shared" si="149"/>
        <v>40422.75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8.4008400840084006E-3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3">
        <f t="shared" si="148"/>
        <v>41481.663090277776</v>
      </c>
      <c r="T1581" s="13">
        <f t="shared" si="149"/>
        <v>41514.663090277776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7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3">
        <f t="shared" si="148"/>
        <v>40989.716736111113</v>
      </c>
      <c r="T1582" s="13">
        <f t="shared" si="149"/>
        <v>41049.716736111113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5.0000000000000001E-3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3">
        <f t="shared" si="148"/>
        <v>42325.115624999999</v>
      </c>
      <c r="T1583" s="13">
        <f t="shared" si="149"/>
        <v>42357.115624999999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9.2999999999999999E-2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3">
        <f t="shared" si="148"/>
        <v>42246.456631944442</v>
      </c>
      <c r="T1584" s="13">
        <f t="shared" si="149"/>
        <v>42303.555555555555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7.5000000000000002E-4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3">
        <f t="shared" si="148"/>
        <v>41877.571655092594</v>
      </c>
      <c r="T1585" s="13">
        <f t="shared" si="149"/>
        <v>41907.571655092594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7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3">
        <f t="shared" si="148"/>
        <v>41779.315983796296</v>
      </c>
      <c r="T1586" s="13">
        <f t="shared" si="149"/>
        <v>41789.315983796296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0.79</v>
      </c>
      <c r="P1587" s="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3">
        <f t="shared" si="148"/>
        <v>42707.562129629623</v>
      </c>
      <c r="T1587" s="13">
        <f t="shared" si="149"/>
        <v>42729.124999999993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7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3">
        <f t="shared" si="148"/>
        <v>42068.771087962967</v>
      </c>
      <c r="T1588" s="13">
        <f t="shared" si="149"/>
        <v>42098.729421296295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1.3333333333333334E-4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3">
        <f t="shared" si="148"/>
        <v>41956.617650462962</v>
      </c>
      <c r="T1589" s="13">
        <f t="shared" si="149"/>
        <v>41986.617650462962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7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3">
        <f t="shared" si="148"/>
        <v>42004.916655092595</v>
      </c>
      <c r="T1590" s="13">
        <f t="shared" si="149"/>
        <v>42035.508333333331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7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3">
        <f t="shared" si="148"/>
        <v>42256.651458333326</v>
      </c>
      <c r="T1591" s="13">
        <f t="shared" si="149"/>
        <v>42286.651458333326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1.7000000000000001E-2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3">
        <f t="shared" si="148"/>
        <v>42240.523888888885</v>
      </c>
      <c r="T1592" s="13">
        <f t="shared" si="149"/>
        <v>42270.523888888885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0.29228571428571426</v>
      </c>
      <c r="P1593" s="7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3">
        <f t="shared" si="148"/>
        <v>42433.392835648141</v>
      </c>
      <c r="T1593" s="13">
        <f t="shared" si="149"/>
        <v>42463.351168981484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7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3">
        <f t="shared" si="148"/>
        <v>42045.73940972222</v>
      </c>
      <c r="T1594" s="13">
        <f t="shared" si="149"/>
        <v>42090.697743055549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1.3636363636363637E-4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3">
        <f t="shared" si="148"/>
        <v>42033.51221064815</v>
      </c>
      <c r="T1595" s="13">
        <f t="shared" si="149"/>
        <v>42063.51221064815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0.20499999999999999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3">
        <f t="shared" si="148"/>
        <v>42445.379421296289</v>
      </c>
      <c r="T1596" s="13">
        <f t="shared" si="149"/>
        <v>42505.347916666658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2.8E-3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3">
        <f t="shared" si="148"/>
        <v>41779.71675925926</v>
      </c>
      <c r="T1597" s="13">
        <f t="shared" si="149"/>
        <v>41808.509027777778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2.3076923076923078E-2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3">
        <f t="shared" si="148"/>
        <v>41941.096863425926</v>
      </c>
      <c r="T1598" s="13">
        <f t="shared" si="149"/>
        <v>41986.13853009259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7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3">
        <f t="shared" si="148"/>
        <v>42603.020798611113</v>
      </c>
      <c r="T1599" s="13">
        <f t="shared" si="149"/>
        <v>42633.020798611113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1.25E-3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3">
        <f t="shared" si="148"/>
        <v>42151.334004629629</v>
      </c>
      <c r="T1600" s="13">
        <f t="shared" si="149"/>
        <v>42211.334004629629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7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3">
        <f t="shared" si="148"/>
        <v>42438.205740740734</v>
      </c>
      <c r="T1601" s="13">
        <f t="shared" si="149"/>
        <v>42468.164074074077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ref="O1602:O1665" si="150">E1602/D1602</f>
        <v>7.3400000000000007E-2</v>
      </c>
      <c r="P1602" s="7">
        <f t="shared" ref="P1602:P1665" si="151">IFERROR(E1602/L1602,0)</f>
        <v>40.777777777777779</v>
      </c>
      <c r="Q1602" t="str">
        <f t="shared" ref="Q1602:Q1665" si="152">LEFT(N1602,SEARCH("/",N1602,1)-1)</f>
        <v>photography</v>
      </c>
      <c r="R1602" t="str">
        <f t="shared" ref="R1602:R1665" si="153">RIGHT(N1602,LEN(N1602)-FIND("/",N1602))</f>
        <v>places</v>
      </c>
      <c r="S1602" s="13">
        <f t="shared" ref="S1602:S1665" si="154">(((J1602/60)/60/24)+DATE(1970,1,1)+(-8/24))</f>
        <v>41790.723981481482</v>
      </c>
      <c r="T1602" s="13">
        <f t="shared" ref="T1602:T1665" si="155">(((I1602/60)/60/24)+DATE(1970,1,1)+(-8/24))</f>
        <v>41834.882638888885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si="150"/>
        <v>1.082492</v>
      </c>
      <c r="P1603" s="7">
        <f t="shared" si="151"/>
        <v>48.325535714285714</v>
      </c>
      <c r="Q1603" t="str">
        <f t="shared" si="152"/>
        <v>music</v>
      </c>
      <c r="R1603" t="str">
        <f t="shared" si="153"/>
        <v>rock</v>
      </c>
      <c r="S1603" s="13">
        <f t="shared" si="154"/>
        <v>40637.759641203702</v>
      </c>
      <c r="T1603" s="13">
        <f t="shared" si="155"/>
        <v>40667.759641203702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1.0016666666666667</v>
      </c>
      <c r="P1604" s="7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3">
        <f t="shared" si="154"/>
        <v>40787.964317129627</v>
      </c>
      <c r="T1604" s="13">
        <f t="shared" si="155"/>
        <v>40830.625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1.0003299999999999</v>
      </c>
      <c r="P1605" s="7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3">
        <f t="shared" si="154"/>
        <v>40875.836331018516</v>
      </c>
      <c r="T1605" s="13">
        <f t="shared" si="155"/>
        <v>40935.836331018516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1.2210714285714286</v>
      </c>
      <c r="P1606" s="7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3">
        <f t="shared" si="154"/>
        <v>40945.511979166666</v>
      </c>
      <c r="T1606" s="13">
        <f t="shared" si="155"/>
        <v>40985.470312499994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1.0069333333333335</v>
      </c>
      <c r="P1607" s="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3">
        <f t="shared" si="154"/>
        <v>40746.679548611108</v>
      </c>
      <c r="T1607" s="13">
        <f t="shared" si="155"/>
        <v>40755.958333333328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1.01004125</v>
      </c>
      <c r="P1608" s="7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3">
        <f t="shared" si="154"/>
        <v>40535.778217592589</v>
      </c>
      <c r="T1608" s="13">
        <f t="shared" si="155"/>
        <v>40625.736550925925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1.4511000000000001</v>
      </c>
      <c r="P1609" s="7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3">
        <f t="shared" si="154"/>
        <v>41053.475127314814</v>
      </c>
      <c r="T1609" s="13">
        <f t="shared" si="155"/>
        <v>41074.475127314814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1.0125</v>
      </c>
      <c r="P1610" s="7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3">
        <f t="shared" si="154"/>
        <v>41607.497523148144</v>
      </c>
      <c r="T1610" s="13">
        <f t="shared" si="155"/>
        <v>41639.893055555556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1.1833333333333333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13">
        <f t="shared" si="154"/>
        <v>40795.667928240735</v>
      </c>
      <c r="T1611" s="13">
        <f t="shared" si="155"/>
        <v>40849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2.7185000000000001</v>
      </c>
      <c r="P1612" s="7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3">
        <f t="shared" si="154"/>
        <v>41228.591550925921</v>
      </c>
      <c r="T1612" s="13">
        <f t="shared" si="155"/>
        <v>41258.591550925921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1.25125</v>
      </c>
      <c r="P1613" s="7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3">
        <f t="shared" si="154"/>
        <v>41408.667037037034</v>
      </c>
      <c r="T1613" s="13">
        <f t="shared" si="155"/>
        <v>41429.667037037034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1.1000000000000001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13">
        <f t="shared" si="154"/>
        <v>41246.541481481479</v>
      </c>
      <c r="T1614" s="13">
        <f t="shared" si="155"/>
        <v>41276.541481481479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1.0149999999999999</v>
      </c>
      <c r="P1615" s="7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3">
        <f t="shared" si="154"/>
        <v>41081.736134259256</v>
      </c>
      <c r="T1615" s="13">
        <f t="shared" si="155"/>
        <v>41111.736134259256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1.0269999999999999</v>
      </c>
      <c r="P1616" s="7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3">
        <f t="shared" si="154"/>
        <v>41794.647789351846</v>
      </c>
      <c r="T1616" s="13">
        <f t="shared" si="155"/>
        <v>41854.375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1.1412500000000001</v>
      </c>
      <c r="P1617" s="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3">
        <f t="shared" si="154"/>
        <v>40844.717546296291</v>
      </c>
      <c r="T1617" s="13">
        <f t="shared" si="155"/>
        <v>40889.759212962963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1.042</v>
      </c>
      <c r="P1618" s="7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3">
        <f t="shared" si="154"/>
        <v>41194.382187499999</v>
      </c>
      <c r="T1618" s="13">
        <f t="shared" si="155"/>
        <v>41235.583333333328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1.4585714285714286</v>
      </c>
      <c r="P1619" s="7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3">
        <f t="shared" si="154"/>
        <v>41546.330879629626</v>
      </c>
      <c r="T1619" s="13">
        <f t="shared" si="155"/>
        <v>41579.458333333328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1.0506666666666666</v>
      </c>
      <c r="P1620" s="7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3">
        <f t="shared" si="154"/>
        <v>41301.321006944439</v>
      </c>
      <c r="T1620" s="13">
        <f t="shared" si="155"/>
        <v>41341.321006944439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1.3333333333333333</v>
      </c>
      <c r="P1621" s="7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3">
        <f t="shared" si="154"/>
        <v>41875.852847222224</v>
      </c>
      <c r="T1621" s="13">
        <f t="shared" si="155"/>
        <v>41896.852847222224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1.1299999999999999</v>
      </c>
      <c r="P1622" s="7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3">
        <f t="shared" si="154"/>
        <v>41321.006249999999</v>
      </c>
      <c r="T1622" s="13">
        <f t="shared" si="155"/>
        <v>41328.006249999999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1.212</v>
      </c>
      <c r="P1623" s="7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3">
        <f t="shared" si="154"/>
        <v>41003.273321759254</v>
      </c>
      <c r="T1623" s="13">
        <f t="shared" si="155"/>
        <v>41056.832638888889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1.0172463768115942</v>
      </c>
      <c r="P1624" s="7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3">
        <f t="shared" si="154"/>
        <v>41949.961504629624</v>
      </c>
      <c r="T1624" s="13">
        <f t="shared" si="155"/>
        <v>41989.999305555553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1.0106666666666666</v>
      </c>
      <c r="P1625" s="7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3">
        <f t="shared" si="154"/>
        <v>41453.355196759258</v>
      </c>
      <c r="T1625" s="13">
        <f t="shared" si="155"/>
        <v>41513.355196759258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1.18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13">
        <f t="shared" si="154"/>
        <v>41243.033969907403</v>
      </c>
      <c r="T1626" s="13">
        <f t="shared" si="155"/>
        <v>41283.033969907403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1.5533333333333332</v>
      </c>
      <c r="P1627" s="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3">
        <f t="shared" si="154"/>
        <v>41135.366354166668</v>
      </c>
      <c r="T1627" s="13">
        <f t="shared" si="155"/>
        <v>41163.366354166668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1.0118750000000001</v>
      </c>
      <c r="P1628" s="7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3">
        <f t="shared" si="154"/>
        <v>41579.514664351853</v>
      </c>
      <c r="T1628" s="13">
        <f t="shared" si="155"/>
        <v>41609.556331018517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1.17</v>
      </c>
      <c r="P1629" s="7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3">
        <f t="shared" si="154"/>
        <v>41205.373715277776</v>
      </c>
      <c r="T1629" s="13">
        <f t="shared" si="155"/>
        <v>41238.874305555553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1.00925</v>
      </c>
      <c r="P1630" s="7">
        <f t="shared" si="151"/>
        <v>45.875</v>
      </c>
      <c r="Q1630" t="str">
        <f t="shared" si="152"/>
        <v>music</v>
      </c>
      <c r="R1630" t="str">
        <f t="shared" si="153"/>
        <v>rock</v>
      </c>
      <c r="S1630" s="13">
        <f t="shared" si="154"/>
        <v>41774.403726851851</v>
      </c>
      <c r="T1630" s="13">
        <f t="shared" si="155"/>
        <v>41807.403726851851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1.0366666666666666</v>
      </c>
      <c r="P1631" s="7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3">
        <f t="shared" si="154"/>
        <v>41645.533946759257</v>
      </c>
      <c r="T1631" s="13">
        <f t="shared" si="155"/>
        <v>41690.533946759257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2.6524999999999999</v>
      </c>
      <c r="P1632" s="7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3">
        <f t="shared" si="154"/>
        <v>40939.504340277774</v>
      </c>
      <c r="T1632" s="13">
        <f t="shared" si="155"/>
        <v>40969.957638888889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1.5590999999999999</v>
      </c>
      <c r="P1633" s="7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3">
        <f t="shared" si="154"/>
        <v>41164.52616898148</v>
      </c>
      <c r="T1633" s="13">
        <f t="shared" si="155"/>
        <v>41194.52616898148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1.0162500000000001</v>
      </c>
      <c r="P1634" s="7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3">
        <f t="shared" si="154"/>
        <v>40750.007569444439</v>
      </c>
      <c r="T1634" s="13">
        <f t="shared" si="155"/>
        <v>40810.007569444439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</v>
      </c>
      <c r="P1635" s="7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3">
        <f t="shared" si="154"/>
        <v>40896.550416666665</v>
      </c>
      <c r="T1635" s="13">
        <f t="shared" si="155"/>
        <v>40923.875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1.0049999999999999</v>
      </c>
      <c r="P1636" s="7">
        <f t="shared" si="151"/>
        <v>62.8125</v>
      </c>
      <c r="Q1636" t="str">
        <f t="shared" si="152"/>
        <v>music</v>
      </c>
      <c r="R1636" t="str">
        <f t="shared" si="153"/>
        <v>rock</v>
      </c>
      <c r="S1636" s="13">
        <f t="shared" si="154"/>
        <v>40657.856493055551</v>
      </c>
      <c r="T1636" s="13">
        <f t="shared" si="155"/>
        <v>40695.915972222218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1.2529999999999999</v>
      </c>
      <c r="P1637" s="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3">
        <f t="shared" si="154"/>
        <v>42502.535428240742</v>
      </c>
      <c r="T1637" s="13">
        <f t="shared" si="155"/>
        <v>42562.535428240742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1.0355555555555556</v>
      </c>
      <c r="P1638" s="7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3">
        <f t="shared" si="154"/>
        <v>40662.753333333334</v>
      </c>
      <c r="T1638" s="13">
        <f t="shared" si="155"/>
        <v>40705.833333333328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1.038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13">
        <f t="shared" si="154"/>
        <v>40122.418287037035</v>
      </c>
      <c r="T1639" s="13">
        <f t="shared" si="155"/>
        <v>40178.652083333334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1.05</v>
      </c>
      <c r="P1640" s="7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3">
        <f t="shared" si="154"/>
        <v>41288.353796296295</v>
      </c>
      <c r="T1640" s="13">
        <f t="shared" si="155"/>
        <v>41333.559027777774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</v>
      </c>
      <c r="P1641" s="7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3">
        <f t="shared" si="154"/>
        <v>40941.319039351853</v>
      </c>
      <c r="T1641" s="13">
        <f t="shared" si="155"/>
        <v>40971.319039351853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1.6986000000000001</v>
      </c>
      <c r="P1642" s="7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3">
        <f t="shared" si="154"/>
        <v>40378.897627314815</v>
      </c>
      <c r="T1642" s="13">
        <f t="shared" si="155"/>
        <v>40392.749305555553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1.014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13">
        <f t="shared" si="154"/>
        <v>41962.263240740744</v>
      </c>
      <c r="T1643" s="13">
        <f t="shared" si="155"/>
        <v>41992.263240740744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</v>
      </c>
      <c r="P1644" s="7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3">
        <f t="shared" si="154"/>
        <v>40687.691284722219</v>
      </c>
      <c r="T1644" s="13">
        <f t="shared" si="155"/>
        <v>40707.691284722219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1.2470000000000001</v>
      </c>
      <c r="P1645" s="7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3">
        <f t="shared" si="154"/>
        <v>41146.490879629629</v>
      </c>
      <c r="T1645" s="13">
        <f t="shared" si="155"/>
        <v>41176.490879629629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1.095</v>
      </c>
      <c r="P1646" s="7">
        <f t="shared" si="151"/>
        <v>85.546875</v>
      </c>
      <c r="Q1646" t="str">
        <f t="shared" si="152"/>
        <v>music</v>
      </c>
      <c r="R1646" t="str">
        <f t="shared" si="153"/>
        <v>pop</v>
      </c>
      <c r="S1646" s="13">
        <f t="shared" si="154"/>
        <v>41174.726388888885</v>
      </c>
      <c r="T1646" s="13">
        <f t="shared" si="155"/>
        <v>41234.768055555556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1.1080000000000001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13">
        <f t="shared" si="154"/>
        <v>41521.284027777772</v>
      </c>
      <c r="T1647" s="13">
        <f t="shared" si="155"/>
        <v>41535.284027777772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1.1020000000000001</v>
      </c>
      <c r="P1648" s="7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3">
        <f t="shared" si="154"/>
        <v>41833.116932870369</v>
      </c>
      <c r="T1648" s="13">
        <f t="shared" si="155"/>
        <v>41865.424305555556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1.0471999999999999</v>
      </c>
      <c r="P1649" s="7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3">
        <f t="shared" si="154"/>
        <v>41039.076122685183</v>
      </c>
      <c r="T1649" s="13">
        <f t="shared" si="155"/>
        <v>41069.076122685183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1.2526086956521738</v>
      </c>
      <c r="P1650" s="7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3">
        <f t="shared" si="154"/>
        <v>40592.371319444443</v>
      </c>
      <c r="T1650" s="13">
        <f t="shared" si="155"/>
        <v>40622.329652777778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1.0058763157894737</v>
      </c>
      <c r="P1651" s="7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3">
        <f t="shared" si="154"/>
        <v>41737.351331018515</v>
      </c>
      <c r="T1651" s="13">
        <f t="shared" si="155"/>
        <v>41782.351331018515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1.4155</v>
      </c>
      <c r="P1652" s="7">
        <f t="shared" si="151"/>
        <v>88.46875</v>
      </c>
      <c r="Q1652" t="str">
        <f t="shared" si="152"/>
        <v>music</v>
      </c>
      <c r="R1652" t="str">
        <f t="shared" si="153"/>
        <v>pop</v>
      </c>
      <c r="S1652" s="13">
        <f t="shared" si="154"/>
        <v>41526.102280092593</v>
      </c>
      <c r="T1652" s="13">
        <f t="shared" si="155"/>
        <v>41556.102280092593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1.0075000000000001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13">
        <f t="shared" si="154"/>
        <v>40625.567361111105</v>
      </c>
      <c r="T1653" s="13">
        <f t="shared" si="155"/>
        <v>40658.957638888889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1.0066666666666666</v>
      </c>
      <c r="P1654" s="7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3">
        <f t="shared" si="154"/>
        <v>41572.159641203703</v>
      </c>
      <c r="T1654" s="13">
        <f t="shared" si="155"/>
        <v>41602.201307870368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1.7423040000000001</v>
      </c>
      <c r="P1655" s="7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3">
        <f t="shared" si="154"/>
        <v>40626.501111111109</v>
      </c>
      <c r="T1655" s="13">
        <f t="shared" si="155"/>
        <v>40657.501111111109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1.199090909090909</v>
      </c>
      <c r="P1656" s="7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3">
        <f t="shared" si="154"/>
        <v>40987.557407407403</v>
      </c>
      <c r="T1656" s="13">
        <f t="shared" si="155"/>
        <v>41017.557407407403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1.4286666666666668</v>
      </c>
      <c r="P1657" s="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3">
        <f t="shared" si="154"/>
        <v>40974.458564814813</v>
      </c>
      <c r="T1657" s="13">
        <f t="shared" si="155"/>
        <v>41004.416898148142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1.0033493333333334</v>
      </c>
      <c r="P1658" s="7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3">
        <f t="shared" si="154"/>
        <v>41226.595509259256</v>
      </c>
      <c r="T1658" s="13">
        <f t="shared" si="155"/>
        <v>41256.595509259256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1.0493380000000001</v>
      </c>
      <c r="P1659" s="7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3">
        <f t="shared" si="154"/>
        <v>41023.448703703703</v>
      </c>
      <c r="T1659" s="13">
        <f t="shared" si="155"/>
        <v>41053.448703703703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1.3223333333333334</v>
      </c>
      <c r="P1660" s="7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3">
        <f t="shared" si="154"/>
        <v>41222.888506944444</v>
      </c>
      <c r="T1660" s="13">
        <f t="shared" si="155"/>
        <v>41261.263888888883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1.1279999999999999</v>
      </c>
      <c r="P1661" s="7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3">
        <f t="shared" si="154"/>
        <v>41596.580104166664</v>
      </c>
      <c r="T1661" s="13">
        <f t="shared" si="155"/>
        <v>41625.166666666664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12.5375</v>
      </c>
      <c r="P1662" s="7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3">
        <f t="shared" si="154"/>
        <v>42459.360532407409</v>
      </c>
      <c r="T1662" s="13">
        <f t="shared" si="155"/>
        <v>42490.582638888889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1.0250632911392406</v>
      </c>
      <c r="P1663" s="7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3">
        <f t="shared" si="154"/>
        <v>42343.664710648147</v>
      </c>
      <c r="T1663" s="13">
        <f t="shared" si="155"/>
        <v>42386.541666666664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1.026375</v>
      </c>
      <c r="P1664" s="7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3">
        <f t="shared" si="154"/>
        <v>40847.864999999998</v>
      </c>
      <c r="T1664" s="13">
        <f t="shared" si="155"/>
        <v>40907.906666666662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1.08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13">
        <f t="shared" si="154"/>
        <v>42005.688738425924</v>
      </c>
      <c r="T1665" s="13">
        <f t="shared" si="155"/>
        <v>42035.688738425924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ref="O1666:O1729" si="156">E1666/D1666</f>
        <v>1.2240879999999998</v>
      </c>
      <c r="P1666" s="7">
        <f t="shared" ref="P1666:P1729" si="157">IFERROR(E1666/L1666,0)</f>
        <v>34.384494382022467</v>
      </c>
      <c r="Q1666" t="str">
        <f t="shared" ref="Q1666:Q1729" si="158">LEFT(N1666,SEARCH("/",N1666,1)-1)</f>
        <v>music</v>
      </c>
      <c r="R1666" t="str">
        <f t="shared" ref="R1666:R1729" si="159">RIGHT(N1666,LEN(N1666)-FIND("/",N1666))</f>
        <v>pop</v>
      </c>
      <c r="S1666" s="13">
        <f t="shared" ref="S1666:S1729" si="160">(((J1666/60)/60/24)+DATE(1970,1,1)+(-8/24))</f>
        <v>40939.428449074068</v>
      </c>
      <c r="T1666" s="13">
        <f t="shared" ref="T1666:T1729" si="161">(((I1666/60)/60/24)+DATE(1970,1,1)+(-8/24))</f>
        <v>40983.832638888889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si="156"/>
        <v>1.1945714285714286</v>
      </c>
      <c r="P1667" s="7">
        <f t="shared" si="157"/>
        <v>44.956989247311824</v>
      </c>
      <c r="Q1667" t="str">
        <f t="shared" si="158"/>
        <v>music</v>
      </c>
      <c r="R1667" t="str">
        <f t="shared" si="159"/>
        <v>pop</v>
      </c>
      <c r="S1667" s="13">
        <f t="shared" si="160"/>
        <v>40564.316122685181</v>
      </c>
      <c r="T1667" s="13">
        <f t="shared" si="161"/>
        <v>40595.791666666664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1.6088</v>
      </c>
      <c r="P1668" s="7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3">
        <f t="shared" si="160"/>
        <v>41330.91982638889</v>
      </c>
      <c r="T1668" s="13">
        <f t="shared" si="161"/>
        <v>41360.878159722219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1.2685294117647059</v>
      </c>
      <c r="P1669" s="7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3">
        <f t="shared" si="160"/>
        <v>41681.737245370365</v>
      </c>
      <c r="T1669" s="13">
        <f t="shared" si="161"/>
        <v>41708.957638888889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1.026375</v>
      </c>
      <c r="P1670" s="7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3">
        <f t="shared" si="160"/>
        <v>40844.816423611104</v>
      </c>
      <c r="T1670" s="13">
        <f t="shared" si="161"/>
        <v>40874.858090277776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1.3975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13">
        <f t="shared" si="160"/>
        <v>42461.551805555551</v>
      </c>
      <c r="T1671" s="13">
        <f t="shared" si="161"/>
        <v>42521.551805555551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1.026</v>
      </c>
      <c r="P1672" s="7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3">
        <f t="shared" si="160"/>
        <v>40313.597210648149</v>
      </c>
      <c r="T1672" s="13">
        <f t="shared" si="161"/>
        <v>40363.833333333328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1.0067349999999999</v>
      </c>
      <c r="P1673" s="7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3">
        <f t="shared" si="160"/>
        <v>42553.210810185185</v>
      </c>
      <c r="T1673" s="13">
        <f t="shared" si="161"/>
        <v>42583.210810185185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1.1294117647058823</v>
      </c>
      <c r="P1674" s="7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3">
        <f t="shared" si="160"/>
        <v>41034.323263888888</v>
      </c>
      <c r="T1674" s="13">
        <f t="shared" si="161"/>
        <v>41064.323263888888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1.2809523809523808</v>
      </c>
      <c r="P1675" s="7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3">
        <f t="shared" si="160"/>
        <v>42039.545046296298</v>
      </c>
      <c r="T1675" s="13">
        <f t="shared" si="161"/>
        <v>42069.545046296298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2.0169999999999999</v>
      </c>
      <c r="P1676" s="7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3">
        <f t="shared" si="160"/>
        <v>42569.272060185183</v>
      </c>
      <c r="T1676" s="13">
        <f t="shared" si="161"/>
        <v>42599.957638888889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1.37416</v>
      </c>
      <c r="P1677" s="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3">
        <f t="shared" si="160"/>
        <v>40802.399768518517</v>
      </c>
      <c r="T1677" s="13">
        <f t="shared" si="161"/>
        <v>40832.585416666661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1.1533333333333333</v>
      </c>
      <c r="P1678" s="7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3">
        <f t="shared" si="160"/>
        <v>40973.392905092594</v>
      </c>
      <c r="T1678" s="13">
        <f t="shared" si="161"/>
        <v>41019.832638888889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1.1166666666666667</v>
      </c>
      <c r="P1679" s="7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3">
        <f t="shared" si="160"/>
        <v>42416.073796296296</v>
      </c>
      <c r="T1679" s="13">
        <f t="shared" si="161"/>
        <v>42475.915972222218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1.1839999999999999</v>
      </c>
      <c r="P1680" s="7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3">
        <f t="shared" si="160"/>
        <v>41662.521655092591</v>
      </c>
      <c r="T1680" s="13">
        <f t="shared" si="161"/>
        <v>41676.521655092591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1.75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13">
        <f t="shared" si="160"/>
        <v>40722.735474537032</v>
      </c>
      <c r="T1681" s="13">
        <f t="shared" si="161"/>
        <v>40745.735474537032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1.175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13">
        <f t="shared" si="160"/>
        <v>41802.424386574072</v>
      </c>
      <c r="T1682" s="13">
        <f t="shared" si="161"/>
        <v>41832.424386574072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1.0142212307692309</v>
      </c>
      <c r="P1683" s="7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3">
        <f t="shared" si="160"/>
        <v>42773.78800925926</v>
      </c>
      <c r="T1683" s="13">
        <f t="shared" si="161"/>
        <v>42822.749999999993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7">
        <f t="shared" si="157"/>
        <v>0</v>
      </c>
      <c r="Q1684" t="str">
        <f t="shared" si="158"/>
        <v>music</v>
      </c>
      <c r="R1684" t="str">
        <f t="shared" si="159"/>
        <v>faith</v>
      </c>
      <c r="S1684" s="13">
        <f t="shared" si="160"/>
        <v>42778.880324074074</v>
      </c>
      <c r="T1684" s="13">
        <f t="shared" si="161"/>
        <v>42838.838657407403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0.21714285714285714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13">
        <f t="shared" si="160"/>
        <v>42808.44835648148</v>
      </c>
      <c r="T1685" s="13">
        <f t="shared" si="161"/>
        <v>42832.44835648148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1.0912500000000001</v>
      </c>
      <c r="P1686" s="7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3">
        <f t="shared" si="160"/>
        <v>42783.481956018521</v>
      </c>
      <c r="T1686" s="13">
        <f t="shared" si="161"/>
        <v>42811.440289351849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1.0285714285714285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13">
        <f t="shared" si="160"/>
        <v>42787.916932870365</v>
      </c>
      <c r="T1687" s="13">
        <f t="shared" si="161"/>
        <v>42817.8752662037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3.5999999999999999E-3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13">
        <f t="shared" si="160"/>
        <v>42792.510636574072</v>
      </c>
      <c r="T1688" s="13">
        <f t="shared" si="161"/>
        <v>42852.468969907401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0.3125</v>
      </c>
      <c r="P1689" s="7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3">
        <f t="shared" si="160"/>
        <v>42801.713483796295</v>
      </c>
      <c r="T1689" s="13">
        <f t="shared" si="161"/>
        <v>42835.510416666664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0.443</v>
      </c>
      <c r="P1690" s="7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3">
        <f t="shared" si="160"/>
        <v>42804.201319444437</v>
      </c>
      <c r="T1690" s="13">
        <f t="shared" si="161"/>
        <v>42834.15965277778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</v>
      </c>
      <c r="P1691" s="7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3">
        <f t="shared" si="160"/>
        <v>42780.609143518515</v>
      </c>
      <c r="T1691" s="13">
        <f t="shared" si="161"/>
        <v>42810.567476851851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0.254</v>
      </c>
      <c r="P1692" s="7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3">
        <f t="shared" si="160"/>
        <v>42801.097708333335</v>
      </c>
      <c r="T1692" s="13">
        <f t="shared" si="161"/>
        <v>42831.056041666663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0.33473333333333333</v>
      </c>
      <c r="P1693" s="7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3">
        <f t="shared" si="160"/>
        <v>42795.36814814814</v>
      </c>
      <c r="T1693" s="13">
        <f t="shared" si="161"/>
        <v>42827.708333333336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0.47799999999999998</v>
      </c>
      <c r="P1694" s="7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3">
        <f t="shared" si="160"/>
        <v>42787.81790509259</v>
      </c>
      <c r="T1694" s="13">
        <f t="shared" si="161"/>
        <v>42820.665972222218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9.3333333333333338E-2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13">
        <f t="shared" si="160"/>
        <v>42803.586944444447</v>
      </c>
      <c r="T1695" s="13">
        <f t="shared" si="161"/>
        <v>42834.499999999993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5.0000000000000001E-4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13">
        <f t="shared" si="160"/>
        <v>42791.336504629631</v>
      </c>
      <c r="T1696" s="13">
        <f t="shared" si="161"/>
        <v>42820.85833333333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0.11708333333333333</v>
      </c>
      <c r="P1697" s="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3">
        <f t="shared" si="160"/>
        <v>42800.698078703703</v>
      </c>
      <c r="T1697" s="13">
        <f t="shared" si="161"/>
        <v>42834.708333333336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7">
        <f t="shared" si="157"/>
        <v>0</v>
      </c>
      <c r="Q1698" t="str">
        <f t="shared" si="158"/>
        <v>music</v>
      </c>
      <c r="R1698" t="str">
        <f t="shared" si="159"/>
        <v>faith</v>
      </c>
      <c r="S1698" s="13">
        <f t="shared" si="160"/>
        <v>42795.736238425925</v>
      </c>
      <c r="T1698" s="13">
        <f t="shared" si="161"/>
        <v>42825.694571759253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0.20208000000000001</v>
      </c>
      <c r="P1699" s="7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3">
        <f t="shared" si="160"/>
        <v>42804.69962962962</v>
      </c>
      <c r="T1699" s="13">
        <f t="shared" si="161"/>
        <v>42834.657962962963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7">
        <f t="shared" si="157"/>
        <v>0</v>
      </c>
      <c r="Q1700" t="str">
        <f t="shared" si="158"/>
        <v>music</v>
      </c>
      <c r="R1700" t="str">
        <f t="shared" si="159"/>
        <v>faith</v>
      </c>
      <c r="S1700" s="13">
        <f t="shared" si="160"/>
        <v>42795.874537037038</v>
      </c>
      <c r="T1700" s="13">
        <f t="shared" si="161"/>
        <v>42819.814583333333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4.2311459353574929E-2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13">
        <f t="shared" si="160"/>
        <v>42806.530613425923</v>
      </c>
      <c r="T1701" s="13">
        <f t="shared" si="161"/>
        <v>42836.530613425923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0.2606</v>
      </c>
      <c r="P1702" s="7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3">
        <f t="shared" si="160"/>
        <v>42795.738310185181</v>
      </c>
      <c r="T1702" s="13">
        <f t="shared" si="161"/>
        <v>42825.833333333336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1.9801980198019802E-3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13">
        <f t="shared" si="160"/>
        <v>41989.331076388888</v>
      </c>
      <c r="T1703" s="13">
        <f t="shared" si="161"/>
        <v>42019.331076388888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6.0606060606060605E-5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13">
        <f t="shared" si="160"/>
        <v>42063.536458333336</v>
      </c>
      <c r="T1704" s="13">
        <f t="shared" si="161"/>
        <v>42093.494791666664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1.0200000000000001E-2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13">
        <f t="shared" si="160"/>
        <v>42186.948344907411</v>
      </c>
      <c r="T1705" s="13">
        <f t="shared" si="161"/>
        <v>42246.948344907411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0.65100000000000002</v>
      </c>
      <c r="P1706" s="7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3">
        <f t="shared" si="160"/>
        <v>42020.806400462963</v>
      </c>
      <c r="T1706" s="13">
        <f t="shared" si="161"/>
        <v>42050.806400462963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7">
        <f t="shared" si="157"/>
        <v>0</v>
      </c>
      <c r="Q1707" t="str">
        <f t="shared" si="158"/>
        <v>music</v>
      </c>
      <c r="R1707" t="str">
        <f t="shared" si="159"/>
        <v>faith</v>
      </c>
      <c r="S1707" s="13">
        <f t="shared" si="160"/>
        <v>42244.683402777773</v>
      </c>
      <c r="T1707" s="13">
        <f t="shared" si="161"/>
        <v>42256.333333333336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7">
        <f t="shared" si="157"/>
        <v>0</v>
      </c>
      <c r="Q1708" t="str">
        <f t="shared" si="158"/>
        <v>music</v>
      </c>
      <c r="R1708" t="str">
        <f t="shared" si="159"/>
        <v>faith</v>
      </c>
      <c r="S1708" s="13">
        <f t="shared" si="160"/>
        <v>42178.973055555551</v>
      </c>
      <c r="T1708" s="13">
        <f t="shared" si="161"/>
        <v>42238.973055555551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9.74E-2</v>
      </c>
      <c r="P1709" s="7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3">
        <f t="shared" si="160"/>
        <v>42427.387673611105</v>
      </c>
      <c r="T1709" s="13">
        <f t="shared" si="161"/>
        <v>42457.346006944441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7">
        <f t="shared" si="157"/>
        <v>0</v>
      </c>
      <c r="Q1710" t="str">
        <f t="shared" si="158"/>
        <v>music</v>
      </c>
      <c r="R1710" t="str">
        <f t="shared" si="159"/>
        <v>faith</v>
      </c>
      <c r="S1710" s="13">
        <f t="shared" si="160"/>
        <v>42451.533634259256</v>
      </c>
      <c r="T1710" s="13">
        <f t="shared" si="161"/>
        <v>42491.533634259256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4.8571428571428571E-2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13">
        <f t="shared" si="160"/>
        <v>41841.230486111104</v>
      </c>
      <c r="T1711" s="13">
        <f t="shared" si="161"/>
        <v>41882.485416666663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6.7999999999999996E-3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13">
        <f t="shared" si="160"/>
        <v>42341.257962962954</v>
      </c>
      <c r="T1712" s="13">
        <f t="shared" si="161"/>
        <v>42387.208333333336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0.105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13">
        <f t="shared" si="160"/>
        <v>41852.312893518516</v>
      </c>
      <c r="T1713" s="13">
        <f t="shared" si="161"/>
        <v>41883.312893518516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7">
        <f t="shared" si="157"/>
        <v>0</v>
      </c>
      <c r="Q1714" t="str">
        <f t="shared" si="158"/>
        <v>music</v>
      </c>
      <c r="R1714" t="str">
        <f t="shared" si="159"/>
        <v>faith</v>
      </c>
      <c r="S1714" s="13">
        <f t="shared" si="160"/>
        <v>42125.580474537033</v>
      </c>
      <c r="T1714" s="13">
        <f t="shared" si="161"/>
        <v>42185.580474537033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1.6666666666666666E-2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13">
        <f t="shared" si="160"/>
        <v>41887.467731481483</v>
      </c>
      <c r="T1715" s="13">
        <f t="shared" si="161"/>
        <v>41917.467731481483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7.868E-2</v>
      </c>
      <c r="P1716" s="7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3">
        <f t="shared" si="160"/>
        <v>42095.585196759253</v>
      </c>
      <c r="T1716" s="13">
        <f t="shared" si="161"/>
        <v>42125.585196759253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2.2000000000000001E-3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13">
        <f t="shared" si="160"/>
        <v>42063.884085648147</v>
      </c>
      <c r="T1717" s="13">
        <f t="shared" si="161"/>
        <v>42093.806944444441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7.4999999999999997E-2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13">
        <f t="shared" si="160"/>
        <v>42673.244201388887</v>
      </c>
      <c r="T1718" s="13">
        <f t="shared" si="161"/>
        <v>42713.285868055551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0.42725880551301687</v>
      </c>
      <c r="P1719" s="7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3">
        <f t="shared" si="160"/>
        <v>42460.648587962954</v>
      </c>
      <c r="T1719" s="13">
        <f t="shared" si="161"/>
        <v>42480.833333333336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2.142857142857143E-3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13">
        <f t="shared" si="160"/>
        <v>42460.277187499996</v>
      </c>
      <c r="T1720" s="13">
        <f t="shared" si="161"/>
        <v>42503.874305555553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8.7500000000000008E-3</v>
      </c>
      <c r="P1721" s="7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3">
        <f t="shared" si="160"/>
        <v>41869.201284722221</v>
      </c>
      <c r="T1721" s="13">
        <f t="shared" si="161"/>
        <v>41899.201284722221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5.6250000000000001E-2</v>
      </c>
      <c r="P1722" s="7">
        <f t="shared" si="157"/>
        <v>28.125</v>
      </c>
      <c r="Q1722" t="str">
        <f t="shared" si="158"/>
        <v>music</v>
      </c>
      <c r="R1722" t="str">
        <f t="shared" si="159"/>
        <v>faith</v>
      </c>
      <c r="S1722" s="13">
        <f t="shared" si="160"/>
        <v>41922.449895833335</v>
      </c>
      <c r="T1722" s="13">
        <f t="shared" si="161"/>
        <v>41952.491562499999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7">
        <f t="shared" si="157"/>
        <v>0</v>
      </c>
      <c r="Q1723" t="str">
        <f t="shared" si="158"/>
        <v>music</v>
      </c>
      <c r="R1723" t="str">
        <f t="shared" si="159"/>
        <v>faith</v>
      </c>
      <c r="S1723" s="13">
        <f t="shared" si="160"/>
        <v>42319.12804398148</v>
      </c>
      <c r="T1723" s="13">
        <f t="shared" si="161"/>
        <v>42349.12804398148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3.4722222222222224E-4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13">
        <f t="shared" si="160"/>
        <v>42425.627650462957</v>
      </c>
      <c r="T1724" s="13">
        <f t="shared" si="161"/>
        <v>42462.673611111109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6.5000000000000002E-2</v>
      </c>
      <c r="P1725" s="7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3">
        <f t="shared" si="160"/>
        <v>42129.492071759254</v>
      </c>
      <c r="T1725" s="13">
        <f t="shared" si="161"/>
        <v>42185.916666666664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5.8333333333333336E-3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13">
        <f t="shared" si="160"/>
        <v>41912.599097222221</v>
      </c>
      <c r="T1726" s="13">
        <f t="shared" si="161"/>
        <v>41942.599097222221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0.10181818181818182</v>
      </c>
      <c r="P1727" s="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3">
        <f t="shared" si="160"/>
        <v>41845.634826388887</v>
      </c>
      <c r="T1727" s="13">
        <f t="shared" si="161"/>
        <v>41875.634826388887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0.33784615384615385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13">
        <f t="shared" si="160"/>
        <v>41788.586388888885</v>
      </c>
      <c r="T1728" s="13">
        <f t="shared" si="161"/>
        <v>41817.586388888885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3.3333333333333332E-4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13">
        <f t="shared" si="160"/>
        <v>42044.594641203708</v>
      </c>
      <c r="T1729" s="13">
        <f t="shared" si="161"/>
        <v>42099.124999999993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ref="O1730:O1793" si="162">E1730/D1730</f>
        <v>0.68400000000000005</v>
      </c>
      <c r="P1730" s="7">
        <f t="shared" ref="P1730:P1793" si="163">IFERROR(E1730/L1730,0)</f>
        <v>122.14285714285714</v>
      </c>
      <c r="Q1730" t="str">
        <f t="shared" ref="Q1730:Q1793" si="164">LEFT(N1730,SEARCH("/",N1730,1)-1)</f>
        <v>music</v>
      </c>
      <c r="R1730" t="str">
        <f t="shared" ref="R1730:R1793" si="165">RIGHT(N1730,LEN(N1730)-FIND("/",N1730))</f>
        <v>faith</v>
      </c>
      <c r="S1730" s="13">
        <f t="shared" ref="S1730:S1793" si="166">(((J1730/60)/60/24)+DATE(1970,1,1)+(-8/24))</f>
        <v>42268.292523148142</v>
      </c>
      <c r="T1730" s="13">
        <f t="shared" ref="T1730:T1793" si="167">(((I1730/60)/60/24)+DATE(1970,1,1)+(-8/24))</f>
        <v>42298.292523148142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si="162"/>
        <v>0</v>
      </c>
      <c r="P1731" s="7">
        <f t="shared" si="163"/>
        <v>0</v>
      </c>
      <c r="Q1731" t="str">
        <f t="shared" si="164"/>
        <v>music</v>
      </c>
      <c r="R1731" t="str">
        <f t="shared" si="165"/>
        <v>faith</v>
      </c>
      <c r="S1731" s="13">
        <f t="shared" si="166"/>
        <v>42470.718819444439</v>
      </c>
      <c r="T1731" s="13">
        <f t="shared" si="167"/>
        <v>42530.718819444439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7">
        <f t="shared" si="163"/>
        <v>0</v>
      </c>
      <c r="Q1732" t="str">
        <f t="shared" si="164"/>
        <v>music</v>
      </c>
      <c r="R1732" t="str">
        <f t="shared" si="165"/>
        <v>faith</v>
      </c>
      <c r="S1732" s="13">
        <f t="shared" si="166"/>
        <v>42271.754432870373</v>
      </c>
      <c r="T1732" s="13">
        <f t="shared" si="167"/>
        <v>42301.754432870373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7">
        <f t="shared" si="163"/>
        <v>0</v>
      </c>
      <c r="Q1733" t="str">
        <f t="shared" si="164"/>
        <v>music</v>
      </c>
      <c r="R1733" t="str">
        <f t="shared" si="165"/>
        <v>faith</v>
      </c>
      <c r="S1733" s="13">
        <f t="shared" si="166"/>
        <v>42152.573518518511</v>
      </c>
      <c r="T1733" s="13">
        <f t="shared" si="167"/>
        <v>42166.291666666664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7">
        <f t="shared" si="163"/>
        <v>0</v>
      </c>
      <c r="Q1734" t="str">
        <f t="shared" si="164"/>
        <v>music</v>
      </c>
      <c r="R1734" t="str">
        <f t="shared" si="165"/>
        <v>faith</v>
      </c>
      <c r="S1734" s="13">
        <f t="shared" si="166"/>
        <v>42325.350474537037</v>
      </c>
      <c r="T1734" s="13">
        <f t="shared" si="167"/>
        <v>42384.874999999993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7">
        <f t="shared" si="163"/>
        <v>0</v>
      </c>
      <c r="Q1735" t="str">
        <f t="shared" si="164"/>
        <v>music</v>
      </c>
      <c r="R1735" t="str">
        <f t="shared" si="165"/>
        <v>faith</v>
      </c>
      <c r="S1735" s="13">
        <f t="shared" si="166"/>
        <v>42614.342291666668</v>
      </c>
      <c r="T1735" s="13">
        <f t="shared" si="167"/>
        <v>42626.562499999993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2.2222222222222223E-4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13">
        <f t="shared" si="166"/>
        <v>42101.703194444439</v>
      </c>
      <c r="T1736" s="13">
        <f t="shared" si="167"/>
        <v>42131.703194444439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0.11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13">
        <f t="shared" si="166"/>
        <v>42559.480844907412</v>
      </c>
      <c r="T1737" s="13">
        <f t="shared" si="167"/>
        <v>42589.480844907412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7.3333333333333332E-3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13">
        <f t="shared" si="166"/>
        <v>42286.52815972222</v>
      </c>
      <c r="T1738" s="13">
        <f t="shared" si="167"/>
        <v>42316.569826388884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0.21249999999999999</v>
      </c>
      <c r="P1739" s="7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3">
        <f t="shared" si="166"/>
        <v>42175.615648148152</v>
      </c>
      <c r="T1739" s="13">
        <f t="shared" si="167"/>
        <v>42205.615648148152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4.0000000000000001E-3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13">
        <f t="shared" si="166"/>
        <v>41884.540995370371</v>
      </c>
      <c r="T1740" s="13">
        <f t="shared" si="167"/>
        <v>41914.540995370371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1E-3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13">
        <f t="shared" si="166"/>
        <v>42435.540879629632</v>
      </c>
      <c r="T1741" s="13">
        <f t="shared" si="167"/>
        <v>42494.499212962961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7">
        <f t="shared" si="163"/>
        <v>0</v>
      </c>
      <c r="Q1742" t="str">
        <f t="shared" si="164"/>
        <v>music</v>
      </c>
      <c r="R1742" t="str">
        <f t="shared" si="165"/>
        <v>faith</v>
      </c>
      <c r="S1742" s="13">
        <f t="shared" si="166"/>
        <v>42171.48405092593</v>
      </c>
      <c r="T1742" s="13">
        <f t="shared" si="167"/>
        <v>42201.48405092593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1.1083333333333334</v>
      </c>
      <c r="P1743" s="7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3">
        <f t="shared" si="166"/>
        <v>42120.294803240737</v>
      </c>
      <c r="T1743" s="13">
        <f t="shared" si="167"/>
        <v>42165.294803240737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1.0874999999999999</v>
      </c>
      <c r="P1744" s="7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3">
        <f t="shared" si="166"/>
        <v>42710.543634259251</v>
      </c>
      <c r="T1744" s="13">
        <f t="shared" si="167"/>
        <v>42742.541666666664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1.0041666666666667</v>
      </c>
      <c r="P1745" s="7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3">
        <f t="shared" si="166"/>
        <v>42586.592303240737</v>
      </c>
      <c r="T1745" s="13">
        <f t="shared" si="167"/>
        <v>42608.832638888889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1.1845454545454546</v>
      </c>
      <c r="P1746" s="7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3">
        <f t="shared" si="166"/>
        <v>42026.271724537037</v>
      </c>
      <c r="T1746" s="13">
        <f t="shared" si="167"/>
        <v>42071.230057870365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1.1401428571428571</v>
      </c>
      <c r="P1747" s="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3">
        <f t="shared" si="166"/>
        <v>42689.926365740735</v>
      </c>
      <c r="T1747" s="13">
        <f t="shared" si="167"/>
        <v>42725.749999999993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1.4810000000000001</v>
      </c>
      <c r="P1748" s="7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3">
        <f t="shared" si="166"/>
        <v>42667.843368055554</v>
      </c>
      <c r="T1748" s="13">
        <f t="shared" si="167"/>
        <v>42697.749999999993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1.0495555555555556</v>
      </c>
      <c r="P1749" s="7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3">
        <f t="shared" si="166"/>
        <v>42292.102199074077</v>
      </c>
      <c r="T1749" s="13">
        <f t="shared" si="167"/>
        <v>42321.291666666664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1.29948</v>
      </c>
      <c r="P1750" s="7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3">
        <f t="shared" si="166"/>
        <v>42219.617395833331</v>
      </c>
      <c r="T1750" s="13">
        <f t="shared" si="167"/>
        <v>42249.617395833331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1.2348756218905472</v>
      </c>
      <c r="P1751" s="7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3">
        <f t="shared" si="166"/>
        <v>42758.642604166664</v>
      </c>
      <c r="T1751" s="13">
        <f t="shared" si="167"/>
        <v>42795.458333333336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2.0162</v>
      </c>
      <c r="P1752" s="7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3">
        <f t="shared" si="166"/>
        <v>42454.503518518519</v>
      </c>
      <c r="T1752" s="13">
        <f t="shared" si="167"/>
        <v>42479.503518518519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1.0289999999999999</v>
      </c>
      <c r="P1753" s="7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3">
        <f t="shared" si="166"/>
        <v>42052.448182870365</v>
      </c>
      <c r="T1753" s="13">
        <f t="shared" si="167"/>
        <v>42082.4065162037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2.6016666666666666</v>
      </c>
      <c r="P1754" s="7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3">
        <f t="shared" si="166"/>
        <v>42626.919930555552</v>
      </c>
      <c r="T1754" s="13">
        <f t="shared" si="167"/>
        <v>42656.919930555552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1.08</v>
      </c>
      <c r="P1755" s="7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3">
        <f t="shared" si="166"/>
        <v>42420.416296296295</v>
      </c>
      <c r="T1755" s="13">
        <f t="shared" si="167"/>
        <v>42450.374629629623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1.1052941176470588</v>
      </c>
      <c r="P1756" s="7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3">
        <f t="shared" si="166"/>
        <v>42067.543437499997</v>
      </c>
      <c r="T1756" s="13">
        <f t="shared" si="167"/>
        <v>42097.501770833333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1.2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3">
        <f t="shared" si="166"/>
        <v>42252.455567129626</v>
      </c>
      <c r="T1757" s="13">
        <f t="shared" si="167"/>
        <v>42282.455567129626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1.0282909090909091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3">
        <f t="shared" si="166"/>
        <v>42570.834131944437</v>
      </c>
      <c r="T1758" s="13">
        <f t="shared" si="167"/>
        <v>42610.834131944437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1.1599999999999999</v>
      </c>
      <c r="P1759" s="7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3">
        <f t="shared" si="166"/>
        <v>42733.494016203702</v>
      </c>
      <c r="T1759" s="13">
        <f t="shared" si="167"/>
        <v>42763.478472222218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1.147</v>
      </c>
      <c r="P1760" s="7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3">
        <f t="shared" si="166"/>
        <v>42505.62259259259</v>
      </c>
      <c r="T1760" s="13">
        <f t="shared" si="167"/>
        <v>42565.62259259259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1.0660000000000001</v>
      </c>
      <c r="P1761" s="7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3">
        <f t="shared" si="166"/>
        <v>42068.495706018519</v>
      </c>
      <c r="T1761" s="13">
        <f t="shared" si="167"/>
        <v>42088.454039351847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1.6544000000000001</v>
      </c>
      <c r="P1762" s="7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3">
        <f t="shared" si="166"/>
        <v>42405.339270833334</v>
      </c>
      <c r="T1762" s="13">
        <f t="shared" si="167"/>
        <v>42425.339270833334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1.55</v>
      </c>
      <c r="P1763" s="7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3">
        <f t="shared" si="166"/>
        <v>42209.234490740739</v>
      </c>
      <c r="T1763" s="13">
        <f t="shared" si="167"/>
        <v>42259.234490740739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8.85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3">
        <f t="shared" si="166"/>
        <v>42410.648668981477</v>
      </c>
      <c r="T1764" s="13">
        <f t="shared" si="167"/>
        <v>42440.648668981477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1.0190833333333333</v>
      </c>
      <c r="P1765" s="7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3">
        <f t="shared" si="166"/>
        <v>42636.535185185181</v>
      </c>
      <c r="T1765" s="13">
        <f t="shared" si="167"/>
        <v>42666.535185185181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0.19600000000000001</v>
      </c>
      <c r="P1766" s="7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3">
        <f t="shared" si="166"/>
        <v>41825.15253472222</v>
      </c>
      <c r="T1766" s="13">
        <f t="shared" si="167"/>
        <v>41854.15253472222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0.59467839999999994</v>
      </c>
      <c r="P1767" s="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3">
        <f t="shared" si="166"/>
        <v>41834.647129629629</v>
      </c>
      <c r="T1767" s="13">
        <f t="shared" si="167"/>
        <v>41864.647129629629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7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3">
        <f t="shared" si="166"/>
        <v>41855.52648148148</v>
      </c>
      <c r="T1768" s="13">
        <f t="shared" si="167"/>
        <v>41876.52648148148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0.4572</v>
      </c>
      <c r="P1769" s="7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3">
        <f t="shared" si="166"/>
        <v>41824.325046296297</v>
      </c>
      <c r="T1769" s="13">
        <f t="shared" si="167"/>
        <v>41854.325046296297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3.7400000000000003E-2</v>
      </c>
      <c r="P1770" s="7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3">
        <f t="shared" si="166"/>
        <v>41849.227361111109</v>
      </c>
      <c r="T1770" s="13">
        <f t="shared" si="167"/>
        <v>41909.227361111109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2.7025E-2</v>
      </c>
      <c r="P1771" s="7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3">
        <f t="shared" si="166"/>
        <v>41987.485636574071</v>
      </c>
      <c r="T1771" s="13">
        <f t="shared" si="167"/>
        <v>42017.485636574071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0.56514285714285717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3">
        <f t="shared" si="166"/>
        <v>41891.446689814817</v>
      </c>
      <c r="T1772" s="13">
        <f t="shared" si="167"/>
        <v>41926.446689814817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0.21309523809523809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3">
        <f t="shared" si="166"/>
        <v>41905.646296296298</v>
      </c>
      <c r="T1773" s="13">
        <f t="shared" si="167"/>
        <v>41935.646296296298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0.156</v>
      </c>
      <c r="P1774" s="7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3">
        <f t="shared" si="166"/>
        <v>41766.384675925925</v>
      </c>
      <c r="T1774" s="13">
        <f t="shared" si="167"/>
        <v>41826.384675925925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6.2566666666666673E-2</v>
      </c>
      <c r="P1775" s="7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3">
        <f t="shared" si="166"/>
        <v>41978.427060185182</v>
      </c>
      <c r="T1775" s="13">
        <f t="shared" si="167"/>
        <v>42023.427060185182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0.4592</v>
      </c>
      <c r="P1776" s="7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3">
        <f t="shared" si="166"/>
        <v>41929.885324074072</v>
      </c>
      <c r="T1776" s="13">
        <f t="shared" si="167"/>
        <v>41972.290972222218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0.65101538461538466</v>
      </c>
      <c r="P1777" s="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3">
        <f t="shared" si="166"/>
        <v>41891.643055555556</v>
      </c>
      <c r="T1777" s="13">
        <f t="shared" si="167"/>
        <v>41936.643055555556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6.7000000000000004E-2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3">
        <f t="shared" si="166"/>
        <v>41905.623506944445</v>
      </c>
      <c r="T1778" s="13">
        <f t="shared" si="167"/>
        <v>41941.623506944445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0.135625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3">
        <f t="shared" si="166"/>
        <v>42025.02376157407</v>
      </c>
      <c r="T1779" s="13">
        <f t="shared" si="167"/>
        <v>42055.02376157407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1.9900000000000001E-2</v>
      </c>
      <c r="P1780" s="7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3">
        <f t="shared" si="166"/>
        <v>42045.530034722215</v>
      </c>
      <c r="T1780" s="13">
        <f t="shared" si="167"/>
        <v>42090.488368055558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0.36236363636363639</v>
      </c>
      <c r="P1781" s="7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3">
        <f t="shared" si="166"/>
        <v>42585.358564814807</v>
      </c>
      <c r="T1781" s="13">
        <f t="shared" si="167"/>
        <v>42615.358564814807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0.39743333333333336</v>
      </c>
      <c r="P1782" s="7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3">
        <f t="shared" si="166"/>
        <v>42493.267476851855</v>
      </c>
      <c r="T1782" s="13">
        <f t="shared" si="167"/>
        <v>42553.267476851855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0.25763636363636366</v>
      </c>
      <c r="P1783" s="7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3">
        <f t="shared" si="166"/>
        <v>42597.284085648142</v>
      </c>
      <c r="T1783" s="13">
        <f t="shared" si="167"/>
        <v>42628.284085648142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0.15491428571428573</v>
      </c>
      <c r="P1784" s="7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3">
        <f t="shared" si="166"/>
        <v>42388.241770833331</v>
      </c>
      <c r="T1784" s="13">
        <f t="shared" si="167"/>
        <v>42421.241770833331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0.236925</v>
      </c>
      <c r="P1785" s="7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3">
        <f t="shared" si="166"/>
        <v>42115.616643518515</v>
      </c>
      <c r="T1785" s="13">
        <f t="shared" si="167"/>
        <v>42145.616643518515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0.39760000000000001</v>
      </c>
      <c r="P1786" s="7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3">
        <f t="shared" si="166"/>
        <v>42003.322222222218</v>
      </c>
      <c r="T1786" s="13">
        <f t="shared" si="167"/>
        <v>42034.809027777774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0.20220833333333332</v>
      </c>
      <c r="P1787" s="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3">
        <f t="shared" si="166"/>
        <v>41896.801562499997</v>
      </c>
      <c r="T1787" s="13">
        <f t="shared" si="167"/>
        <v>41927.666666666664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0.47631578947368419</v>
      </c>
      <c r="P1788" s="7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3">
        <f t="shared" si="166"/>
        <v>41958.217326388891</v>
      </c>
      <c r="T1788" s="13">
        <f t="shared" si="167"/>
        <v>41988.217326388891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0.15329999999999999</v>
      </c>
      <c r="P1789" s="7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3">
        <f t="shared" si="166"/>
        <v>42068.322187499994</v>
      </c>
      <c r="T1789" s="13">
        <f t="shared" si="167"/>
        <v>42098.28052083333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1.3818181818181818E-2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3">
        <f t="shared" si="166"/>
        <v>41913.615069444444</v>
      </c>
      <c r="T1790" s="13">
        <f t="shared" si="167"/>
        <v>41943.615069444444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5.0000000000000001E-3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3">
        <f t="shared" si="166"/>
        <v>41955.916701388887</v>
      </c>
      <c r="T1791" s="13">
        <f t="shared" si="167"/>
        <v>42015.916701388887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4.9575757575757579E-2</v>
      </c>
      <c r="P1792" s="7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3">
        <f t="shared" si="166"/>
        <v>42010.341180555559</v>
      </c>
      <c r="T1792" s="13">
        <f t="shared" si="167"/>
        <v>42040.341180555559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3.5666666666666666E-2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3">
        <f t="shared" si="166"/>
        <v>41973.407002314816</v>
      </c>
      <c r="T1793" s="13">
        <f t="shared" si="167"/>
        <v>42033.407002314816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ref="O1794:O1857" si="168">E1794/D1794</f>
        <v>0.61124000000000001</v>
      </c>
      <c r="P1794" s="7">
        <f t="shared" ref="P1794:P1857" si="169">IFERROR(E1794/L1794,0)</f>
        <v>109.93525179856115</v>
      </c>
      <c r="Q1794" t="str">
        <f t="shared" ref="Q1794:Q1857" si="170">LEFT(N1794,SEARCH("/",N1794,1)-1)</f>
        <v>photography</v>
      </c>
      <c r="R1794" t="str">
        <f t="shared" ref="R1794:R1857" si="171">RIGHT(N1794,LEN(N1794)-FIND("/",N1794))</f>
        <v>photobooks</v>
      </c>
      <c r="S1794" s="13">
        <f t="shared" ref="S1794:S1857" si="172">(((J1794/60)/60/24)+DATE(1970,1,1)+(-8/24))</f>
        <v>42188.697708333326</v>
      </c>
      <c r="T1794" s="13">
        <f t="shared" ref="T1794:T1857" si="173">(((I1794/60)/60/24)+DATE(1970,1,1)+(-8/24))</f>
        <v>42225.957638888889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si="168"/>
        <v>1.3333333333333334E-2</v>
      </c>
      <c r="P1795" s="7">
        <f t="shared" si="169"/>
        <v>20</v>
      </c>
      <c r="Q1795" t="str">
        <f t="shared" si="170"/>
        <v>photography</v>
      </c>
      <c r="R1795" t="str">
        <f t="shared" si="171"/>
        <v>photobooks</v>
      </c>
      <c r="S1795" s="13">
        <f t="shared" si="172"/>
        <v>41940.558333333334</v>
      </c>
      <c r="T1795" s="13">
        <f t="shared" si="173"/>
        <v>41970.6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0.11077777777777778</v>
      </c>
      <c r="P1796" s="7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3">
        <f t="shared" si="172"/>
        <v>42011.217847222222</v>
      </c>
      <c r="T1796" s="13">
        <f t="shared" si="173"/>
        <v>42046.217847222222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0.38735714285714284</v>
      </c>
      <c r="P1797" s="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3">
        <f t="shared" si="172"/>
        <v>42627.955335648141</v>
      </c>
      <c r="T1797" s="13">
        <f t="shared" si="173"/>
        <v>42657.333333333336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0.22052631578947368</v>
      </c>
      <c r="P1798" s="7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3">
        <f t="shared" si="172"/>
        <v>42515.106087962959</v>
      </c>
      <c r="T1798" s="13">
        <f t="shared" si="173"/>
        <v>42575.106087962959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0.67549999999999999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3">
        <f t="shared" si="172"/>
        <v>42689.235983796294</v>
      </c>
      <c r="T1799" s="13">
        <f t="shared" si="173"/>
        <v>42719.235983796294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0.136375</v>
      </c>
      <c r="P1800" s="7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3">
        <f t="shared" si="172"/>
        <v>42343.993437499994</v>
      </c>
      <c r="T1800" s="13">
        <f t="shared" si="173"/>
        <v>42403.993437499994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1.7457500000000001E-2</v>
      </c>
      <c r="P1801" s="7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3">
        <f t="shared" si="172"/>
        <v>41934.509351851848</v>
      </c>
      <c r="T1801" s="13">
        <f t="shared" si="173"/>
        <v>41954.551018518519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0.20449632511889321</v>
      </c>
      <c r="P1802" s="7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3">
        <f t="shared" si="172"/>
        <v>42623.272800925923</v>
      </c>
      <c r="T1802" s="13">
        <f t="shared" si="173"/>
        <v>42653.272800925923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0.13852941176470587</v>
      </c>
      <c r="P1803" s="7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3">
        <f t="shared" si="172"/>
        <v>42321.327175925922</v>
      </c>
      <c r="T1803" s="13">
        <f t="shared" si="173"/>
        <v>42353.173611111109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0.48485714285714288</v>
      </c>
      <c r="P1804" s="7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3">
        <f t="shared" si="172"/>
        <v>42159.139236111114</v>
      </c>
      <c r="T1804" s="13">
        <f t="shared" si="173"/>
        <v>42182.582638888889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0.308</v>
      </c>
      <c r="P1805" s="7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3">
        <f t="shared" si="172"/>
        <v>42017.738217592596</v>
      </c>
      <c r="T1805" s="13">
        <f t="shared" si="173"/>
        <v>42048.738217592596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0.35174193548387095</v>
      </c>
      <c r="P1806" s="7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3">
        <f t="shared" si="172"/>
        <v>42282.344953703701</v>
      </c>
      <c r="T1806" s="13">
        <f t="shared" si="173"/>
        <v>42322.386620370373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0.36404444444444445</v>
      </c>
      <c r="P1807" s="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3">
        <f t="shared" si="172"/>
        <v>42247.470578703702</v>
      </c>
      <c r="T1807" s="13">
        <f t="shared" si="173"/>
        <v>42279.416666666664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2.955E-2</v>
      </c>
      <c r="P1808" s="7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3">
        <f t="shared" si="172"/>
        <v>41877.304965277777</v>
      </c>
      <c r="T1808" s="13">
        <f t="shared" si="173"/>
        <v>41912.304965277777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0.1106</v>
      </c>
      <c r="P1809" s="7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3">
        <f t="shared" si="172"/>
        <v>41879.735104166662</v>
      </c>
      <c r="T1809" s="13">
        <f t="shared" si="173"/>
        <v>41909.735104166662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0.41407142857142859</v>
      </c>
      <c r="P1810" s="7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3">
        <f t="shared" si="172"/>
        <v>42742.347569444442</v>
      </c>
      <c r="T1810" s="13">
        <f t="shared" si="173"/>
        <v>42777.347569444442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0.10857142857142857</v>
      </c>
      <c r="P1811" s="7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3">
        <f t="shared" si="172"/>
        <v>42029.574525462966</v>
      </c>
      <c r="T1811" s="13">
        <f t="shared" si="173"/>
        <v>42064.574525462966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3.3333333333333333E-2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3">
        <f t="shared" si="172"/>
        <v>41860.576689814814</v>
      </c>
      <c r="T1812" s="13">
        <f t="shared" si="173"/>
        <v>41872.576689814814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7.407407407407407E-4</v>
      </c>
      <c r="P1813" s="7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3">
        <f t="shared" si="172"/>
        <v>41876.100347222222</v>
      </c>
      <c r="T1813" s="13">
        <f t="shared" si="173"/>
        <v>41935.833333333328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0.13307692307692306</v>
      </c>
      <c r="P1814" s="7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3">
        <f t="shared" si="172"/>
        <v>42523.985370370363</v>
      </c>
      <c r="T1814" s="13">
        <f t="shared" si="173"/>
        <v>42553.985370370363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7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3">
        <f t="shared" si="172"/>
        <v>41829.55569444444</v>
      </c>
      <c r="T1815" s="13">
        <f t="shared" si="173"/>
        <v>41859.55569444444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0.49183333333333334</v>
      </c>
      <c r="P1816" s="7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3">
        <f t="shared" si="172"/>
        <v>42032.980740740742</v>
      </c>
      <c r="T1816" s="13">
        <f t="shared" si="173"/>
        <v>42062.980740740742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7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3">
        <f t="shared" si="172"/>
        <v>42172.573344907411</v>
      </c>
      <c r="T1817" s="13">
        <f t="shared" si="173"/>
        <v>42186.573344907411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2.036E-2</v>
      </c>
      <c r="P1818" s="7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3">
        <f t="shared" si="172"/>
        <v>42548.542858796289</v>
      </c>
      <c r="T1818" s="13">
        <f t="shared" si="173"/>
        <v>42576.458333333336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0.52327777777777773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3">
        <f t="shared" si="172"/>
        <v>42705.328784722216</v>
      </c>
      <c r="T1819" s="13">
        <f t="shared" si="173"/>
        <v>42764.957638888889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7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3">
        <f t="shared" si="172"/>
        <v>42066.901041666664</v>
      </c>
      <c r="T1820" s="13">
        <f t="shared" si="173"/>
        <v>42096.859374999993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2.0833333333333332E-2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3">
        <f t="shared" si="172"/>
        <v>41820.418935185182</v>
      </c>
      <c r="T1821" s="13">
        <f t="shared" si="173"/>
        <v>41850.418935185182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6.565384615384616E-2</v>
      </c>
      <c r="P1822" s="7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3">
        <f t="shared" si="172"/>
        <v>42064.75104166667</v>
      </c>
      <c r="T1822" s="13">
        <f t="shared" si="173"/>
        <v>42094.709374999999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1.3489</v>
      </c>
      <c r="P1823" s="7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3">
        <f t="shared" si="172"/>
        <v>40925.985729166663</v>
      </c>
      <c r="T1823" s="13">
        <f t="shared" si="173"/>
        <v>40970.985729166663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</v>
      </c>
      <c r="P1824" s="7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3">
        <f t="shared" si="172"/>
        <v>41634.463680555549</v>
      </c>
      <c r="T1824" s="13">
        <f t="shared" si="173"/>
        <v>41670.459027777775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1.1585714285714286</v>
      </c>
      <c r="P1825" s="7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3">
        <f t="shared" si="172"/>
        <v>41176.35157407407</v>
      </c>
      <c r="T1825" s="13">
        <f t="shared" si="173"/>
        <v>41206.35157407407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1.0006666666666666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13">
        <f t="shared" si="172"/>
        <v>41626.582951388889</v>
      </c>
      <c r="T1826" s="13">
        <f t="shared" si="173"/>
        <v>41646.755555555552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1.0505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13">
        <f t="shared" si="172"/>
        <v>41443.501192129625</v>
      </c>
      <c r="T1827" s="13">
        <f t="shared" si="173"/>
        <v>41466.501192129625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1.01</v>
      </c>
      <c r="P1828" s="7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3">
        <f t="shared" si="172"/>
        <v>41657.590474537035</v>
      </c>
      <c r="T1828" s="13">
        <f t="shared" si="173"/>
        <v>41687.590474537035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1.0066250000000001</v>
      </c>
      <c r="P1829" s="7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3">
        <f t="shared" si="172"/>
        <v>40554.992604166662</v>
      </c>
      <c r="T1829" s="13">
        <f t="shared" si="173"/>
        <v>40604.992604166662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1.0016</v>
      </c>
      <c r="P1830" s="7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3">
        <f t="shared" si="172"/>
        <v>41736.566319444442</v>
      </c>
      <c r="T1830" s="13">
        <f t="shared" si="173"/>
        <v>41768.583333333328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1.6668333333333334</v>
      </c>
      <c r="P1831" s="7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3">
        <f t="shared" si="172"/>
        <v>40515.754293981481</v>
      </c>
      <c r="T1831" s="13">
        <f t="shared" si="173"/>
        <v>40564.583333333328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1.0153333333333334</v>
      </c>
      <c r="P1832" s="7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3">
        <f t="shared" si="172"/>
        <v>41664.350775462961</v>
      </c>
      <c r="T1832" s="13">
        <f t="shared" si="173"/>
        <v>41694.350775462961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1.03</v>
      </c>
      <c r="P1833" s="7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3">
        <f t="shared" si="172"/>
        <v>41026.662766203699</v>
      </c>
      <c r="T1833" s="13">
        <f t="shared" si="173"/>
        <v>41041.662766203699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1.4285714285714286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13">
        <f t="shared" si="172"/>
        <v>40576.206331018519</v>
      </c>
      <c r="T1834" s="13">
        <f t="shared" si="173"/>
        <v>40606.206331018519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2.625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13">
        <f t="shared" si="172"/>
        <v>41302.710682870369</v>
      </c>
      <c r="T1835" s="13">
        <f t="shared" si="173"/>
        <v>41334.999305555553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1.1805000000000001</v>
      </c>
      <c r="P1836" s="7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3">
        <f t="shared" si="172"/>
        <v>41988.630729166667</v>
      </c>
      <c r="T1836" s="13">
        <f t="shared" si="173"/>
        <v>42028.630729166667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1.04</v>
      </c>
      <c r="P1837" s="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3">
        <f t="shared" si="172"/>
        <v>42430.36887731481</v>
      </c>
      <c r="T1837" s="13">
        <f t="shared" si="173"/>
        <v>42460.327210648145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2.0034000000000001</v>
      </c>
      <c r="P1838" s="7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3">
        <f t="shared" si="172"/>
        <v>41305.476030092592</v>
      </c>
      <c r="T1838" s="13">
        <f t="shared" si="173"/>
        <v>41322.476030092592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3.0683333333333334</v>
      </c>
      <c r="P1839" s="7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3">
        <f t="shared" si="172"/>
        <v>40925.714525462965</v>
      </c>
      <c r="T1839" s="13">
        <f t="shared" si="173"/>
        <v>40985.672858796293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1.00149</v>
      </c>
      <c r="P1840" s="7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3">
        <f t="shared" si="172"/>
        <v>40788.453206018516</v>
      </c>
      <c r="T1840" s="13">
        <f t="shared" si="173"/>
        <v>40816.791666666664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2.0529999999999999</v>
      </c>
      <c r="P1841" s="7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3">
        <f t="shared" si="172"/>
        <v>42614.388680555552</v>
      </c>
      <c r="T1841" s="13">
        <f t="shared" si="173"/>
        <v>42644.388680555552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1.0888888888888888</v>
      </c>
      <c r="P1842" s="7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3">
        <f t="shared" si="172"/>
        <v>41381.76284722222</v>
      </c>
      <c r="T1842" s="13">
        <f t="shared" si="173"/>
        <v>41400.874305555553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1.0175000000000001</v>
      </c>
      <c r="P1843" s="7">
        <f t="shared" si="169"/>
        <v>50.875</v>
      </c>
      <c r="Q1843" t="str">
        <f t="shared" si="170"/>
        <v>music</v>
      </c>
      <c r="R1843" t="str">
        <f t="shared" si="171"/>
        <v>rock</v>
      </c>
      <c r="S1843" s="13">
        <f t="shared" si="172"/>
        <v>41745.512094907404</v>
      </c>
      <c r="T1843" s="13">
        <f t="shared" si="173"/>
        <v>41778.874305555553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1.2524999999999999</v>
      </c>
      <c r="P1844" s="7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3">
        <f t="shared" si="172"/>
        <v>42031.298391203702</v>
      </c>
      <c r="T1844" s="13">
        <f t="shared" si="173"/>
        <v>42064.915972222218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1.2400610000000001</v>
      </c>
      <c r="P1845" s="7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3">
        <f t="shared" si="172"/>
        <v>40564.661504629628</v>
      </c>
      <c r="T1845" s="13">
        <f t="shared" si="173"/>
        <v>40594.661504629628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1.014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13">
        <f t="shared" si="172"/>
        <v>40666.640208333331</v>
      </c>
      <c r="T1846" s="13">
        <f t="shared" si="173"/>
        <v>40704.791666666664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</v>
      </c>
      <c r="P1847" s="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3">
        <f t="shared" si="172"/>
        <v>42522.999976851854</v>
      </c>
      <c r="T1847" s="13">
        <f t="shared" si="173"/>
        <v>42537.871527777774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1.3792666666666666</v>
      </c>
      <c r="P1848" s="7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3">
        <f t="shared" si="172"/>
        <v>41228.316863425927</v>
      </c>
      <c r="T1848" s="13">
        <f t="shared" si="173"/>
        <v>41258.316863425927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1.2088000000000001</v>
      </c>
      <c r="P1849" s="7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3">
        <f t="shared" si="172"/>
        <v>42093.903148148143</v>
      </c>
      <c r="T1849" s="13">
        <f t="shared" si="173"/>
        <v>42114.903148148143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1.0736666666666668</v>
      </c>
      <c r="P1850" s="7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3">
        <f t="shared" si="172"/>
        <v>40691.454722222217</v>
      </c>
      <c r="T1850" s="13">
        <f t="shared" si="173"/>
        <v>40754.957638888889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1.0033333333333334</v>
      </c>
      <c r="P1851" s="7">
        <f t="shared" si="169"/>
        <v>37.625</v>
      </c>
      <c r="Q1851" t="str">
        <f t="shared" si="170"/>
        <v>music</v>
      </c>
      <c r="R1851" t="str">
        <f t="shared" si="171"/>
        <v>rock</v>
      </c>
      <c r="S1851" s="13">
        <f t="shared" si="172"/>
        <v>41169.512256944443</v>
      </c>
      <c r="T1851" s="13">
        <f t="shared" si="173"/>
        <v>41199.512256944443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1.0152222222222222</v>
      </c>
      <c r="P1852" s="7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3">
        <f t="shared" si="172"/>
        <v>41800.626157407409</v>
      </c>
      <c r="T1852" s="13">
        <f t="shared" si="173"/>
        <v>41830.626157407409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1.0007692307692309</v>
      </c>
      <c r="P1853" s="7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3">
        <f t="shared" si="172"/>
        <v>41827.57335648148</v>
      </c>
      <c r="T1853" s="13">
        <f t="shared" si="173"/>
        <v>41847.708333333328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1.1696666666666666</v>
      </c>
      <c r="P1854" s="7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3">
        <f t="shared" si="172"/>
        <v>42081.438101851854</v>
      </c>
      <c r="T1854" s="13">
        <f t="shared" si="173"/>
        <v>42118.666666666664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1.01875</v>
      </c>
      <c r="P1855" s="7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3">
        <f t="shared" si="172"/>
        <v>41176.727048611108</v>
      </c>
      <c r="T1855" s="13">
        <f t="shared" si="173"/>
        <v>41226.768715277773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1.0212366666666666</v>
      </c>
      <c r="P1856" s="7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3">
        <f t="shared" si="172"/>
        <v>41387.687928240739</v>
      </c>
      <c r="T1856" s="13">
        <f t="shared" si="173"/>
        <v>41417.687928240739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1.5405897142857143</v>
      </c>
      <c r="P1857" s="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3">
        <f t="shared" si="172"/>
        <v>41600.205324074072</v>
      </c>
      <c r="T1857" s="13">
        <f t="shared" si="173"/>
        <v>41645.205324074072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ref="O1858:O1921" si="174">E1858/D1858</f>
        <v>1.0125</v>
      </c>
      <c r="P1858" s="7">
        <f t="shared" ref="P1858:P1921" si="175">IFERROR(E1858/L1858,0)</f>
        <v>53.289473684210527</v>
      </c>
      <c r="Q1858" t="str">
        <f t="shared" ref="Q1858:Q1921" si="176">LEFT(N1858,SEARCH("/",N1858,1)-1)</f>
        <v>music</v>
      </c>
      <c r="R1858" t="str">
        <f t="shared" ref="R1858:R1921" si="177">RIGHT(N1858,LEN(N1858)-FIND("/",N1858))</f>
        <v>rock</v>
      </c>
      <c r="S1858" s="13">
        <f t="shared" ref="S1858:S1921" si="178">(((J1858/60)/60/24)+DATE(1970,1,1)+(-8/24))</f>
        <v>41817.52166666666</v>
      </c>
      <c r="T1858" s="13">
        <f t="shared" ref="T1858:T1921" si="179">(((I1858/60)/60/24)+DATE(1970,1,1)+(-8/24))</f>
        <v>41838.52166666666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si="174"/>
        <v>1</v>
      </c>
      <c r="P1859" s="7">
        <f t="shared" si="175"/>
        <v>136.36363636363637</v>
      </c>
      <c r="Q1859" t="str">
        <f t="shared" si="176"/>
        <v>music</v>
      </c>
      <c r="R1859" t="str">
        <f t="shared" si="177"/>
        <v>rock</v>
      </c>
      <c r="S1859" s="13">
        <f t="shared" si="178"/>
        <v>41864.435335648144</v>
      </c>
      <c r="T1859" s="13">
        <f t="shared" si="179"/>
        <v>41894.435335648144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1.0874800874800874</v>
      </c>
      <c r="P1860" s="7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3">
        <f t="shared" si="178"/>
        <v>40832.8671412037</v>
      </c>
      <c r="T1860" s="13">
        <f t="shared" si="179"/>
        <v>40892.908807870372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1.3183333333333334</v>
      </c>
      <c r="P1861" s="7">
        <f t="shared" si="175"/>
        <v>70.625</v>
      </c>
      <c r="Q1861" t="str">
        <f t="shared" si="176"/>
        <v>music</v>
      </c>
      <c r="R1861" t="str">
        <f t="shared" si="177"/>
        <v>rock</v>
      </c>
      <c r="S1861" s="13">
        <f t="shared" si="178"/>
        <v>40778.436678240738</v>
      </c>
      <c r="T1861" s="13">
        <f t="shared" si="179"/>
        <v>40808.436678240738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1.3346666666666667</v>
      </c>
      <c r="P1862" s="7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3">
        <f t="shared" si="178"/>
        <v>41655.375972222217</v>
      </c>
      <c r="T1862" s="13">
        <f t="shared" si="179"/>
        <v>41676.375972222217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7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3">
        <f t="shared" si="178"/>
        <v>41999.966909722221</v>
      </c>
      <c r="T1863" s="13">
        <f t="shared" si="179"/>
        <v>42029.966909722221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8.0833333333333326E-2</v>
      </c>
      <c r="P1864" s="7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3">
        <f t="shared" si="178"/>
        <v>42755.159421296288</v>
      </c>
      <c r="T1864" s="13">
        <f t="shared" si="179"/>
        <v>42801.979166666664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4.0000000000000001E-3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3">
        <f t="shared" si="178"/>
        <v>41772.463946759257</v>
      </c>
      <c r="T1865" s="13">
        <f t="shared" si="179"/>
        <v>41802.463946759257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0.42892307692307691</v>
      </c>
      <c r="P1866" s="7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3">
        <f t="shared" si="178"/>
        <v>41733.383101851847</v>
      </c>
      <c r="T1866" s="13">
        <f t="shared" si="179"/>
        <v>41763.383101851847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3.6363636363636364E-5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3">
        <f t="shared" si="178"/>
        <v>42645.034108796295</v>
      </c>
      <c r="T1867" s="13">
        <f t="shared" si="179"/>
        <v>42680.075775462967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5.0000000000000001E-3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3">
        <f t="shared" si="178"/>
        <v>42741.913159722222</v>
      </c>
      <c r="T1868" s="13">
        <f t="shared" si="179"/>
        <v>42794.833333333336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5.0000000000000001E-4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3">
        <f t="shared" si="178"/>
        <v>42649.591574074067</v>
      </c>
      <c r="T1869" s="13">
        <f t="shared" si="179"/>
        <v>42679.591574074067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4.8680000000000001E-2</v>
      </c>
      <c r="P1870" s="7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3">
        <f t="shared" si="178"/>
        <v>42328.445891203701</v>
      </c>
      <c r="T1870" s="13">
        <f t="shared" si="179"/>
        <v>42352.999305555553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7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3">
        <f t="shared" si="178"/>
        <v>42708.669548611106</v>
      </c>
      <c r="T1871" s="13">
        <f t="shared" si="179"/>
        <v>42738.669548611106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0.10314285714285715</v>
      </c>
      <c r="P1872" s="7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3">
        <f t="shared" si="178"/>
        <v>42371.02239583333</v>
      </c>
      <c r="T1872" s="13">
        <f t="shared" si="179"/>
        <v>42399.845138888886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0.7178461538461538</v>
      </c>
      <c r="P1873" s="7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3">
        <f t="shared" si="178"/>
        <v>41923.450243055551</v>
      </c>
      <c r="T1873" s="13">
        <f t="shared" si="179"/>
        <v>41963.491909722223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1.06E-2</v>
      </c>
      <c r="P1874" s="7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3">
        <f t="shared" si="178"/>
        <v>42154.796319444438</v>
      </c>
      <c r="T1874" s="13">
        <f t="shared" si="179"/>
        <v>42184.796319444438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4.4999999999999997E-3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3">
        <f t="shared" si="178"/>
        <v>42164.282523148147</v>
      </c>
      <c r="T1875" s="13">
        <f t="shared" si="179"/>
        <v>42193.364583333336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1.6249999999999999E-4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3">
        <f t="shared" si="178"/>
        <v>42529.635798611103</v>
      </c>
      <c r="T1876" s="13">
        <f t="shared" si="179"/>
        <v>42549.635798611103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5.1000000000000004E-3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3">
        <f t="shared" si="178"/>
        <v>42528.566064814811</v>
      </c>
      <c r="T1877" s="13">
        <f t="shared" si="179"/>
        <v>42588.566064814811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7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3">
        <f t="shared" si="178"/>
        <v>41775.951446759253</v>
      </c>
      <c r="T1878" s="13">
        <f t="shared" si="179"/>
        <v>41805.951446759253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7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3">
        <f t="shared" si="178"/>
        <v>42034.695891203701</v>
      </c>
      <c r="T1879" s="13">
        <f t="shared" si="179"/>
        <v>42063.695891203701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7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3">
        <f t="shared" si="178"/>
        <v>41772.675405092588</v>
      </c>
      <c r="T1880" s="13">
        <f t="shared" si="179"/>
        <v>41802.675405092588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1.1999999999999999E-3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3">
        <f t="shared" si="178"/>
        <v>42413.316307870373</v>
      </c>
      <c r="T1881" s="13">
        <f t="shared" si="179"/>
        <v>42443.274641203701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0.20080000000000001</v>
      </c>
      <c r="P1882" s="7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3">
        <f t="shared" si="178"/>
        <v>42430.233564814807</v>
      </c>
      <c r="T1882" s="13">
        <f t="shared" si="179"/>
        <v>42459.19189814815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1.726845</v>
      </c>
      <c r="P1883" s="7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3">
        <f t="shared" si="178"/>
        <v>42042.819317129623</v>
      </c>
      <c r="T1883" s="13">
        <f t="shared" si="179"/>
        <v>42072.777650462966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1.008955223880597</v>
      </c>
      <c r="P1884" s="7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3">
        <f t="shared" si="178"/>
        <v>41067.615879629629</v>
      </c>
      <c r="T1884" s="13">
        <f t="shared" si="179"/>
        <v>41100.658333333333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1.0480480480480481</v>
      </c>
      <c r="P1885" s="7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3">
        <f t="shared" si="178"/>
        <v>40977.614675925921</v>
      </c>
      <c r="T1885" s="13">
        <f t="shared" si="179"/>
        <v>41007.573009259257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1.351</v>
      </c>
      <c r="P1886" s="7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3">
        <f t="shared" si="178"/>
        <v>41204.864988425921</v>
      </c>
      <c r="T1886" s="13">
        <f t="shared" si="179"/>
        <v>41240.166666666664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1.1632786885245903</v>
      </c>
      <c r="P1887" s="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3">
        <f t="shared" si="178"/>
        <v>41098.760532407403</v>
      </c>
      <c r="T1887" s="13">
        <f t="shared" si="179"/>
        <v>41131.583333333328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1.0208333333333333</v>
      </c>
      <c r="P1888" s="7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3">
        <f t="shared" si="178"/>
        <v>41925.57335648148</v>
      </c>
      <c r="T1888" s="13">
        <f t="shared" si="179"/>
        <v>41955.615023148144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1.1116666666666666</v>
      </c>
      <c r="P1889" s="7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3">
        <f t="shared" si="178"/>
        <v>42323.466805555552</v>
      </c>
      <c r="T1889" s="13">
        <f t="shared" si="179"/>
        <v>42341.562499999993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1.6608000000000001</v>
      </c>
      <c r="P1890" s="7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3">
        <f t="shared" si="178"/>
        <v>40298.90662037037</v>
      </c>
      <c r="T1890" s="13">
        <f t="shared" si="179"/>
        <v>40329.874305555553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1.0660000000000001</v>
      </c>
      <c r="P1891" s="7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3">
        <f t="shared" si="178"/>
        <v>41299.460023148145</v>
      </c>
      <c r="T1891" s="13">
        <f t="shared" si="179"/>
        <v>41344.418356481481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1.4458441666666668</v>
      </c>
      <c r="P1892" s="7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3">
        <f t="shared" si="178"/>
        <v>41228.452870370369</v>
      </c>
      <c r="T1892" s="13">
        <f t="shared" si="179"/>
        <v>41258.452870370369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1.0555000000000001</v>
      </c>
      <c r="P1893" s="7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3">
        <f t="shared" si="178"/>
        <v>40335.464745370366</v>
      </c>
      <c r="T1893" s="13">
        <f t="shared" si="179"/>
        <v>40380.916666666664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1.3660000000000001</v>
      </c>
      <c r="P1894" s="7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3">
        <f t="shared" si="178"/>
        <v>40671.304178240738</v>
      </c>
      <c r="T1894" s="13">
        <f t="shared" si="179"/>
        <v>40701.304178240738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1.04</v>
      </c>
      <c r="P1895" s="7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3">
        <f t="shared" si="178"/>
        <v>40632.608622685184</v>
      </c>
      <c r="T1895" s="13">
        <f t="shared" si="179"/>
        <v>40648.832638888889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1.145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3">
        <f t="shared" si="178"/>
        <v>40920.571562500001</v>
      </c>
      <c r="T1896" s="13">
        <f t="shared" si="179"/>
        <v>40951.571562500001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1.0171957671957672</v>
      </c>
      <c r="P1897" s="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3">
        <f t="shared" si="178"/>
        <v>42267.413449074076</v>
      </c>
      <c r="T1897" s="13">
        <f t="shared" si="179"/>
        <v>42297.413449074076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1.2394678492239468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13">
        <f t="shared" si="178"/>
        <v>40981.376909722218</v>
      </c>
      <c r="T1898" s="13">
        <f t="shared" si="179"/>
        <v>41011.376909722218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1.0245669291338582</v>
      </c>
      <c r="P1899" s="7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3">
        <f t="shared" si="178"/>
        <v>41680.250069444446</v>
      </c>
      <c r="T1899" s="13">
        <f t="shared" si="179"/>
        <v>41702.541666666664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1.4450000000000001</v>
      </c>
      <c r="P1900" s="7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3">
        <f t="shared" si="178"/>
        <v>42365.8596412037</v>
      </c>
      <c r="T1900" s="13">
        <f t="shared" si="179"/>
        <v>42401.416666666664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1.3333333333333333</v>
      </c>
      <c r="P1901" s="7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3">
        <f t="shared" si="178"/>
        <v>42058.608402777776</v>
      </c>
      <c r="T1901" s="13">
        <f t="shared" si="179"/>
        <v>42088.566736111105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1.0936440000000001</v>
      </c>
      <c r="P1902" s="7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3">
        <f t="shared" si="178"/>
        <v>41160.538553240738</v>
      </c>
      <c r="T1902" s="13">
        <f t="shared" si="179"/>
        <v>41188.082638888889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2.696969696969697E-2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3">
        <f t="shared" si="178"/>
        <v>42116.209826388884</v>
      </c>
      <c r="T1903" s="13">
        <f t="shared" si="179"/>
        <v>42146.208333333336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1.2E-2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3">
        <f t="shared" si="178"/>
        <v>42037.456562499996</v>
      </c>
      <c r="T1904" s="13">
        <f t="shared" si="179"/>
        <v>42067.456562499996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0.46600000000000003</v>
      </c>
      <c r="P1905" s="7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3">
        <f t="shared" si="178"/>
        <v>42702.437395833331</v>
      </c>
      <c r="T1905" s="13">
        <f t="shared" si="179"/>
        <v>42762.437395833331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1E-3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3">
        <f t="shared" si="178"/>
        <v>42326.352094907408</v>
      </c>
      <c r="T1906" s="13">
        <f t="shared" si="179"/>
        <v>42371.352094907408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1.6800000000000001E-3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3">
        <f t="shared" si="178"/>
        <v>41859.592523148145</v>
      </c>
      <c r="T1907" s="13">
        <f t="shared" si="179"/>
        <v>41889.592523148145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0.42759999999999998</v>
      </c>
      <c r="P1908" s="7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3">
        <f t="shared" si="178"/>
        <v>42514.337766203702</v>
      </c>
      <c r="T1908" s="13">
        <f t="shared" si="179"/>
        <v>42544.337766203702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2.8333333333333335E-3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3">
        <f t="shared" si="178"/>
        <v>41767.253761574073</v>
      </c>
      <c r="T1909" s="13">
        <f t="shared" si="179"/>
        <v>41782.253761574073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1.7319999999999999E-2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3">
        <f t="shared" si="178"/>
        <v>42703.584490740737</v>
      </c>
      <c r="T1910" s="13">
        <f t="shared" si="179"/>
        <v>42733.584490740737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0.14111428571428572</v>
      </c>
      <c r="P1911" s="7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3">
        <f t="shared" si="178"/>
        <v>41905.095821759256</v>
      </c>
      <c r="T1911" s="13">
        <f t="shared" si="179"/>
        <v>41935.095821759256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0.39395294117647056</v>
      </c>
      <c r="P1912" s="7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3">
        <f t="shared" si="178"/>
        <v>42264.629826388882</v>
      </c>
      <c r="T1912" s="13">
        <f t="shared" si="179"/>
        <v>42308.614583333336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2.3529411764705883E-4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3">
        <f t="shared" si="178"/>
        <v>41829.700624999998</v>
      </c>
      <c r="T1913" s="13">
        <f t="shared" si="179"/>
        <v>41859.700624999998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0.59299999999999997</v>
      </c>
      <c r="P1914" s="7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3">
        <f t="shared" si="178"/>
        <v>42128.893055555549</v>
      </c>
      <c r="T1914" s="13">
        <f t="shared" si="179"/>
        <v>42158.893055555549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1.3270833333333334E-2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3">
        <f t="shared" si="178"/>
        <v>41890.177986111106</v>
      </c>
      <c r="T1915" s="13">
        <f t="shared" si="179"/>
        <v>41920.177986111106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9.0090090090090086E-2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3">
        <f t="shared" si="178"/>
        <v>41928.841122685182</v>
      </c>
      <c r="T1916" s="13">
        <f t="shared" si="179"/>
        <v>41943.832638888889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1.6E-2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3">
        <f t="shared" si="178"/>
        <v>41863.715532407405</v>
      </c>
      <c r="T1917" s="13">
        <f t="shared" si="179"/>
        <v>41883.715532407405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5.1000000000000004E-3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3">
        <f t="shared" si="178"/>
        <v>42656.383969907409</v>
      </c>
      <c r="T1918" s="13">
        <f t="shared" si="179"/>
        <v>42681.425636574073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0.52570512820512816</v>
      </c>
      <c r="P1919" s="7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3">
        <f t="shared" si="178"/>
        <v>42745.93672453703</v>
      </c>
      <c r="T1919" s="13">
        <f t="shared" si="179"/>
        <v>42775.93672453703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1.04E-2</v>
      </c>
      <c r="P1920" s="7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3">
        <f t="shared" si="178"/>
        <v>41828.456608796296</v>
      </c>
      <c r="T1920" s="13">
        <f t="shared" si="179"/>
        <v>41863.456608796296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0.47399999999999998</v>
      </c>
      <c r="P1921" s="7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3">
        <f t="shared" si="178"/>
        <v>42113.542233796288</v>
      </c>
      <c r="T1921" s="13">
        <f t="shared" si="179"/>
        <v>42143.542233796288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ref="O1922:O1985" si="180">E1922/D1922</f>
        <v>0.43030000000000002</v>
      </c>
      <c r="P1922" s="7">
        <f t="shared" ref="P1922:P1985" si="181">IFERROR(E1922/L1922,0)</f>
        <v>40.980952380952381</v>
      </c>
      <c r="Q1922" t="str">
        <f t="shared" ref="Q1922:Q1985" si="182">LEFT(N1922,SEARCH("/",N1922,1)-1)</f>
        <v>technology</v>
      </c>
      <c r="R1922" t="str">
        <f t="shared" ref="R1922:R1985" si="183">RIGHT(N1922,LEN(N1922)-FIND("/",N1922))</f>
        <v>gadgets</v>
      </c>
      <c r="S1922" s="13">
        <f t="shared" ref="S1922:S1985" si="184">(((J1922/60)/60/24)+DATE(1970,1,1)+(-8/24))</f>
        <v>42270.54237268518</v>
      </c>
      <c r="T1922" s="13">
        <f t="shared" ref="T1922:T1985" si="185">(((I1922/60)/60/24)+DATE(1970,1,1)+(-8/24))</f>
        <v>42298.624999999993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si="180"/>
        <v>1.3680000000000001</v>
      </c>
      <c r="P1923" s="7">
        <f t="shared" si="181"/>
        <v>54</v>
      </c>
      <c r="Q1923" t="str">
        <f t="shared" si="182"/>
        <v>music</v>
      </c>
      <c r="R1923" t="str">
        <f t="shared" si="183"/>
        <v>indie rock</v>
      </c>
      <c r="S1923" s="13">
        <f t="shared" si="184"/>
        <v>41073.888229166667</v>
      </c>
      <c r="T1923" s="13">
        <f t="shared" si="185"/>
        <v>41103.888229166667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1.1555</v>
      </c>
      <c r="P1924" s="7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3">
        <f t="shared" si="184"/>
        <v>41589.922534722216</v>
      </c>
      <c r="T1924" s="13">
        <f t="shared" si="185"/>
        <v>41619.922534722216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2.4079999999999999</v>
      </c>
      <c r="P1925" s="7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3">
        <f t="shared" si="184"/>
        <v>40772.515416666662</v>
      </c>
      <c r="T1925" s="13">
        <f t="shared" si="185"/>
        <v>40812.874305555553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1.1439999999999999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3">
        <f t="shared" si="184"/>
        <v>41626.427719907406</v>
      </c>
      <c r="T1926" s="13">
        <f t="shared" si="185"/>
        <v>41654.481249999997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1.1033333333333333</v>
      </c>
      <c r="P1927" s="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3">
        <f t="shared" si="184"/>
        <v>41535.568148148144</v>
      </c>
      <c r="T1927" s="13">
        <f t="shared" si="185"/>
        <v>41557.666666666664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1.9537933333333333</v>
      </c>
      <c r="P1928" s="7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3">
        <f t="shared" si="184"/>
        <v>40456.621018518512</v>
      </c>
      <c r="T1928" s="13">
        <f t="shared" si="185"/>
        <v>40483.68472222222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1.0333333333333334</v>
      </c>
      <c r="P1929" s="7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3">
        <f t="shared" si="184"/>
        <v>40960.528229166666</v>
      </c>
      <c r="T1929" s="13">
        <f t="shared" si="185"/>
        <v>40975.874305555553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1.031372549019608</v>
      </c>
      <c r="P1930" s="7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3">
        <f t="shared" si="184"/>
        <v>41371.314745370371</v>
      </c>
      <c r="T1930" s="13">
        <f t="shared" si="185"/>
        <v>41401.314745370371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1.003125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3">
        <f t="shared" si="184"/>
        <v>40686.688263888886</v>
      </c>
      <c r="T1931" s="13">
        <f t="shared" si="185"/>
        <v>40728.688263888886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1.27</v>
      </c>
      <c r="P1932" s="7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3">
        <f t="shared" si="184"/>
        <v>41402.225486111107</v>
      </c>
      <c r="T1932" s="13">
        <f t="shared" si="185"/>
        <v>41462.225486111107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1.20601</v>
      </c>
      <c r="P1933" s="7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3">
        <f t="shared" si="184"/>
        <v>41037.559131944443</v>
      </c>
      <c r="T1933" s="13">
        <f t="shared" si="185"/>
        <v>41050.8125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1.0699047619047619</v>
      </c>
      <c r="P1934" s="7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3">
        <f t="shared" si="184"/>
        <v>40911.476539351846</v>
      </c>
      <c r="T1934" s="13">
        <f t="shared" si="185"/>
        <v>40932.476539351846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1.7243333333333333</v>
      </c>
      <c r="P1935" s="7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3">
        <f t="shared" si="184"/>
        <v>41878.797534722216</v>
      </c>
      <c r="T1935" s="13">
        <f t="shared" si="185"/>
        <v>41908.797534722216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1.2362</v>
      </c>
      <c r="P1936" s="7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3">
        <f t="shared" si="184"/>
        <v>40865.533807870372</v>
      </c>
      <c r="T1936" s="13">
        <f t="shared" si="185"/>
        <v>40901.875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1.0840000000000001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3">
        <f t="shared" si="184"/>
        <v>41773.59920138889</v>
      </c>
      <c r="T1937" s="13">
        <f t="shared" si="185"/>
        <v>41810.874305555553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1.1652013333333333</v>
      </c>
      <c r="P1938" s="7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3">
        <f t="shared" si="184"/>
        <v>40852.55636574074</v>
      </c>
      <c r="T1938" s="13">
        <f t="shared" si="185"/>
        <v>40882.915972222218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1.8724499999999999</v>
      </c>
      <c r="P1939" s="7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3">
        <f t="shared" si="184"/>
        <v>41058.78565972222</v>
      </c>
      <c r="T1939" s="13">
        <f t="shared" si="185"/>
        <v>41074.832638888889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1.1593333333333333</v>
      </c>
      <c r="P1940" s="7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3">
        <f t="shared" si="184"/>
        <v>41425.92628472222</v>
      </c>
      <c r="T1940" s="13">
        <f t="shared" si="185"/>
        <v>41456.875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1.107</v>
      </c>
      <c r="P1941" s="7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3">
        <f t="shared" si="184"/>
        <v>41313.651712962957</v>
      </c>
      <c r="T1941" s="13">
        <f t="shared" si="185"/>
        <v>41343.610046296293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1.7092307692307693</v>
      </c>
      <c r="P1942" s="7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3">
        <f t="shared" si="184"/>
        <v>40670.173993055556</v>
      </c>
      <c r="T1942" s="13">
        <f t="shared" si="185"/>
        <v>40708.832638888889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1.2611835600000001</v>
      </c>
      <c r="P1943" s="7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3">
        <f t="shared" si="184"/>
        <v>41743.95753472222</v>
      </c>
      <c r="T1943" s="13">
        <f t="shared" si="185"/>
        <v>41773.95753472222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1.3844033333333334</v>
      </c>
      <c r="P1944" s="7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3">
        <f t="shared" si="184"/>
        <v>40638.494675925926</v>
      </c>
      <c r="T1944" s="13">
        <f t="shared" si="185"/>
        <v>40728.494675925926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17.052499999999998</v>
      </c>
      <c r="P1945" s="7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3">
        <f t="shared" si="184"/>
        <v>42547.936527777776</v>
      </c>
      <c r="T1945" s="13">
        <f t="shared" si="185"/>
        <v>42592.936527777776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7.8805550000000002</v>
      </c>
      <c r="P1946" s="7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3">
        <f t="shared" si="184"/>
        <v>41730.251041666663</v>
      </c>
      <c r="T1946" s="13">
        <f t="shared" si="185"/>
        <v>41760.251041666663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3.4801799999999998</v>
      </c>
      <c r="P1947" s="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3">
        <f t="shared" si="184"/>
        <v>42156.918495370373</v>
      </c>
      <c r="T1947" s="13">
        <f t="shared" si="185"/>
        <v>42196.918495370373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1.4974666666666667</v>
      </c>
      <c r="P1948" s="7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3">
        <f t="shared" si="184"/>
        <v>41688.816678240735</v>
      </c>
      <c r="T1948" s="13">
        <f t="shared" si="185"/>
        <v>41748.775011574071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1.0063375000000001</v>
      </c>
      <c r="P1949" s="7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3">
        <f t="shared" si="184"/>
        <v>40102.584722222222</v>
      </c>
      <c r="T1949" s="13">
        <f t="shared" si="185"/>
        <v>40139.915972222218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8.0021100000000001</v>
      </c>
      <c r="P1950" s="7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3">
        <f t="shared" si="184"/>
        <v>42473.270937499998</v>
      </c>
      <c r="T1950" s="13">
        <f t="shared" si="185"/>
        <v>42527.376388888886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1.0600260000000001</v>
      </c>
      <c r="P1951" s="7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3">
        <f t="shared" si="184"/>
        <v>41800.089710648142</v>
      </c>
      <c r="T1951" s="13">
        <f t="shared" si="185"/>
        <v>41830.089710648142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2.0051866666666669</v>
      </c>
      <c r="P1952" s="7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3">
        <f t="shared" si="184"/>
        <v>40623.848067129627</v>
      </c>
      <c r="T1952" s="13">
        <f t="shared" si="185"/>
        <v>40654.848067129627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2.1244399999999999</v>
      </c>
      <c r="P1953" s="7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3">
        <f t="shared" si="184"/>
        <v>42651.087233796294</v>
      </c>
      <c r="T1953" s="13">
        <f t="shared" si="185"/>
        <v>42681.128900462958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1.9847237142857144</v>
      </c>
      <c r="P1954" s="7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3">
        <f t="shared" si="184"/>
        <v>41526.273321759254</v>
      </c>
      <c r="T1954" s="13">
        <f t="shared" si="185"/>
        <v>41563.273321759254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2.2594666666666665</v>
      </c>
      <c r="P1955" s="7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3">
        <f t="shared" si="184"/>
        <v>40940.866493055553</v>
      </c>
      <c r="T1955" s="13">
        <f t="shared" si="185"/>
        <v>40969.791666666664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6.9894800000000004</v>
      </c>
      <c r="P1956" s="7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3">
        <f t="shared" si="184"/>
        <v>42394.247407407405</v>
      </c>
      <c r="T1956" s="13">
        <f t="shared" si="185"/>
        <v>42440.874999999993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3.9859528571428569</v>
      </c>
      <c r="P1957" s="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3">
        <f t="shared" si="184"/>
        <v>41019.938437500001</v>
      </c>
      <c r="T1957" s="13">
        <f t="shared" si="185"/>
        <v>41052.458333333328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2.9403333333333332</v>
      </c>
      <c r="P1958" s="7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3">
        <f t="shared" si="184"/>
        <v>42067.59033564815</v>
      </c>
      <c r="T1958" s="13">
        <f t="shared" si="185"/>
        <v>42112.548668981479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1.6750470000000002</v>
      </c>
      <c r="P1959" s="7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3">
        <f t="shared" si="184"/>
        <v>41178.765196759254</v>
      </c>
      <c r="T1959" s="13">
        <f t="shared" si="185"/>
        <v>41208.765196759254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14.355717142857143</v>
      </c>
      <c r="P1960" s="7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3">
        <f t="shared" si="184"/>
        <v>41326.654641203699</v>
      </c>
      <c r="T1960" s="13">
        <f t="shared" si="185"/>
        <v>41356.612974537034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1.5673440000000001</v>
      </c>
      <c r="P1961" s="7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3">
        <f t="shared" si="184"/>
        <v>41871.51226851852</v>
      </c>
      <c r="T1961" s="13">
        <f t="shared" si="185"/>
        <v>41912.666666666664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1.1790285714285715</v>
      </c>
      <c r="P1962" s="7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3">
        <f t="shared" si="184"/>
        <v>41964.029409722221</v>
      </c>
      <c r="T1962" s="13">
        <f t="shared" si="185"/>
        <v>41994.029409722221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11.053811999999999</v>
      </c>
      <c r="P1963" s="7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3">
        <f t="shared" si="184"/>
        <v>41147.861307870371</v>
      </c>
      <c r="T1963" s="13">
        <f t="shared" si="185"/>
        <v>41187.832638888889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1.9292499999999999</v>
      </c>
      <c r="P1964" s="7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3">
        <f t="shared" si="184"/>
        <v>41742.447175925925</v>
      </c>
      <c r="T1964" s="13">
        <f t="shared" si="185"/>
        <v>41772.447175925925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1.268842105263158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3">
        <f t="shared" si="184"/>
        <v>41863.096458333333</v>
      </c>
      <c r="T1965" s="13">
        <f t="shared" si="185"/>
        <v>41898.096458333333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2.5957748878923765</v>
      </c>
      <c r="P1966" s="7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3">
        <f t="shared" si="184"/>
        <v>42451.939490740733</v>
      </c>
      <c r="T1966" s="13">
        <f t="shared" si="185"/>
        <v>42481.939490740733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2.6227999999999998</v>
      </c>
      <c r="P1967" s="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3">
        <f t="shared" si="184"/>
        <v>40897.755902777775</v>
      </c>
      <c r="T1967" s="13">
        <f t="shared" si="185"/>
        <v>40919.708333333328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2.0674309000000002</v>
      </c>
      <c r="P1968" s="7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3">
        <f t="shared" si="184"/>
        <v>41835.207152777773</v>
      </c>
      <c r="T1968" s="13">
        <f t="shared" si="185"/>
        <v>41865.207152777773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3.7012999999999998</v>
      </c>
      <c r="P1969" s="7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3">
        <f t="shared" si="184"/>
        <v>41730.330196759256</v>
      </c>
      <c r="T1969" s="13">
        <f t="shared" si="185"/>
        <v>41760.330196759256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2.8496600000000001</v>
      </c>
      <c r="P1970" s="7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3">
        <f t="shared" si="184"/>
        <v>42676.253645833327</v>
      </c>
      <c r="T1970" s="13">
        <f t="shared" si="185"/>
        <v>42707.295312499999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5.7907999999999999</v>
      </c>
      <c r="P1971" s="7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3">
        <f t="shared" si="184"/>
        <v>42557.459120370368</v>
      </c>
      <c r="T1971" s="13">
        <f t="shared" si="185"/>
        <v>42587.459120370368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11.318</v>
      </c>
      <c r="P1972" s="7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3">
        <f t="shared" si="184"/>
        <v>41323.859965277778</v>
      </c>
      <c r="T1972" s="13">
        <f t="shared" si="185"/>
        <v>41383.818298611113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2.6302771750000002</v>
      </c>
      <c r="P1973" s="7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3">
        <f t="shared" si="184"/>
        <v>41561.16737268518</v>
      </c>
      <c r="T1973" s="13">
        <f t="shared" si="185"/>
        <v>41592.833333333328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6.7447999999999997</v>
      </c>
      <c r="P1974" s="7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3">
        <f t="shared" si="184"/>
        <v>41200.678749999999</v>
      </c>
      <c r="T1974" s="13">
        <f t="shared" si="185"/>
        <v>41230.720416666663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2.5683081313131315</v>
      </c>
      <c r="P1975" s="7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3">
        <f t="shared" si="184"/>
        <v>42549.389629629623</v>
      </c>
      <c r="T1975" s="13">
        <f t="shared" si="185"/>
        <v>42587.958333333336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3.7549600000000001</v>
      </c>
      <c r="P1976" s="7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3">
        <f t="shared" si="184"/>
        <v>41445.000798611109</v>
      </c>
      <c r="T1976" s="13">
        <f t="shared" si="185"/>
        <v>41505.000798611109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2.0870837499999997</v>
      </c>
      <c r="P1977" s="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3">
        <f t="shared" si="184"/>
        <v>41313.42188657407</v>
      </c>
      <c r="T1977" s="13">
        <f t="shared" si="185"/>
        <v>41343.42188657407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3.4660000000000002</v>
      </c>
      <c r="P1978" s="7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3">
        <f t="shared" si="184"/>
        <v>41438.566261574073</v>
      </c>
      <c r="T1978" s="13">
        <f t="shared" si="185"/>
        <v>41468.566261574073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4.0232999999999999</v>
      </c>
      <c r="P1979" s="7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3">
        <f t="shared" si="184"/>
        <v>42310.883564814816</v>
      </c>
      <c r="T1979" s="13">
        <f t="shared" si="185"/>
        <v>42356.999305555553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10.2684514</v>
      </c>
      <c r="P1980" s="7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3">
        <f t="shared" si="184"/>
        <v>41038.892268518517</v>
      </c>
      <c r="T1980" s="13">
        <f t="shared" si="185"/>
        <v>41071.958333333328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1.14901155</v>
      </c>
      <c r="P1981" s="7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3">
        <f t="shared" si="184"/>
        <v>42290.12668981481</v>
      </c>
      <c r="T1981" s="13">
        <f t="shared" si="185"/>
        <v>42326.874305555553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3.5482402000000004</v>
      </c>
      <c r="P1982" s="7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3">
        <f t="shared" si="184"/>
        <v>42423.209050925921</v>
      </c>
      <c r="T1982" s="13">
        <f t="shared" si="185"/>
        <v>42463.167384259257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5.0799999999999998E-2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3">
        <f t="shared" si="184"/>
        <v>41799.391956018517</v>
      </c>
      <c r="T1983" s="13">
        <f t="shared" si="185"/>
        <v>41829.391956018517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7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3">
        <f t="shared" si="184"/>
        <v>42678.253321759257</v>
      </c>
      <c r="T1984" s="13">
        <f t="shared" si="185"/>
        <v>42708.294988425921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4.2999999999999997E-2</v>
      </c>
      <c r="P1985" s="7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3">
        <f t="shared" si="184"/>
        <v>42592.678449074076</v>
      </c>
      <c r="T1985" s="13">
        <f t="shared" si="185"/>
        <v>42614.958333333336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ref="O1986:O2049" si="186">E1986/D1986</f>
        <v>0.21146666666666666</v>
      </c>
      <c r="P1986" s="7">
        <f t="shared" ref="P1986:P2049" si="187">IFERROR(E1986/L1986,0)</f>
        <v>453.14285714285717</v>
      </c>
      <c r="Q1986" t="str">
        <f t="shared" ref="Q1986:Q2049" si="188">LEFT(N1986,SEARCH("/",N1986,1)-1)</f>
        <v>photography</v>
      </c>
      <c r="R1986" t="str">
        <f t="shared" ref="R1986:R2049" si="189">RIGHT(N1986,LEN(N1986)-FIND("/",N1986))</f>
        <v>people</v>
      </c>
      <c r="S1986" s="13">
        <f t="shared" ref="S1986:S2049" si="190">(((J1986/60)/60/24)+DATE(1970,1,1)+(-8/24))</f>
        <v>41913.456956018512</v>
      </c>
      <c r="T1986" s="13">
        <f t="shared" ref="T1986:T2049" si="191">(((I1986/60)/60/24)+DATE(1970,1,1)+(-8/24))</f>
        <v>41973.498622685183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si="186"/>
        <v>3.1875000000000001E-2</v>
      </c>
      <c r="P1987" s="7">
        <f t="shared" si="187"/>
        <v>12.75</v>
      </c>
      <c r="Q1987" t="str">
        <f t="shared" si="188"/>
        <v>photography</v>
      </c>
      <c r="R1987" t="str">
        <f t="shared" si="189"/>
        <v>people</v>
      </c>
      <c r="S1987" s="13">
        <f t="shared" si="190"/>
        <v>42555.365405092591</v>
      </c>
      <c r="T1987" s="13">
        <f t="shared" si="191"/>
        <v>42584.624999999993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5.0000000000000001E-4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3">
        <f t="shared" si="190"/>
        <v>42413.100497685176</v>
      </c>
      <c r="T1988" s="13">
        <f t="shared" si="191"/>
        <v>42443.058831018519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0.42472727272727273</v>
      </c>
      <c r="P1989" s="7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3">
        <f t="shared" si="190"/>
        <v>42034.306435185186</v>
      </c>
      <c r="T1989" s="13">
        <f t="shared" si="191"/>
        <v>42064.306435185186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4.1666666666666666E-3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3">
        <f t="shared" si="190"/>
        <v>42206.429884259262</v>
      </c>
      <c r="T1990" s="13">
        <f t="shared" si="191"/>
        <v>42236.429884259262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0.01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3">
        <f t="shared" si="190"/>
        <v>42685.347314814811</v>
      </c>
      <c r="T1991" s="13">
        <f t="shared" si="191"/>
        <v>42715.347314814811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0.16966666666666666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3">
        <f t="shared" si="190"/>
        <v>42397.862638888888</v>
      </c>
      <c r="T1992" s="13">
        <f t="shared" si="191"/>
        <v>42412.862638888888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7.0000000000000007E-2</v>
      </c>
      <c r="P1993" s="7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3">
        <f t="shared" si="190"/>
        <v>42167.560023148144</v>
      </c>
      <c r="T1993" s="13">
        <f t="shared" si="191"/>
        <v>42188.560023148144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1.3333333333333333E-3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3">
        <f t="shared" si="190"/>
        <v>42022.810081018521</v>
      </c>
      <c r="T1994" s="13">
        <f t="shared" si="191"/>
        <v>42052.810081018521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7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3">
        <f t="shared" si="190"/>
        <v>42329.255057870374</v>
      </c>
      <c r="T1995" s="13">
        <f t="shared" si="191"/>
        <v>42359.255057870374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7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3">
        <f t="shared" si="190"/>
        <v>42650.672939814809</v>
      </c>
      <c r="T1996" s="13">
        <f t="shared" si="191"/>
        <v>42710.714606481481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7.8E-2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3">
        <f t="shared" si="190"/>
        <v>42181.568703703706</v>
      </c>
      <c r="T1997" s="13">
        <f t="shared" si="191"/>
        <v>42201.568703703706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7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3">
        <f t="shared" si="190"/>
        <v>41800.486238425925</v>
      </c>
      <c r="T1998" s="13">
        <f t="shared" si="191"/>
        <v>41830.486238425925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7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3">
        <f t="shared" si="190"/>
        <v>41847.597361111111</v>
      </c>
      <c r="T1999" s="13">
        <f t="shared" si="191"/>
        <v>41877.597361111111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0.26200000000000001</v>
      </c>
      <c r="P2000" s="7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3">
        <f t="shared" si="190"/>
        <v>41806.785162037035</v>
      </c>
      <c r="T2000" s="13">
        <f t="shared" si="191"/>
        <v>41851.785162037035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7.6129032258064515E-3</v>
      </c>
      <c r="P2001" s="7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3">
        <f t="shared" si="190"/>
        <v>41926.149398148147</v>
      </c>
      <c r="T2001" s="13">
        <f t="shared" si="191"/>
        <v>41956.191064814811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0.125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3">
        <f t="shared" si="190"/>
        <v>42345.618206018517</v>
      </c>
      <c r="T2002" s="13">
        <f t="shared" si="191"/>
        <v>42375.618206018517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3.8212909090909091</v>
      </c>
      <c r="P2003" s="7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3">
        <f t="shared" si="190"/>
        <v>42135.876342592594</v>
      </c>
      <c r="T2003" s="13">
        <f t="shared" si="191"/>
        <v>42167.499999999993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2.1679422000000002</v>
      </c>
      <c r="P2004" s="7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3">
        <f t="shared" si="190"/>
        <v>42728.378969907404</v>
      </c>
      <c r="T2004" s="13">
        <f t="shared" si="191"/>
        <v>42758.378969907404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3.12</v>
      </c>
      <c r="P2005" s="7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3">
        <f t="shared" si="190"/>
        <v>40346.792268518519</v>
      </c>
      <c r="T2005" s="13">
        <f t="shared" si="191"/>
        <v>40361.625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2.3442048</v>
      </c>
      <c r="P2006" s="7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3">
        <f t="shared" si="190"/>
        <v>41800.271562499998</v>
      </c>
      <c r="T2006" s="13">
        <f t="shared" si="191"/>
        <v>41830.271562499998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1.236801</v>
      </c>
      <c r="P2007" s="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3">
        <f t="shared" si="190"/>
        <v>41535.479374999995</v>
      </c>
      <c r="T2007" s="13">
        <f t="shared" si="191"/>
        <v>41562.832638888889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2.4784000000000002</v>
      </c>
      <c r="P2008" s="7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3">
        <f t="shared" si="190"/>
        <v>41941.167187499996</v>
      </c>
      <c r="T2008" s="13">
        <f t="shared" si="191"/>
        <v>41976.208854166667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1.157092</v>
      </c>
      <c r="P2009" s="7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3">
        <f t="shared" si="190"/>
        <v>40347.504467592589</v>
      </c>
      <c r="T2009" s="13">
        <f t="shared" si="191"/>
        <v>40413.833333333328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1.1707484768810599</v>
      </c>
      <c r="P2010" s="7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3">
        <f t="shared" si="190"/>
        <v>40761.271087962959</v>
      </c>
      <c r="T2010" s="13">
        <f t="shared" si="191"/>
        <v>40805.271087962959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3.05158</v>
      </c>
      <c r="P2011" s="7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3">
        <f t="shared" si="190"/>
        <v>42660.990081018514</v>
      </c>
      <c r="T2011" s="13">
        <f t="shared" si="191"/>
        <v>42697.031747685185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3.2005299999999997</v>
      </c>
      <c r="P2012" s="7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3">
        <f t="shared" si="190"/>
        <v>42570.663090277776</v>
      </c>
      <c r="T2012" s="13">
        <f t="shared" si="191"/>
        <v>42600.663090277776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8.1956399999999991</v>
      </c>
      <c r="P2013" s="7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3">
        <f t="shared" si="190"/>
        <v>42347.025150462963</v>
      </c>
      <c r="T2013" s="13">
        <f t="shared" si="191"/>
        <v>42380.624999999993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2.3490000000000002</v>
      </c>
      <c r="P2014" s="7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3">
        <f t="shared" si="190"/>
        <v>42010.488900462959</v>
      </c>
      <c r="T2014" s="13">
        <f t="shared" si="191"/>
        <v>42040.488900462959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4.9491375</v>
      </c>
      <c r="P2015" s="7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3">
        <f t="shared" si="190"/>
        <v>42499.627476851849</v>
      </c>
      <c r="T2015" s="13">
        <f t="shared" si="191"/>
        <v>42559.627476851849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78.137822333333332</v>
      </c>
      <c r="P2016" s="7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3">
        <f t="shared" si="190"/>
        <v>41323.881238425922</v>
      </c>
      <c r="T2016" s="13">
        <f t="shared" si="191"/>
        <v>41357.839571759258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1.1300013888888889</v>
      </c>
      <c r="P2017" s="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3">
        <f t="shared" si="190"/>
        <v>40765.543553240735</v>
      </c>
      <c r="T2017" s="13">
        <f t="shared" si="191"/>
        <v>40795.543553240735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9.2154220000000002</v>
      </c>
      <c r="P2018" s="7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3">
        <f t="shared" si="190"/>
        <v>41312.547442129624</v>
      </c>
      <c r="T2018" s="13">
        <f t="shared" si="191"/>
        <v>41342.547442129624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1.2510239999999999</v>
      </c>
      <c r="P2019" s="7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3">
        <f t="shared" si="190"/>
        <v>40960.724016203698</v>
      </c>
      <c r="T2019" s="13">
        <f t="shared" si="191"/>
        <v>40991.833333333328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1.0224343076923077</v>
      </c>
      <c r="P2020" s="7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3">
        <f t="shared" si="190"/>
        <v>42199.032511574071</v>
      </c>
      <c r="T2020" s="13">
        <f t="shared" si="191"/>
        <v>42229.032511574071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4.8490975000000001</v>
      </c>
      <c r="P2021" s="7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3">
        <f t="shared" si="190"/>
        <v>42605.375243055554</v>
      </c>
      <c r="T2021" s="13">
        <f t="shared" si="191"/>
        <v>42635.375243055554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1.9233333333333333</v>
      </c>
      <c r="P2022" s="7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3">
        <f t="shared" si="190"/>
        <v>41736.76416666666</v>
      </c>
      <c r="T2022" s="13">
        <f t="shared" si="191"/>
        <v>41773.627777777772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2.8109999999999999</v>
      </c>
      <c r="P2023" s="7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3">
        <f t="shared" si="190"/>
        <v>41860.737233796295</v>
      </c>
      <c r="T2023" s="13">
        <f t="shared" si="191"/>
        <v>41905.737233796295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1.2513700000000001</v>
      </c>
      <c r="P2024" s="7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3">
        <f t="shared" si="190"/>
        <v>42502.23578703704</v>
      </c>
      <c r="T2024" s="13">
        <f t="shared" si="191"/>
        <v>42532.23578703704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1.61459</v>
      </c>
      <c r="P2025" s="7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3">
        <f t="shared" si="190"/>
        <v>42136.087418981479</v>
      </c>
      <c r="T2025" s="13">
        <f t="shared" si="191"/>
        <v>42166.087418981479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5.8535000000000004</v>
      </c>
      <c r="P2026" s="7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3">
        <f t="shared" si="190"/>
        <v>41099.633611111109</v>
      </c>
      <c r="T2026" s="13">
        <f t="shared" si="191"/>
        <v>41133.791666666664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2.0114999999999998</v>
      </c>
      <c r="P2027" s="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3">
        <f t="shared" si="190"/>
        <v>42135.851226851846</v>
      </c>
      <c r="T2027" s="13">
        <f t="shared" si="191"/>
        <v>42165.851226851846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1.3348307999999998</v>
      </c>
      <c r="P2028" s="7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3">
        <f t="shared" si="190"/>
        <v>41704.402604166666</v>
      </c>
      <c r="T2028" s="13">
        <f t="shared" si="191"/>
        <v>41749.832638888889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1.2024900000000001</v>
      </c>
      <c r="P2029" s="7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3">
        <f t="shared" si="190"/>
        <v>42048.480543981481</v>
      </c>
      <c r="T2029" s="13">
        <f t="shared" si="191"/>
        <v>42093.438877314817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1.2616666666666667</v>
      </c>
      <c r="P2030" s="7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3">
        <f t="shared" si="190"/>
        <v>40215.585717592592</v>
      </c>
      <c r="T2030" s="13">
        <f t="shared" si="191"/>
        <v>40252.579861111109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3.6120000000000001</v>
      </c>
      <c r="P2031" s="7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3">
        <f t="shared" si="190"/>
        <v>41847.688437500001</v>
      </c>
      <c r="T2031" s="13">
        <f t="shared" si="191"/>
        <v>41877.688437500001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2.26239013671875</v>
      </c>
      <c r="P2032" s="7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3">
        <f t="shared" si="190"/>
        <v>41212.663148148145</v>
      </c>
      <c r="T2032" s="13">
        <f t="shared" si="191"/>
        <v>41242.663148148145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1.2035</v>
      </c>
      <c r="P2033" s="7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3">
        <f t="shared" si="190"/>
        <v>41974.995983796289</v>
      </c>
      <c r="T2033" s="13">
        <f t="shared" si="191"/>
        <v>42012.708333333336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3.0418799999999999</v>
      </c>
      <c r="P2034" s="7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3">
        <f t="shared" si="190"/>
        <v>42689.23233796296</v>
      </c>
      <c r="T2034" s="13">
        <f t="shared" si="191"/>
        <v>42718.874999999993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1.7867599999999999</v>
      </c>
      <c r="P2035" s="7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3">
        <f t="shared" si="190"/>
        <v>41724.749050925922</v>
      </c>
      <c r="T2035" s="13">
        <f t="shared" si="191"/>
        <v>41754.749050925922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3.868199871794872</v>
      </c>
      <c r="P2036" s="7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3">
        <f t="shared" si="190"/>
        <v>42075.796678240738</v>
      </c>
      <c r="T2036" s="13">
        <f t="shared" si="191"/>
        <v>42130.956944444442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2.1103642500000004</v>
      </c>
      <c r="P2037" s="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3">
        <f t="shared" si="190"/>
        <v>42311.29174768518</v>
      </c>
      <c r="T2037" s="13">
        <f t="shared" si="191"/>
        <v>42356.708333333336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1.3166833333333334</v>
      </c>
      <c r="P2038" s="7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3">
        <f t="shared" si="190"/>
        <v>41738.531469907408</v>
      </c>
      <c r="T2038" s="13">
        <f t="shared" si="191"/>
        <v>41768.531469907408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3.0047639999999998</v>
      </c>
      <c r="P2039" s="7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3">
        <f t="shared" si="190"/>
        <v>41577.876770833333</v>
      </c>
      <c r="T2039" s="13">
        <f t="shared" si="191"/>
        <v>41637.918437499997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4.2051249999999998</v>
      </c>
      <c r="P2040" s="7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3">
        <f t="shared" si="190"/>
        <v>41423.937743055554</v>
      </c>
      <c r="T2040" s="13">
        <f t="shared" si="191"/>
        <v>41456.416666666664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1.362168</v>
      </c>
      <c r="P2041" s="7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3">
        <f t="shared" si="190"/>
        <v>42675.10561342592</v>
      </c>
      <c r="T2041" s="13">
        <f t="shared" si="191"/>
        <v>42704.874305555553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2.4817133333333334</v>
      </c>
      <c r="P2042" s="7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3">
        <f t="shared" si="190"/>
        <v>41578.593784722223</v>
      </c>
      <c r="T2042" s="13">
        <f t="shared" si="191"/>
        <v>41593.635451388887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1.8186315789473684</v>
      </c>
      <c r="P2043" s="7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3">
        <f t="shared" si="190"/>
        <v>42654.192442129628</v>
      </c>
      <c r="T2043" s="13">
        <f t="shared" si="191"/>
        <v>42684.234108796292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1.2353000000000001</v>
      </c>
      <c r="P2044" s="7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3">
        <f t="shared" si="190"/>
        <v>42331.374699074069</v>
      </c>
      <c r="T2044" s="13">
        <f t="shared" si="191"/>
        <v>42391.374699074069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5.0620938628158845</v>
      </c>
      <c r="P2045" s="7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3">
        <f t="shared" si="190"/>
        <v>42660.843483796292</v>
      </c>
      <c r="T2045" s="13">
        <f t="shared" si="191"/>
        <v>42714.874305555553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1.0821333333333334</v>
      </c>
      <c r="P2046" s="7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3">
        <f t="shared" si="190"/>
        <v>42138.350856481477</v>
      </c>
      <c r="T2046" s="13">
        <f t="shared" si="191"/>
        <v>42168.350856481477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8.1918387755102042</v>
      </c>
      <c r="P2047" s="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3">
        <f t="shared" si="190"/>
        <v>41068.755173611105</v>
      </c>
      <c r="T2047" s="13">
        <f t="shared" si="191"/>
        <v>41098.755173611105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1.2110000000000001</v>
      </c>
      <c r="P2048" s="7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3">
        <f t="shared" si="190"/>
        <v>41386.838472222218</v>
      </c>
      <c r="T2048" s="13">
        <f t="shared" si="191"/>
        <v>41416.838472222218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1.0299897959183673</v>
      </c>
      <c r="P2049" s="7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3">
        <f t="shared" si="190"/>
        <v>42081.570254629631</v>
      </c>
      <c r="T2049" s="13">
        <f t="shared" si="191"/>
        <v>42110.666666666664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ref="O2050:O2113" si="192">E2050/D2050</f>
        <v>1.4833229411764706</v>
      </c>
      <c r="P2050" s="7">
        <f t="shared" ref="P2050:P2113" si="193">IFERROR(E2050/L2050,0)</f>
        <v>91.82989803350327</v>
      </c>
      <c r="Q2050" t="str">
        <f t="shared" ref="Q2050:Q2113" si="194">LEFT(N2050,SEARCH("/",N2050,1)-1)</f>
        <v>technology</v>
      </c>
      <c r="R2050" t="str">
        <f t="shared" ref="R2050:R2113" si="195">RIGHT(N2050,LEN(N2050)-FIND("/",N2050))</f>
        <v>hardware</v>
      </c>
      <c r="S2050" s="13">
        <f t="shared" ref="S2050:S2113" si="196">(((J2050/60)/60/24)+DATE(1970,1,1)+(-8/24))</f>
        <v>41387.318182870367</v>
      </c>
      <c r="T2050" s="13">
        <f t="shared" ref="T2050:T2113" si="197">(((I2050/60)/60/24)+DATE(1970,1,1)+(-8/24))</f>
        <v>41417.318182870367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si="192"/>
        <v>1.2019070000000001</v>
      </c>
      <c r="P2051" s="7">
        <f t="shared" si="193"/>
        <v>80.991037735849048</v>
      </c>
      <c r="Q2051" t="str">
        <f t="shared" si="194"/>
        <v>technology</v>
      </c>
      <c r="R2051" t="str">
        <f t="shared" si="195"/>
        <v>hardware</v>
      </c>
      <c r="S2051" s="13">
        <f t="shared" si="196"/>
        <v>41575.194016203699</v>
      </c>
      <c r="T2051" s="13">
        <f t="shared" si="197"/>
        <v>41610.624305555553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4.7327000000000004</v>
      </c>
      <c r="P2052" s="7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3">
        <f t="shared" si="196"/>
        <v>42114.738171296289</v>
      </c>
      <c r="T2052" s="13">
        <f t="shared" si="197"/>
        <v>42154.738171296289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1.303625</v>
      </c>
      <c r="P2053" s="7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3">
        <f t="shared" si="196"/>
        <v>41603.689085648148</v>
      </c>
      <c r="T2053" s="13">
        <f t="shared" si="197"/>
        <v>41633.689085648148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3.5304799999999998</v>
      </c>
      <c r="P2054" s="7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3">
        <f t="shared" si="196"/>
        <v>42374.750613425924</v>
      </c>
      <c r="T2054" s="13">
        <f t="shared" si="197"/>
        <v>42419.750613425924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1.0102</v>
      </c>
      <c r="P2055" s="7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3">
        <f t="shared" si="196"/>
        <v>42303.284155092588</v>
      </c>
      <c r="T2055" s="13">
        <f t="shared" si="197"/>
        <v>42333.325821759259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1.1359142857142857</v>
      </c>
      <c r="P2056" s="7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3">
        <f t="shared" si="196"/>
        <v>41731.187615740739</v>
      </c>
      <c r="T2056" s="13">
        <f t="shared" si="197"/>
        <v>41761.187615740739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1.6741666666666666</v>
      </c>
      <c r="P2057" s="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3">
        <f t="shared" si="196"/>
        <v>41946.340775462959</v>
      </c>
      <c r="T2057" s="13">
        <f t="shared" si="197"/>
        <v>41975.833333333336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1.5345200000000001</v>
      </c>
      <c r="P2058" s="7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3">
        <f t="shared" si="196"/>
        <v>41351.427569444444</v>
      </c>
      <c r="T2058" s="13">
        <f t="shared" si="197"/>
        <v>41381.427569444444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2.022322</v>
      </c>
      <c r="P2059" s="7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3">
        <f t="shared" si="196"/>
        <v>42396.161249999997</v>
      </c>
      <c r="T2059" s="13">
        <f t="shared" si="197"/>
        <v>42426.161249999997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1.6828125</v>
      </c>
      <c r="P2060" s="7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3">
        <f t="shared" si="196"/>
        <v>42026.03738425926</v>
      </c>
      <c r="T2060" s="13">
        <f t="shared" si="197"/>
        <v>42065.499999999993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1.4345666666666668</v>
      </c>
      <c r="P2061" s="7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3">
        <f t="shared" si="196"/>
        <v>42361.269143518519</v>
      </c>
      <c r="T2061" s="13">
        <f t="shared" si="197"/>
        <v>42400.582638888889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1.964</v>
      </c>
      <c r="P2062" s="7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3">
        <f t="shared" si="196"/>
        <v>41783.309606481482</v>
      </c>
      <c r="T2062" s="13">
        <f t="shared" si="197"/>
        <v>41843.309606481482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1.0791999999999999</v>
      </c>
      <c r="P2063" s="7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3">
        <f t="shared" si="196"/>
        <v>42705.431180555555</v>
      </c>
      <c r="T2063" s="13">
        <f t="shared" si="197"/>
        <v>42735.431180555555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1.14977</v>
      </c>
      <c r="P2064" s="7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3">
        <f t="shared" si="196"/>
        <v>42423.049745370365</v>
      </c>
      <c r="T2064" s="13">
        <f t="shared" si="197"/>
        <v>42453.0080787037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1.4804999999999999</v>
      </c>
      <c r="P2065" s="7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3">
        <f t="shared" si="196"/>
        <v>42472.399317129624</v>
      </c>
      <c r="T2065" s="13">
        <f t="shared" si="197"/>
        <v>42505.399317129624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1.9116676082790633</v>
      </c>
      <c r="P2066" s="7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3">
        <f t="shared" si="196"/>
        <v>41389.0315162037</v>
      </c>
      <c r="T2066" s="13">
        <f t="shared" si="197"/>
        <v>41425.166666666664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1.99215125</v>
      </c>
      <c r="P2067" s="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3">
        <f t="shared" si="196"/>
        <v>41603.000335648147</v>
      </c>
      <c r="T2067" s="13">
        <f t="shared" si="197"/>
        <v>41633.000335648147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2.1859999999999999</v>
      </c>
      <c r="P2068" s="7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3">
        <f t="shared" si="196"/>
        <v>41844.438460648147</v>
      </c>
      <c r="T2068" s="13">
        <f t="shared" si="197"/>
        <v>41874.438460648147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1.2686868686868686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3">
        <f t="shared" si="196"/>
        <v>42115.520555555551</v>
      </c>
      <c r="T2069" s="13">
        <f t="shared" si="197"/>
        <v>42148.520555555551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1.0522388</v>
      </c>
      <c r="P2070" s="7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3">
        <f t="shared" si="196"/>
        <v>42633.508275462962</v>
      </c>
      <c r="T2070" s="13">
        <f t="shared" si="197"/>
        <v>42663.508275462962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1.2840666000000001</v>
      </c>
      <c r="P2071" s="7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3">
        <f t="shared" si="196"/>
        <v>42340.638784722221</v>
      </c>
      <c r="T2071" s="13">
        <f t="shared" si="197"/>
        <v>42371.638784722221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3.1732719999999999</v>
      </c>
      <c r="P2072" s="7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3">
        <f t="shared" si="196"/>
        <v>42519.323182870365</v>
      </c>
      <c r="T2072" s="13">
        <f t="shared" si="197"/>
        <v>42549.323182870365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2.8073000000000001</v>
      </c>
      <c r="P2073" s="7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3">
        <f t="shared" si="196"/>
        <v>42599.945416666662</v>
      </c>
      <c r="T2073" s="13">
        <f t="shared" si="197"/>
        <v>42644.945416666662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1.1073146853146854</v>
      </c>
      <c r="P2074" s="7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3">
        <f t="shared" si="196"/>
        <v>42467.248055555552</v>
      </c>
      <c r="T2074" s="13">
        <f t="shared" si="197"/>
        <v>42497.248055555552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1.5260429999999998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3">
        <f t="shared" si="196"/>
        <v>42087.334699074076</v>
      </c>
      <c r="T2075" s="13">
        <f t="shared" si="197"/>
        <v>42132.334699074076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1.0249999999999999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3">
        <f t="shared" si="196"/>
        <v>42466.492847222216</v>
      </c>
      <c r="T2076" s="13">
        <f t="shared" si="197"/>
        <v>42496.492847222216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16.783738373837384</v>
      </c>
      <c r="P2077" s="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3">
        <f t="shared" si="196"/>
        <v>41450.348240740735</v>
      </c>
      <c r="T2077" s="13">
        <f t="shared" si="197"/>
        <v>41480.348240740735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5.4334915642458101</v>
      </c>
      <c r="P2078" s="7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3">
        <f t="shared" si="196"/>
        <v>41803.547326388885</v>
      </c>
      <c r="T2078" s="13">
        <f t="shared" si="197"/>
        <v>41843.547326388885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1.1550800000000001</v>
      </c>
      <c r="P2079" s="7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3">
        <f t="shared" si="196"/>
        <v>42102.70921296296</v>
      </c>
      <c r="T2079" s="13">
        <f t="shared" si="197"/>
        <v>42160.541666666664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1.3120499999999999</v>
      </c>
      <c r="P2080" s="7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3">
        <f t="shared" si="196"/>
        <v>42692.438159722216</v>
      </c>
      <c r="T2080" s="13">
        <f t="shared" si="197"/>
        <v>42722.438159722216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2.8816999999999999</v>
      </c>
      <c r="P2081" s="7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3">
        <f t="shared" si="196"/>
        <v>42150.377233796295</v>
      </c>
      <c r="T2081" s="13">
        <f t="shared" si="197"/>
        <v>42180.458333333336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5.0780000000000003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3">
        <f t="shared" si="196"/>
        <v>42289.623842592591</v>
      </c>
      <c r="T2082" s="13">
        <f t="shared" si="197"/>
        <v>42319.665509259255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1.1457142857142857</v>
      </c>
      <c r="P2083" s="7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3">
        <f t="shared" si="196"/>
        <v>41003.823553240742</v>
      </c>
      <c r="T2083" s="13">
        <f t="shared" si="197"/>
        <v>41044.874305555553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1.1073333333333333</v>
      </c>
      <c r="P2084" s="7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3">
        <f t="shared" si="196"/>
        <v>40810.786990740737</v>
      </c>
      <c r="T2084" s="13">
        <f t="shared" si="197"/>
        <v>40870.828657407401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1.1333333333333333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13">
        <f t="shared" si="196"/>
        <v>41034.388831018514</v>
      </c>
      <c r="T2085" s="13">
        <f t="shared" si="197"/>
        <v>41064.388831018514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1.0833333333333333</v>
      </c>
      <c r="P2086" s="7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3">
        <f t="shared" si="196"/>
        <v>41731.499791666662</v>
      </c>
      <c r="T2086" s="13">
        <f t="shared" si="197"/>
        <v>41762.957638888889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1.2353333333333334</v>
      </c>
      <c r="P2087" s="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3">
        <f t="shared" si="196"/>
        <v>41075.502164351848</v>
      </c>
      <c r="T2087" s="13">
        <f t="shared" si="197"/>
        <v>41105.502164351848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1.0069999999999999</v>
      </c>
      <c r="P2088" s="7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3">
        <f t="shared" si="196"/>
        <v>40860.337175925924</v>
      </c>
      <c r="T2088" s="13">
        <f t="shared" si="197"/>
        <v>40890.874305555553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1.0353333333333334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3">
        <f t="shared" si="196"/>
        <v>40763.871041666665</v>
      </c>
      <c r="T2089" s="13">
        <f t="shared" si="197"/>
        <v>40793.871041666665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1.1551066666666667</v>
      </c>
      <c r="P2090" s="7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3">
        <f t="shared" si="196"/>
        <v>40395.381388888884</v>
      </c>
      <c r="T2090" s="13">
        <f t="shared" si="197"/>
        <v>40431.832638888889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1.2040040000000001</v>
      </c>
      <c r="P2091" s="7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3">
        <f t="shared" si="196"/>
        <v>41452.742986111109</v>
      </c>
      <c r="T2091" s="13">
        <f t="shared" si="197"/>
        <v>41487.742986111109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1.1504037499999999</v>
      </c>
      <c r="P2092" s="7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3">
        <f t="shared" si="196"/>
        <v>41299.048090277778</v>
      </c>
      <c r="T2092" s="13">
        <f t="shared" si="197"/>
        <v>41329.048090277778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1.2046777777777777</v>
      </c>
      <c r="P2093" s="7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3">
        <f t="shared" si="196"/>
        <v>40554.989328703698</v>
      </c>
      <c r="T2093" s="13">
        <f t="shared" si="197"/>
        <v>40603.5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1.0128333333333333</v>
      </c>
      <c r="P2094" s="7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3">
        <f t="shared" si="196"/>
        <v>40763.374212962961</v>
      </c>
      <c r="T2094" s="13">
        <f t="shared" si="197"/>
        <v>40823.374212962961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1.0246666666666666</v>
      </c>
      <c r="P2095" s="7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3">
        <f t="shared" si="196"/>
        <v>41205.521203703705</v>
      </c>
      <c r="T2095" s="13">
        <f t="shared" si="197"/>
        <v>41265.56287037037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1.2054285714285715</v>
      </c>
      <c r="P2096" s="7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3">
        <f t="shared" si="196"/>
        <v>40938.686689814815</v>
      </c>
      <c r="T2096" s="13">
        <f t="shared" si="197"/>
        <v>40972.791666666664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</v>
      </c>
      <c r="P2097" s="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3">
        <f t="shared" si="196"/>
        <v>40758.400150462956</v>
      </c>
      <c r="T2097" s="13">
        <f t="shared" si="197"/>
        <v>40818.400150462956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1.0166666666666666</v>
      </c>
      <c r="P2098" s="7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3">
        <f t="shared" si="196"/>
        <v>41192.425173611111</v>
      </c>
      <c r="T2098" s="13">
        <f t="shared" si="197"/>
        <v>41207.832638888889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</v>
      </c>
      <c r="P2099" s="7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3">
        <f t="shared" si="196"/>
        <v>40818.251562499994</v>
      </c>
      <c r="T2099" s="13">
        <f t="shared" si="197"/>
        <v>40878.293229166666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1.0033333333333334</v>
      </c>
      <c r="P2100" s="7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3">
        <f t="shared" si="196"/>
        <v>40945.780497685184</v>
      </c>
      <c r="T2100" s="13">
        <f t="shared" si="197"/>
        <v>40975.780497685184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1.3236666666666668</v>
      </c>
      <c r="P2101" s="7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3">
        <f t="shared" si="196"/>
        <v>42173.41300925926</v>
      </c>
      <c r="T2101" s="13">
        <f t="shared" si="197"/>
        <v>42186.819444444445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1.3666666666666667</v>
      </c>
      <c r="P2102" s="7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3">
        <f t="shared" si="196"/>
        <v>41074.50163194444</v>
      </c>
      <c r="T2102" s="13">
        <f t="shared" si="197"/>
        <v>41089.832638888889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1.1325000000000001</v>
      </c>
      <c r="P2103" s="7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3">
        <f t="shared" si="196"/>
        <v>40891.816134259258</v>
      </c>
      <c r="T2103" s="13">
        <f t="shared" si="197"/>
        <v>40951.816134259258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1.36</v>
      </c>
      <c r="P2104" s="7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3">
        <f t="shared" si="196"/>
        <v>40638.535277777773</v>
      </c>
      <c r="T2104" s="13">
        <f t="shared" si="197"/>
        <v>40668.535277777773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1.4612318374694613</v>
      </c>
      <c r="P2105" s="7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3">
        <f t="shared" si="196"/>
        <v>41192.421608796292</v>
      </c>
      <c r="T2105" s="13">
        <f t="shared" si="197"/>
        <v>41222.463275462964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1.2949999999999999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13">
        <f t="shared" si="196"/>
        <v>41393.74113425926</v>
      </c>
      <c r="T2106" s="13">
        <f t="shared" si="197"/>
        <v>41424.666666666664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2.54</v>
      </c>
      <c r="P2107" s="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3">
        <f t="shared" si="196"/>
        <v>41951.455474537033</v>
      </c>
      <c r="T2107" s="13">
        <f t="shared" si="197"/>
        <v>41963.833333333336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1.0704545454545455</v>
      </c>
      <c r="P2108" s="7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3">
        <f t="shared" si="196"/>
        <v>41269.881643518514</v>
      </c>
      <c r="T2108" s="13">
        <f t="shared" si="197"/>
        <v>41299.881643518514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1.0773299999999999</v>
      </c>
      <c r="P2109" s="7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3">
        <f t="shared" si="196"/>
        <v>41934.377233796295</v>
      </c>
      <c r="T2109" s="13">
        <f t="shared" si="197"/>
        <v>41955.418900462959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1.0731250000000001</v>
      </c>
      <c r="P2110" s="7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3">
        <f t="shared" si="196"/>
        <v>41134.842361111107</v>
      </c>
      <c r="T2110" s="13">
        <f t="shared" si="197"/>
        <v>41161.829861111109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1.06525</v>
      </c>
      <c r="P2111" s="7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3">
        <f t="shared" si="196"/>
        <v>42160.375196759262</v>
      </c>
      <c r="T2111" s="13">
        <f t="shared" si="197"/>
        <v>42190.375196759262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1.0035000000000001</v>
      </c>
      <c r="P2112" s="7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3">
        <f t="shared" si="196"/>
        <v>41759.337604166663</v>
      </c>
      <c r="T2112" s="13">
        <f t="shared" si="197"/>
        <v>41786.874305555553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1.0649999999999999</v>
      </c>
      <c r="P2113" s="7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3">
        <f t="shared" si="196"/>
        <v>40702.863715277774</v>
      </c>
      <c r="T2113" s="13">
        <f t="shared" si="197"/>
        <v>40769.708333333328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ref="O2114:O2177" si="198">E2114/D2114</f>
        <v>1</v>
      </c>
      <c r="P2114" s="7">
        <f t="shared" ref="P2114:P2177" si="199">IFERROR(E2114/L2114,0)</f>
        <v>27.272727272727273</v>
      </c>
      <c r="Q2114" t="str">
        <f t="shared" ref="Q2114:Q2177" si="200">LEFT(N2114,SEARCH("/",N2114,1)-1)</f>
        <v>music</v>
      </c>
      <c r="R2114" t="str">
        <f t="shared" ref="R2114:R2177" si="201">RIGHT(N2114,LEN(N2114)-FIND("/",N2114))</f>
        <v>indie rock</v>
      </c>
      <c r="S2114" s="13">
        <f t="shared" ref="S2114:S2177" si="202">(((J2114/60)/60/24)+DATE(1970,1,1)+(-8/24))</f>
        <v>41365.594826388886</v>
      </c>
      <c r="T2114" s="13">
        <f t="shared" ref="T2114:T2177" si="203">(((I2114/60)/60/24)+DATE(1970,1,1)+(-8/24))</f>
        <v>41379.594826388886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si="198"/>
        <v>1.0485714285714285</v>
      </c>
      <c r="P2115" s="7">
        <f t="shared" si="199"/>
        <v>68.598130841121488</v>
      </c>
      <c r="Q2115" t="str">
        <f t="shared" si="200"/>
        <v>music</v>
      </c>
      <c r="R2115" t="str">
        <f t="shared" si="201"/>
        <v>indie rock</v>
      </c>
      <c r="S2115" s="13">
        <f t="shared" si="202"/>
        <v>41870.532129629624</v>
      </c>
      <c r="T2115" s="13">
        <f t="shared" si="203"/>
        <v>41905.532129629624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1.0469999999999999</v>
      </c>
      <c r="P2116" s="7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3">
        <f t="shared" si="202"/>
        <v>40458.482291666667</v>
      </c>
      <c r="T2116" s="13">
        <f t="shared" si="203"/>
        <v>40520.874305555553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2.2566666666666668</v>
      </c>
      <c r="P2117" s="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3">
        <f t="shared" si="202"/>
        <v>40563.747696759259</v>
      </c>
      <c r="T2117" s="13">
        <f t="shared" si="203"/>
        <v>40593.747696759259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1.0090416666666666</v>
      </c>
      <c r="P2118" s="7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3">
        <f t="shared" si="202"/>
        <v>41136.444479166668</v>
      </c>
      <c r="T2118" s="13">
        <f t="shared" si="203"/>
        <v>41184.444479166668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1.4775</v>
      </c>
      <c r="P2119" s="7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3">
        <f t="shared" si="202"/>
        <v>42289.726261574069</v>
      </c>
      <c r="T2119" s="13">
        <f t="shared" si="203"/>
        <v>42303.874305555553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1.3461099999999999</v>
      </c>
      <c r="P2120" s="7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3">
        <f t="shared" si="202"/>
        <v>40718.506203703699</v>
      </c>
      <c r="T2120" s="13">
        <f t="shared" si="203"/>
        <v>40748.506203703699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1.0075000000000001</v>
      </c>
      <c r="P2121" s="7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3">
        <f t="shared" si="202"/>
        <v>41106.796817129631</v>
      </c>
      <c r="T2121" s="13">
        <f t="shared" si="203"/>
        <v>41136.796817129631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1.00880375</v>
      </c>
      <c r="P2122" s="7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3">
        <f t="shared" si="202"/>
        <v>41591.631203703699</v>
      </c>
      <c r="T2122" s="13">
        <f t="shared" si="203"/>
        <v>41640.631203703699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5.6800000000000002E-3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3">
        <f t="shared" si="202"/>
        <v>42716.409120370365</v>
      </c>
      <c r="T2123" s="13">
        <f t="shared" si="203"/>
        <v>42746.409120370365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3.875E-3</v>
      </c>
      <c r="P2124" s="7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3">
        <f t="shared" si="202"/>
        <v>42711.967233796291</v>
      </c>
      <c r="T2124" s="13">
        <f t="shared" si="203"/>
        <v>42741.967233796291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0.1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3">
        <f t="shared" si="202"/>
        <v>40198.091516203705</v>
      </c>
      <c r="T2125" s="13">
        <f t="shared" si="203"/>
        <v>40251.957638888889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0.10454545454545454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3">
        <f t="shared" si="202"/>
        <v>40463.694849537031</v>
      </c>
      <c r="T2126" s="13">
        <f t="shared" si="203"/>
        <v>40511.875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1.4200000000000001E-2</v>
      </c>
      <c r="P2127" s="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3">
        <f t="shared" si="202"/>
        <v>42190.690196759257</v>
      </c>
      <c r="T2127" s="13">
        <f t="shared" si="203"/>
        <v>42220.690196759257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5.0000000000000001E-4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13">
        <f t="shared" si="202"/>
        <v>41951.63989583333</v>
      </c>
      <c r="T2128" s="13">
        <f t="shared" si="203"/>
        <v>41981.63989583333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0.28842857142857142</v>
      </c>
      <c r="P2129" s="7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3">
        <f t="shared" si="202"/>
        <v>42045.172025462954</v>
      </c>
      <c r="T2129" s="13">
        <f t="shared" si="203"/>
        <v>42075.130358796298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1.6666666666666668E-3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3">
        <f t="shared" si="202"/>
        <v>41843.439456018517</v>
      </c>
      <c r="T2130" s="13">
        <f t="shared" si="203"/>
        <v>41903.439456018517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0.11799999999999999</v>
      </c>
      <c r="P2131" s="7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3">
        <f t="shared" si="202"/>
        <v>42408.690972222219</v>
      </c>
      <c r="T2131" s="13">
        <f t="shared" si="203"/>
        <v>42438.690972222219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2.0238095238095236E-3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3">
        <f t="shared" si="202"/>
        <v>41831.75304398148</v>
      </c>
      <c r="T2132" s="13">
        <f t="shared" si="203"/>
        <v>41866.75304398148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0.05</v>
      </c>
      <c r="P2133" s="7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3">
        <f t="shared" si="202"/>
        <v>42166.873738425922</v>
      </c>
      <c r="T2133" s="13">
        <f t="shared" si="203"/>
        <v>42196.873738425922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2.1129899999999997E-2</v>
      </c>
      <c r="P2134" s="7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3">
        <f t="shared" si="202"/>
        <v>41643.15384259259</v>
      </c>
      <c r="T2134" s="13">
        <f t="shared" si="203"/>
        <v>41673.15384259259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1.6E-2</v>
      </c>
      <c r="P2135" s="7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3">
        <f t="shared" si="202"/>
        <v>40618.763877314814</v>
      </c>
      <c r="T2135" s="13">
        <f t="shared" si="203"/>
        <v>40656.957638888889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1.7333333333333333E-2</v>
      </c>
      <c r="P2136" s="7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3">
        <f t="shared" si="202"/>
        <v>41361.553136574068</v>
      </c>
      <c r="T2136" s="13">
        <f t="shared" si="203"/>
        <v>41391.553136574068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9.5600000000000004E-2</v>
      </c>
      <c r="P2137" s="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3">
        <f t="shared" si="202"/>
        <v>41156.630011574067</v>
      </c>
      <c r="T2137" s="13">
        <f t="shared" si="203"/>
        <v>41186.630011574067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5.9612499999999998E-4</v>
      </c>
      <c r="P2138" s="7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3">
        <f t="shared" si="202"/>
        <v>41536.175763888888</v>
      </c>
      <c r="T2138" s="13">
        <f t="shared" si="203"/>
        <v>41566.175763888888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0.28405999999999998</v>
      </c>
      <c r="P2139" s="7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3">
        <f t="shared" si="202"/>
        <v>41948.437835648147</v>
      </c>
      <c r="T2139" s="13">
        <f t="shared" si="203"/>
        <v>41978.437835648147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0.128</v>
      </c>
      <c r="P2140" s="7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3">
        <f t="shared" si="202"/>
        <v>41556.679849537039</v>
      </c>
      <c r="T2140" s="13">
        <f t="shared" si="203"/>
        <v>41586.721516203703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5.4199999999999998E-2</v>
      </c>
      <c r="P2141" s="7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3">
        <f t="shared" si="202"/>
        <v>42647.416759259257</v>
      </c>
      <c r="T2141" s="13">
        <f t="shared" si="203"/>
        <v>42677.416759259257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1.1199999999999999E-3</v>
      </c>
      <c r="P2142" s="7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3">
        <f t="shared" si="202"/>
        <v>41255.500277777777</v>
      </c>
      <c r="T2142" s="13">
        <f t="shared" si="203"/>
        <v>41285.500277777777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7">
        <f t="shared" si="199"/>
        <v>0</v>
      </c>
      <c r="Q2143" t="str">
        <f t="shared" si="200"/>
        <v>games</v>
      </c>
      <c r="R2143" t="str">
        <f t="shared" si="201"/>
        <v>video games</v>
      </c>
      <c r="S2143" s="13">
        <f t="shared" si="202"/>
        <v>41926.902303240735</v>
      </c>
      <c r="T2143" s="13">
        <f t="shared" si="203"/>
        <v>41956.943969907406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5.7238095238095241E-2</v>
      </c>
      <c r="P2144" s="7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3">
        <f t="shared" si="202"/>
        <v>42340.368171296293</v>
      </c>
      <c r="T2144" s="13">
        <f t="shared" si="203"/>
        <v>42368.368171296293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0.1125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3">
        <f t="shared" si="202"/>
        <v>40332.553379629629</v>
      </c>
      <c r="T2145" s="13">
        <f t="shared" si="203"/>
        <v>40380.458333333328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1.7098591549295775E-2</v>
      </c>
      <c r="P2146" s="7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3">
        <f t="shared" si="202"/>
        <v>41499.213425925926</v>
      </c>
      <c r="T2146" s="13">
        <f t="shared" si="203"/>
        <v>41531.213425925926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0.30433333333333334</v>
      </c>
      <c r="P2147" s="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3">
        <f t="shared" si="202"/>
        <v>41574.904097222221</v>
      </c>
      <c r="T2147" s="13">
        <f t="shared" si="203"/>
        <v>41604.945763888885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2.0000000000000001E-4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13">
        <f t="shared" si="202"/>
        <v>42397.346180555549</v>
      </c>
      <c r="T2148" s="13">
        <f t="shared" si="203"/>
        <v>42411.346180555549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6.9641025641025639E-3</v>
      </c>
      <c r="P2149" s="7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3">
        <f t="shared" si="202"/>
        <v>41926.962361111109</v>
      </c>
      <c r="T2149" s="13">
        <f t="shared" si="203"/>
        <v>41959.004027777781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0.02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13">
        <f t="shared" si="202"/>
        <v>42066.400254629632</v>
      </c>
      <c r="T2150" s="13">
        <f t="shared" si="203"/>
        <v>42096.358587962961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7">
        <f t="shared" si="199"/>
        <v>0</v>
      </c>
      <c r="Q2151" t="str">
        <f t="shared" si="200"/>
        <v>games</v>
      </c>
      <c r="R2151" t="str">
        <f t="shared" si="201"/>
        <v>video games</v>
      </c>
      <c r="S2151" s="13">
        <f t="shared" si="202"/>
        <v>40354.691620370366</v>
      </c>
      <c r="T2151" s="13">
        <f t="shared" si="203"/>
        <v>40389.666666666664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8.0999999999999996E-3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3">
        <f t="shared" si="202"/>
        <v>42533.951377314814</v>
      </c>
      <c r="T2152" s="13">
        <f t="shared" si="203"/>
        <v>42563.951377314814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2.6222222222222224E-3</v>
      </c>
      <c r="P2153" s="7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3">
        <f t="shared" si="202"/>
        <v>42520.514050925929</v>
      </c>
      <c r="T2153" s="13">
        <f t="shared" si="203"/>
        <v>42550.514050925929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1.6666666666666668E-3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3">
        <f t="shared" si="202"/>
        <v>41683.49894675926</v>
      </c>
      <c r="T2154" s="13">
        <f t="shared" si="203"/>
        <v>41713.457280092589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9.1244548809124457E-5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3">
        <f t="shared" si="202"/>
        <v>41974.577754629623</v>
      </c>
      <c r="T2155" s="13">
        <f t="shared" si="203"/>
        <v>42013.999305555553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8.0000000000000002E-3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13">
        <f t="shared" si="202"/>
        <v>41647.29892361111</v>
      </c>
      <c r="T2156" s="13">
        <f t="shared" si="203"/>
        <v>41667.29892361111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2.3E-2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3">
        <f t="shared" si="202"/>
        <v>42430.414178240739</v>
      </c>
      <c r="T2157" s="13">
        <f t="shared" si="203"/>
        <v>42460.372511574074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2.6660714285714284E-2</v>
      </c>
      <c r="P2158" s="7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3">
        <f t="shared" si="202"/>
        <v>41488.520902777775</v>
      </c>
      <c r="T2158" s="13">
        <f t="shared" si="203"/>
        <v>41533.520902777775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0.28192</v>
      </c>
      <c r="P2159" s="7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3">
        <f t="shared" si="202"/>
        <v>42694.647951388884</v>
      </c>
      <c r="T2159" s="13">
        <f t="shared" si="203"/>
        <v>42726.999305555553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6.5900366666666668E-2</v>
      </c>
      <c r="P2160" s="7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3">
        <f t="shared" si="202"/>
        <v>41264.520532407405</v>
      </c>
      <c r="T2160" s="13">
        <f t="shared" si="203"/>
        <v>41309.520532407405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7.2222222222222219E-3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3">
        <f t="shared" si="202"/>
        <v>40710.397847222215</v>
      </c>
      <c r="T2161" s="13">
        <f t="shared" si="203"/>
        <v>40740.397847222215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8.5000000000000006E-3</v>
      </c>
      <c r="P2162" s="7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3">
        <f t="shared" si="202"/>
        <v>41018.378530092588</v>
      </c>
      <c r="T2162" s="13">
        <f t="shared" si="203"/>
        <v>41048.378530092588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1.1575</v>
      </c>
      <c r="P2163" s="7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3">
        <f t="shared" si="202"/>
        <v>42240.519201388881</v>
      </c>
      <c r="T2163" s="13">
        <f t="shared" si="203"/>
        <v>42270.519201388881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1.1226666666666667</v>
      </c>
      <c r="P2164" s="7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3">
        <f t="shared" si="202"/>
        <v>41813.432766203703</v>
      </c>
      <c r="T2164" s="13">
        <f t="shared" si="203"/>
        <v>41844.432766203703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1.3220000000000001</v>
      </c>
      <c r="P2165" s="7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3">
        <f t="shared" si="202"/>
        <v>42111.566203703704</v>
      </c>
      <c r="T2165" s="13">
        <f t="shared" si="203"/>
        <v>42162.826388888883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1.0263636363636364</v>
      </c>
      <c r="P2166" s="7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3">
        <f t="shared" si="202"/>
        <v>42515.384421296294</v>
      </c>
      <c r="T2166" s="13">
        <f t="shared" si="203"/>
        <v>42545.832638888889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1.3864000000000001</v>
      </c>
      <c r="P2167" s="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3">
        <f t="shared" si="202"/>
        <v>42438.333738425928</v>
      </c>
      <c r="T2167" s="13">
        <f t="shared" si="203"/>
        <v>42468.292071759257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1.466</v>
      </c>
      <c r="P2168" s="7">
        <f t="shared" si="199"/>
        <v>91.625</v>
      </c>
      <c r="Q2168" t="str">
        <f t="shared" si="200"/>
        <v>music</v>
      </c>
      <c r="R2168" t="str">
        <f t="shared" si="201"/>
        <v>rock</v>
      </c>
      <c r="S2168" s="13">
        <f t="shared" si="202"/>
        <v>41933.504837962959</v>
      </c>
      <c r="T2168" s="13">
        <f t="shared" si="203"/>
        <v>41978.546504629623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1.2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13">
        <f t="shared" si="202"/>
        <v>41152.733067129629</v>
      </c>
      <c r="T2169" s="13">
        <f t="shared" si="203"/>
        <v>41166.733067129629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1.215816111111111</v>
      </c>
      <c r="P2170" s="7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3">
        <f t="shared" si="202"/>
        <v>42745.266909722217</v>
      </c>
      <c r="T2170" s="13">
        <f t="shared" si="203"/>
        <v>42775.874999999993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</v>
      </c>
      <c r="P2171" s="7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3">
        <f t="shared" si="202"/>
        <v>42793.367488425924</v>
      </c>
      <c r="T2171" s="13">
        <f t="shared" si="203"/>
        <v>42796.367488425924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1.8085714285714285</v>
      </c>
      <c r="P2172" s="7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3">
        <f t="shared" si="202"/>
        <v>42198.416921296295</v>
      </c>
      <c r="T2172" s="13">
        <f t="shared" si="203"/>
        <v>42238.416921296295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1.0607500000000001</v>
      </c>
      <c r="P2173" s="7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3">
        <f t="shared" si="202"/>
        <v>42141.623784722215</v>
      </c>
      <c r="T2173" s="13">
        <f t="shared" si="203"/>
        <v>42176.874999999993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</v>
      </c>
      <c r="P2174" s="7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3">
        <f t="shared" si="202"/>
        <v>42082.246759259251</v>
      </c>
      <c r="T2174" s="13">
        <f t="shared" si="203"/>
        <v>42112.246759259251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1.2692857142857144</v>
      </c>
      <c r="P2175" s="7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3">
        <f t="shared" si="202"/>
        <v>41495.359293981477</v>
      </c>
      <c r="T2175" s="13">
        <f t="shared" si="203"/>
        <v>41526.832638888889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1.0297499999999999</v>
      </c>
      <c r="P2176" s="7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3">
        <f t="shared" si="202"/>
        <v>42465.209571759253</v>
      </c>
      <c r="T2176" s="13">
        <f t="shared" si="203"/>
        <v>42495.209571759253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2.5</v>
      </c>
      <c r="P2177" s="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3">
        <f t="shared" si="202"/>
        <v>42564.675763888888</v>
      </c>
      <c r="T2177" s="13">
        <f t="shared" si="203"/>
        <v>42571.675763888888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ref="O2178:O2241" si="204">E2178/D2178</f>
        <v>1.2602</v>
      </c>
      <c r="P2178" s="7">
        <f t="shared" ref="P2178:P2241" si="205">IFERROR(E2178/L2178,0)</f>
        <v>88.74647887323944</v>
      </c>
      <c r="Q2178" t="str">
        <f t="shared" ref="Q2178:Q2241" si="206">LEFT(N2178,SEARCH("/",N2178,1)-1)</f>
        <v>music</v>
      </c>
      <c r="R2178" t="str">
        <f t="shared" ref="R2178:R2241" si="207">RIGHT(N2178,LEN(N2178)-FIND("/",N2178))</f>
        <v>rock</v>
      </c>
      <c r="S2178" s="13">
        <f t="shared" ref="S2178:S2241" si="208">(((J2178/60)/60/24)+DATE(1970,1,1)+(-8/24))</f>
        <v>42096.299872685187</v>
      </c>
      <c r="T2178" s="13">
        <f t="shared" ref="T2178:T2241" si="209">(((I2178/60)/60/24)+DATE(1970,1,1)+(-8/24))</f>
        <v>42126.299872685187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si="204"/>
        <v>1.0012000000000001</v>
      </c>
      <c r="P2179" s="7">
        <f t="shared" si="205"/>
        <v>65.868421052631575</v>
      </c>
      <c r="Q2179" t="str">
        <f t="shared" si="206"/>
        <v>music</v>
      </c>
      <c r="R2179" t="str">
        <f t="shared" si="207"/>
        <v>rock</v>
      </c>
      <c r="S2179" s="13">
        <f t="shared" si="208"/>
        <v>42501.917442129627</v>
      </c>
      <c r="T2179" s="13">
        <f t="shared" si="209"/>
        <v>42526.917442129627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1.3864000000000001</v>
      </c>
      <c r="P2180" s="7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3">
        <f t="shared" si="208"/>
        <v>42723.303206018514</v>
      </c>
      <c r="T2180" s="13">
        <f t="shared" si="209"/>
        <v>42753.303206018514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1.6140000000000001</v>
      </c>
      <c r="P2181" s="7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3">
        <f t="shared" si="208"/>
        <v>42074.837870370371</v>
      </c>
      <c r="T2181" s="13">
        <f t="shared" si="209"/>
        <v>42104.837870370371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1.071842</v>
      </c>
      <c r="P2182" s="7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3">
        <f t="shared" si="208"/>
        <v>42279.336435185185</v>
      </c>
      <c r="T2182" s="13">
        <f t="shared" si="209"/>
        <v>42321.378101851849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1.5309999999999999</v>
      </c>
      <c r="P2183" s="7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3">
        <f t="shared" si="208"/>
        <v>42772.671909722216</v>
      </c>
      <c r="T2183" s="13">
        <f t="shared" si="209"/>
        <v>42786.671909722216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5.2416666666666663</v>
      </c>
      <c r="P2184" s="7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3">
        <f t="shared" si="208"/>
        <v>41879.567418981482</v>
      </c>
      <c r="T2184" s="13">
        <f t="shared" si="209"/>
        <v>41914.567418981482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4.8927777777777779</v>
      </c>
      <c r="P2185" s="7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3">
        <f t="shared" si="208"/>
        <v>42745.032141203708</v>
      </c>
      <c r="T2185" s="13">
        <f t="shared" si="209"/>
        <v>42774.874999999993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2.8473999999999999</v>
      </c>
      <c r="P2186" s="7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3">
        <f t="shared" si="208"/>
        <v>42380.356956018521</v>
      </c>
      <c r="T2186" s="13">
        <f t="shared" si="209"/>
        <v>42394.333333333336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18.569700000000001</v>
      </c>
      <c r="P2187" s="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3">
        <f t="shared" si="208"/>
        <v>41319.016655092593</v>
      </c>
      <c r="T2187" s="13">
        <f t="shared" si="209"/>
        <v>41359.016655092593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1.0967499999999999</v>
      </c>
      <c r="P2188" s="7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3">
        <f t="shared" si="208"/>
        <v>42583.281747685185</v>
      </c>
      <c r="T2188" s="13">
        <f t="shared" si="209"/>
        <v>42619.749999999993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10.146425000000001</v>
      </c>
      <c r="P2189" s="7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3">
        <f t="shared" si="208"/>
        <v>42067.875763888886</v>
      </c>
      <c r="T2189" s="13">
        <f t="shared" si="209"/>
        <v>42096.832638888889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4.1217692027666546</v>
      </c>
      <c r="P2190" s="7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3">
        <f t="shared" si="208"/>
        <v>42633.252789351849</v>
      </c>
      <c r="T2190" s="13">
        <f t="shared" si="209"/>
        <v>42668.374999999993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5.0324999999999998</v>
      </c>
      <c r="P2191" s="7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3">
        <f t="shared" si="208"/>
        <v>42467.454861111109</v>
      </c>
      <c r="T2191" s="13">
        <f t="shared" si="209"/>
        <v>42481.583333333336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1.8461052631578947</v>
      </c>
      <c r="P2192" s="7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3">
        <f t="shared" si="208"/>
        <v>42417.291712962957</v>
      </c>
      <c r="T2192" s="13">
        <f t="shared" si="209"/>
        <v>42451.957638888889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1.1973333333333334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3">
        <f t="shared" si="208"/>
        <v>42768.5003125</v>
      </c>
      <c r="T2193" s="13">
        <f t="shared" si="209"/>
        <v>42780.5003125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10.812401666666668</v>
      </c>
      <c r="P2194" s="7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3">
        <f t="shared" si="208"/>
        <v>42691.517870370364</v>
      </c>
      <c r="T2194" s="13">
        <f t="shared" si="209"/>
        <v>42719.624999999993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4.5237333333333334</v>
      </c>
      <c r="P2195" s="7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3">
        <f t="shared" si="208"/>
        <v>42664.072592592587</v>
      </c>
      <c r="T2195" s="13">
        <f t="shared" si="209"/>
        <v>42694.874305555553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5.3737000000000004</v>
      </c>
      <c r="P2196" s="7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3">
        <f t="shared" si="208"/>
        <v>42425.42465277778</v>
      </c>
      <c r="T2196" s="13">
        <f t="shared" si="209"/>
        <v>42455.382986111108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1.2032608695652174</v>
      </c>
      <c r="P2197" s="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3">
        <f t="shared" si="208"/>
        <v>42197.438657407409</v>
      </c>
      <c r="T2197" s="13">
        <f t="shared" si="209"/>
        <v>42227.438657407409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1.1383571428571428</v>
      </c>
      <c r="P2198" s="7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3">
        <f t="shared" si="208"/>
        <v>42675.153958333329</v>
      </c>
      <c r="T2198" s="13">
        <f t="shared" si="209"/>
        <v>42705.958333333336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9.5103109999999997</v>
      </c>
      <c r="P2199" s="7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3">
        <f t="shared" si="208"/>
        <v>42033.25068287037</v>
      </c>
      <c r="T2199" s="13">
        <f t="shared" si="209"/>
        <v>42063.25068287037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1.3289249999999999</v>
      </c>
      <c r="P2200" s="7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3">
        <f t="shared" si="208"/>
        <v>42292.180555555555</v>
      </c>
      <c r="T2200" s="13">
        <f t="shared" si="209"/>
        <v>42322.222222222219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1.4697777777777778</v>
      </c>
      <c r="P2201" s="7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3">
        <f t="shared" si="208"/>
        <v>42262.083310185182</v>
      </c>
      <c r="T2201" s="13">
        <f t="shared" si="209"/>
        <v>42292.083310185182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5.4215</v>
      </c>
      <c r="P2202" s="7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3">
        <f t="shared" si="208"/>
        <v>42163.292453703696</v>
      </c>
      <c r="T2202" s="13">
        <f t="shared" si="209"/>
        <v>42190.791666666664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3.8271818181818182</v>
      </c>
      <c r="P2203" s="7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3">
        <f t="shared" si="208"/>
        <v>41276.513483796298</v>
      </c>
      <c r="T2203" s="13">
        <f t="shared" si="209"/>
        <v>41290.513483796298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7.0418124999999998</v>
      </c>
      <c r="P2204" s="7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3">
        <f t="shared" si="208"/>
        <v>41184.515833333331</v>
      </c>
      <c r="T2204" s="13">
        <f t="shared" si="209"/>
        <v>41214.515833333331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1.0954999999999999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3">
        <f t="shared" si="208"/>
        <v>42241.526412037034</v>
      </c>
      <c r="T2205" s="13">
        <f t="shared" si="209"/>
        <v>42271.526412037034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1.3286666666666667</v>
      </c>
      <c r="P2206" s="7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3">
        <f t="shared" si="208"/>
        <v>41311.978229166663</v>
      </c>
      <c r="T2206" s="13">
        <f t="shared" si="209"/>
        <v>41341.978229166663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1.52</v>
      </c>
      <c r="P2207" s="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3">
        <f t="shared" si="208"/>
        <v>41031.488298611104</v>
      </c>
      <c r="T2207" s="13">
        <f t="shared" si="209"/>
        <v>41061.488298611104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1.0272727272727273</v>
      </c>
      <c r="P2208" s="7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3">
        <f t="shared" si="208"/>
        <v>40996.923888888887</v>
      </c>
      <c r="T2208" s="13">
        <f t="shared" si="209"/>
        <v>41014.923888888887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</v>
      </c>
      <c r="P2209" s="7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3">
        <f t="shared" si="208"/>
        <v>41563.860798611109</v>
      </c>
      <c r="T2209" s="13">
        <f t="shared" si="209"/>
        <v>41593.902465277773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1.016</v>
      </c>
      <c r="P2210" s="7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3">
        <f t="shared" si="208"/>
        <v>40946.548912037033</v>
      </c>
      <c r="T2210" s="13">
        <f t="shared" si="209"/>
        <v>41005.833333333328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1.508</v>
      </c>
      <c r="P2211" s="7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3">
        <f t="shared" si="208"/>
        <v>41732.14634259259</v>
      </c>
      <c r="T2211" s="13">
        <f t="shared" si="209"/>
        <v>41743.625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1.11425</v>
      </c>
      <c r="P2212" s="7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3">
        <f t="shared" si="208"/>
        <v>40955.732754629629</v>
      </c>
      <c r="T2212" s="13">
        <f t="shared" si="209"/>
        <v>41013.399999999994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1.956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3">
        <f t="shared" si="208"/>
        <v>41716.451678240737</v>
      </c>
      <c r="T2213" s="13">
        <f t="shared" si="209"/>
        <v>41738.957638888889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1.1438333333333333</v>
      </c>
      <c r="P2214" s="7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3">
        <f t="shared" si="208"/>
        <v>41548.414085648146</v>
      </c>
      <c r="T2214" s="13">
        <f t="shared" si="209"/>
        <v>41581.708333333328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3">
        <f t="shared" si="208"/>
        <v>42109.492812499993</v>
      </c>
      <c r="T2215" s="13">
        <f t="shared" si="209"/>
        <v>42139.492812499993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2.9250166666666666</v>
      </c>
      <c r="P2216" s="7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3">
        <f t="shared" si="208"/>
        <v>41646.45888888889</v>
      </c>
      <c r="T2216" s="13">
        <f t="shared" si="209"/>
        <v>41676.45888888889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1.5636363636363637</v>
      </c>
      <c r="P2217" s="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3">
        <f t="shared" si="208"/>
        <v>40958.383935185186</v>
      </c>
      <c r="T2217" s="13">
        <f t="shared" si="209"/>
        <v>40980.957638888889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1.0566666666666666</v>
      </c>
      <c r="P2218" s="7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3">
        <f t="shared" si="208"/>
        <v>42194.418344907412</v>
      </c>
      <c r="T2218" s="13">
        <f t="shared" si="209"/>
        <v>42208.418344907412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1.0119047619047619</v>
      </c>
      <c r="P2219" s="7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3">
        <f t="shared" si="208"/>
        <v>42299.443437499998</v>
      </c>
      <c r="T2219" s="13">
        <f t="shared" si="209"/>
        <v>42309.999999999993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1.2283299999999999</v>
      </c>
      <c r="P2220" s="7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3">
        <f t="shared" si="208"/>
        <v>41127.478969907403</v>
      </c>
      <c r="T2220" s="13">
        <f t="shared" si="209"/>
        <v>41149.666666666664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1.0149999999999999</v>
      </c>
      <c r="P2221" s="7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3">
        <f t="shared" si="208"/>
        <v>42205.385555555556</v>
      </c>
      <c r="T2221" s="13">
        <f t="shared" si="209"/>
        <v>42235.385555555556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1.0114285714285713</v>
      </c>
      <c r="P2222" s="7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3">
        <f t="shared" si="208"/>
        <v>41451.727268518516</v>
      </c>
      <c r="T2222" s="13">
        <f t="shared" si="209"/>
        <v>41481.727268518516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1.0811999999999999</v>
      </c>
      <c r="P2223" s="7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3">
        <f t="shared" si="208"/>
        <v>42452.333437499998</v>
      </c>
      <c r="T2223" s="13">
        <f t="shared" si="209"/>
        <v>42482.666666666664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1.6259999999999999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3">
        <f t="shared" si="208"/>
        <v>40906.454247685186</v>
      </c>
      <c r="T2224" s="13">
        <f t="shared" si="209"/>
        <v>40936.454247685186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1.0580000000000001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3">
        <f t="shared" si="208"/>
        <v>42152.307500000003</v>
      </c>
      <c r="T2225" s="13">
        <f t="shared" si="209"/>
        <v>42182.307500000003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2.4315000000000002</v>
      </c>
      <c r="P2226" s="7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3">
        <f t="shared" si="208"/>
        <v>42644.334201388883</v>
      </c>
      <c r="T2226" s="13">
        <f t="shared" si="209"/>
        <v>42672.458333333336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9.4483338095238096</v>
      </c>
      <c r="P2227" s="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3">
        <f t="shared" si="208"/>
        <v>41873.458506944444</v>
      </c>
      <c r="T2227" s="13">
        <f t="shared" si="209"/>
        <v>41903.458506944444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1.0846283333333333</v>
      </c>
      <c r="P2228" s="7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3">
        <f t="shared" si="208"/>
        <v>42381.465532407405</v>
      </c>
      <c r="T2228" s="13">
        <f t="shared" si="209"/>
        <v>42411.874305555553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1.5737692307692308</v>
      </c>
      <c r="P2229" s="7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3">
        <f t="shared" si="208"/>
        <v>41561.474016203698</v>
      </c>
      <c r="T2229" s="13">
        <f t="shared" si="209"/>
        <v>41591.515682870369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11.744899999999999</v>
      </c>
      <c r="P2230" s="7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3">
        <f t="shared" si="208"/>
        <v>42201.944861111107</v>
      </c>
      <c r="T2230" s="13">
        <f t="shared" si="209"/>
        <v>42231.944861111107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1.7104755366949576</v>
      </c>
      <c r="P2231" s="7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3">
        <f t="shared" si="208"/>
        <v>41484.330914351849</v>
      </c>
      <c r="T2231" s="13">
        <f t="shared" si="209"/>
        <v>41519.833333333328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1.2595294117647058</v>
      </c>
      <c r="P2232" s="7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3">
        <f t="shared" si="208"/>
        <v>41724.547766203701</v>
      </c>
      <c r="T2232" s="13">
        <f t="shared" si="209"/>
        <v>41754.547766203701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12.121296000000001</v>
      </c>
      <c r="P2233" s="7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3">
        <f t="shared" si="208"/>
        <v>41423.577557870369</v>
      </c>
      <c r="T2233" s="13">
        <f t="shared" si="209"/>
        <v>41449.875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4.9580000000000002</v>
      </c>
      <c r="P2234" s="7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3">
        <f t="shared" si="208"/>
        <v>41806.460740740738</v>
      </c>
      <c r="T2234" s="13">
        <f t="shared" si="209"/>
        <v>41838.791666666664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3.3203999999999998</v>
      </c>
      <c r="P2235" s="7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3">
        <f t="shared" si="208"/>
        <v>42331.045590277768</v>
      </c>
      <c r="T2235" s="13">
        <f t="shared" si="209"/>
        <v>42351.666666666664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11.65</v>
      </c>
      <c r="P2236" s="7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3">
        <f t="shared" si="208"/>
        <v>42710.491284722222</v>
      </c>
      <c r="T2236" s="13">
        <f t="shared" si="209"/>
        <v>42740.491284722222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1.5331538461538461</v>
      </c>
      <c r="P2237" s="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3">
        <f t="shared" si="208"/>
        <v>42061.688784722217</v>
      </c>
      <c r="T2237" s="13">
        <f t="shared" si="209"/>
        <v>42091.64711805556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5.3710714285714287</v>
      </c>
      <c r="P2238" s="7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3">
        <f t="shared" si="208"/>
        <v>42371.283831018511</v>
      </c>
      <c r="T2238" s="13">
        <f t="shared" si="209"/>
        <v>42401.283831018511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3.5292777777777777</v>
      </c>
      <c r="P2239" s="7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3">
        <f t="shared" si="208"/>
        <v>41914.669942129629</v>
      </c>
      <c r="T2239" s="13">
        <f t="shared" si="209"/>
        <v>41954.999305555553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1.3740000000000001</v>
      </c>
      <c r="P2240" s="7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3">
        <f t="shared" si="208"/>
        <v>42774.28837962963</v>
      </c>
      <c r="T2240" s="13">
        <f t="shared" si="209"/>
        <v>42804.28837962963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1.2802667999999999</v>
      </c>
      <c r="P2241" s="7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3">
        <f t="shared" si="208"/>
        <v>41572.625162037039</v>
      </c>
      <c r="T2241" s="13">
        <f t="shared" si="209"/>
        <v>41608.834722222222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ref="O2242:O2305" si="210">E2242/D2242</f>
        <v>2.7067999999999999</v>
      </c>
      <c r="P2242" s="7">
        <f t="shared" ref="P2242:P2305" si="211">IFERROR(E2242/L2242,0)</f>
        <v>140.97916666666666</v>
      </c>
      <c r="Q2242" t="str">
        <f t="shared" ref="Q2242:Q2305" si="212">LEFT(N2242,SEARCH("/",N2242,1)-1)</f>
        <v>games</v>
      </c>
      <c r="R2242" t="str">
        <f t="shared" ref="R2242:R2305" si="213">RIGHT(N2242,LEN(N2242)-FIND("/",N2242))</f>
        <v>tabletop games</v>
      </c>
      <c r="S2242" s="13">
        <f t="shared" ref="S2242:S2305" si="214">(((J2242/60)/60/24)+DATE(1970,1,1)+(-8/24))</f>
        <v>42452.492407407401</v>
      </c>
      <c r="T2242" s="13">
        <f t="shared" ref="T2242:T2305" si="215">(((I2242/60)/60/24)+DATE(1970,1,1)+(-8/24))</f>
        <v>42482.492407407401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si="210"/>
        <v>8.0640000000000001</v>
      </c>
      <c r="P2243" s="7">
        <f t="shared" si="211"/>
        <v>49.472392638036808</v>
      </c>
      <c r="Q2243" t="str">
        <f t="shared" si="212"/>
        <v>games</v>
      </c>
      <c r="R2243" t="str">
        <f t="shared" si="213"/>
        <v>tabletop games</v>
      </c>
      <c r="S2243" s="13">
        <f t="shared" si="214"/>
        <v>42766.494212962956</v>
      </c>
      <c r="T2243" s="13">
        <f t="shared" si="215"/>
        <v>42796.494212962956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13.600976000000001</v>
      </c>
      <c r="P2244" s="7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3">
        <f t="shared" si="214"/>
        <v>41569.242280092592</v>
      </c>
      <c r="T2244" s="13">
        <f t="shared" si="215"/>
        <v>41604.79305555555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9302.5</v>
      </c>
      <c r="P2245" s="7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3">
        <f t="shared" si="214"/>
        <v>42800.417708333327</v>
      </c>
      <c r="T2245" s="13">
        <f t="shared" si="215"/>
        <v>42806.791666666664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3.7702</v>
      </c>
      <c r="P2246" s="7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3">
        <f t="shared" si="214"/>
        <v>42647.485486111109</v>
      </c>
      <c r="T2246" s="13">
        <f t="shared" si="215"/>
        <v>42659.520833333336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26.47025</v>
      </c>
      <c r="P2247" s="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3">
        <f t="shared" si="214"/>
        <v>41660.375196759262</v>
      </c>
      <c r="T2247" s="13">
        <f t="shared" si="215"/>
        <v>41691.416666666664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1.0012000000000001</v>
      </c>
      <c r="P2248" s="7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3">
        <f t="shared" si="214"/>
        <v>42221.458449074074</v>
      </c>
      <c r="T2248" s="13">
        <f t="shared" si="215"/>
        <v>42251.458449074074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1.0445405405405406</v>
      </c>
      <c r="P2249" s="7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3">
        <f t="shared" si="214"/>
        <v>42200.332928240743</v>
      </c>
      <c r="T2249" s="13">
        <f t="shared" si="215"/>
        <v>42214.332928240743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1.0721428571428571</v>
      </c>
      <c r="P2250" s="7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3">
        <f t="shared" si="214"/>
        <v>42688.542569444442</v>
      </c>
      <c r="T2250" s="13">
        <f t="shared" si="215"/>
        <v>42718.542569444442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1.6877142857142857</v>
      </c>
      <c r="P2251" s="7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3">
        <f t="shared" si="214"/>
        <v>41336.369965277772</v>
      </c>
      <c r="T2251" s="13">
        <f t="shared" si="215"/>
        <v>41366.328298611108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9.7511200000000002</v>
      </c>
      <c r="P2252" s="7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3">
        <f t="shared" si="214"/>
        <v>42676.6721412037</v>
      </c>
      <c r="T2252" s="13">
        <f t="shared" si="215"/>
        <v>42706.713807870365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1.3444929411764706</v>
      </c>
      <c r="P2253" s="7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3">
        <f t="shared" si="214"/>
        <v>41846.012465277774</v>
      </c>
      <c r="T2253" s="13">
        <f t="shared" si="215"/>
        <v>41867.012465277774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2.722777777777778</v>
      </c>
      <c r="P2254" s="7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3">
        <f t="shared" si="214"/>
        <v>42572.994652777772</v>
      </c>
      <c r="T2254" s="13">
        <f t="shared" si="215"/>
        <v>42587.994652777772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1.1268750000000001</v>
      </c>
      <c r="P2255" s="7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3">
        <f t="shared" si="214"/>
        <v>42296.297997685186</v>
      </c>
      <c r="T2255" s="13">
        <f t="shared" si="215"/>
        <v>42326.33966435185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4.5979999999999999</v>
      </c>
      <c r="P2256" s="7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3">
        <f t="shared" si="214"/>
        <v>42752.314444444441</v>
      </c>
      <c r="T2256" s="13">
        <f t="shared" si="215"/>
        <v>42759.314444444441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2.8665822784810127</v>
      </c>
      <c r="P2257" s="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3">
        <f t="shared" si="214"/>
        <v>42467.618645833332</v>
      </c>
      <c r="T2257" s="13">
        <f t="shared" si="215"/>
        <v>42497.618645833332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2.2270833333333333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3">
        <f t="shared" si="214"/>
        <v>42682.118587962956</v>
      </c>
      <c r="T2258" s="13">
        <f t="shared" si="215"/>
        <v>42696.118587962956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6.3613999999999997</v>
      </c>
      <c r="P2259" s="7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3">
        <f t="shared" si="214"/>
        <v>42505.603344907409</v>
      </c>
      <c r="T2259" s="13">
        <f t="shared" si="215"/>
        <v>42540.624999999993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1.4650000000000001</v>
      </c>
      <c r="P2260" s="7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3">
        <f t="shared" si="214"/>
        <v>42136.417673611104</v>
      </c>
      <c r="T2260" s="13">
        <f t="shared" si="215"/>
        <v>42166.417673611104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18.670999999999999</v>
      </c>
      <c r="P2261" s="7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3">
        <f t="shared" si="214"/>
        <v>42702.47148148148</v>
      </c>
      <c r="T2261" s="13">
        <f t="shared" si="215"/>
        <v>42712.47148148148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3.2692000000000001</v>
      </c>
      <c r="P2262" s="7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3">
        <f t="shared" si="214"/>
        <v>41694.683449074073</v>
      </c>
      <c r="T2262" s="13">
        <f t="shared" si="215"/>
        <v>41724.641782407409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7.7949999999999999</v>
      </c>
      <c r="P2263" s="7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3">
        <f t="shared" si="214"/>
        <v>42759.391435185178</v>
      </c>
      <c r="T2263" s="13">
        <f t="shared" si="215"/>
        <v>42780.391435185178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1.5415151515151515</v>
      </c>
      <c r="P2264" s="7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3">
        <f t="shared" si="214"/>
        <v>41926.251828703702</v>
      </c>
      <c r="T2264" s="13">
        <f t="shared" si="215"/>
        <v>41960.666666666664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1.1554666666666666</v>
      </c>
      <c r="P2265" s="7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3">
        <f t="shared" si="214"/>
        <v>42014.498993055553</v>
      </c>
      <c r="T2265" s="13">
        <f t="shared" si="215"/>
        <v>42035.498993055553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1.8003333333333333</v>
      </c>
      <c r="P2266" s="7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3">
        <f t="shared" si="214"/>
        <v>42496.249004629623</v>
      </c>
      <c r="T2266" s="13">
        <f t="shared" si="215"/>
        <v>42512.791666666664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2.9849999999999999</v>
      </c>
      <c r="P2267" s="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3">
        <f t="shared" si="214"/>
        <v>42689.519756944443</v>
      </c>
      <c r="T2267" s="13">
        <f t="shared" si="215"/>
        <v>42696.519756944443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3.2026666666666666</v>
      </c>
      <c r="P2268" s="7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3">
        <f t="shared" si="214"/>
        <v>42469.541574074072</v>
      </c>
      <c r="T2268" s="13">
        <f t="shared" si="215"/>
        <v>42486.749999999993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3.80525</v>
      </c>
      <c r="P2269" s="7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3">
        <f t="shared" si="214"/>
        <v>41968.496493055551</v>
      </c>
      <c r="T2269" s="13">
        <f t="shared" si="215"/>
        <v>41993.708333333336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1.026</v>
      </c>
      <c r="P2270" s="7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3">
        <f t="shared" si="214"/>
        <v>42775.749016203699</v>
      </c>
      <c r="T2270" s="13">
        <f t="shared" si="215"/>
        <v>42805.749016203699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18.016400000000001</v>
      </c>
      <c r="P2271" s="7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3">
        <f t="shared" si="214"/>
        <v>42776.371099537035</v>
      </c>
      <c r="T2271" s="13">
        <f t="shared" si="215"/>
        <v>42800.874999999993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7.2024800000000004</v>
      </c>
      <c r="P2272" s="7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3">
        <f t="shared" si="214"/>
        <v>42725.536030092589</v>
      </c>
      <c r="T2272" s="13">
        <f t="shared" si="215"/>
        <v>42745.582638888889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2.8309000000000002</v>
      </c>
      <c r="P2273" s="7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3">
        <f t="shared" si="214"/>
        <v>42683.666712962957</v>
      </c>
      <c r="T2273" s="13">
        <f t="shared" si="215"/>
        <v>42713.666712962957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13.566000000000001</v>
      </c>
      <c r="P2274" s="7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3">
        <f t="shared" si="214"/>
        <v>42315.366157407399</v>
      </c>
      <c r="T2274" s="13">
        <f t="shared" si="215"/>
        <v>42345.366157407399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2.2035999999999998</v>
      </c>
      <c r="P2275" s="7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3">
        <f t="shared" si="214"/>
        <v>42781.215763888882</v>
      </c>
      <c r="T2275" s="13">
        <f t="shared" si="215"/>
        <v>42806.174097222225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1.196</v>
      </c>
      <c r="P2276" s="7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3">
        <f t="shared" si="214"/>
        <v>41663.167326388888</v>
      </c>
      <c r="T2276" s="13">
        <f t="shared" si="215"/>
        <v>41693.167326388888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4.0776923076923079</v>
      </c>
      <c r="P2277" s="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3">
        <f t="shared" si="214"/>
        <v>41965.283321759263</v>
      </c>
      <c r="T2277" s="13">
        <f t="shared" si="215"/>
        <v>41995.283321759263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1.0581826105905425</v>
      </c>
      <c r="P2278" s="7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3">
        <f t="shared" si="214"/>
        <v>41614.318159722221</v>
      </c>
      <c r="T2278" s="13">
        <f t="shared" si="215"/>
        <v>41644.318159722221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1.4108235294117648</v>
      </c>
      <c r="P2279" s="7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3">
        <f t="shared" si="214"/>
        <v>40936.345173611109</v>
      </c>
      <c r="T2279" s="13">
        <f t="shared" si="215"/>
        <v>40966.345173611109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2.7069999999999999</v>
      </c>
      <c r="P2280" s="7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3">
        <f t="shared" si="214"/>
        <v>42338.375775462955</v>
      </c>
      <c r="T2280" s="13">
        <f t="shared" si="215"/>
        <v>42372.624305555553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1.538</v>
      </c>
      <c r="P2281" s="7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3">
        <f t="shared" si="214"/>
        <v>42020.473368055551</v>
      </c>
      <c r="T2281" s="13">
        <f t="shared" si="215"/>
        <v>42038.833333333336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4.0357653061224488</v>
      </c>
      <c r="P2282" s="7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3">
        <f t="shared" si="214"/>
        <v>42234.291562499995</v>
      </c>
      <c r="T2282" s="13">
        <f t="shared" si="215"/>
        <v>42264.291562499995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1.85</v>
      </c>
      <c r="P2283" s="7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3">
        <f t="shared" si="214"/>
        <v>40686.952511574069</v>
      </c>
      <c r="T2283" s="13">
        <f t="shared" si="215"/>
        <v>40748.951388888883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1.8533333333333333</v>
      </c>
      <c r="P2284" s="7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3">
        <f t="shared" si="214"/>
        <v>42322.841273148144</v>
      </c>
      <c r="T2284" s="13">
        <f t="shared" si="215"/>
        <v>42382.841273148144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1.0085533333333332</v>
      </c>
      <c r="P2285" s="7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3">
        <f t="shared" si="214"/>
        <v>40977.791712962957</v>
      </c>
      <c r="T2285" s="13">
        <f t="shared" si="215"/>
        <v>41037.750046296293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1.0622116666666668</v>
      </c>
      <c r="P2286" s="7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3">
        <f t="shared" si="214"/>
        <v>40585.463483796295</v>
      </c>
      <c r="T2286" s="13">
        <f t="shared" si="215"/>
        <v>40613.833333333328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1.2136666666666667</v>
      </c>
      <c r="P2287" s="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3">
        <f t="shared" si="214"/>
        <v>41058.852349537032</v>
      </c>
      <c r="T2287" s="13">
        <f t="shared" si="215"/>
        <v>41088.852349537032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1.0006666666666666</v>
      </c>
      <c r="P2288" s="7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3">
        <f t="shared" si="214"/>
        <v>41494.630254629628</v>
      </c>
      <c r="T2288" s="13">
        <f t="shared" si="215"/>
        <v>41522.832638888889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1.1997755555555556</v>
      </c>
      <c r="P2289" s="7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3">
        <f t="shared" si="214"/>
        <v>41792.334027777775</v>
      </c>
      <c r="T2289" s="13">
        <f t="shared" si="215"/>
        <v>41813.334027777775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1.0009999999999999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13">
        <f t="shared" si="214"/>
        <v>41067.494085648148</v>
      </c>
      <c r="T2290" s="13">
        <f t="shared" si="215"/>
        <v>41086.416666666664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1.0740000000000001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13">
        <f t="shared" si="214"/>
        <v>41571.665046296293</v>
      </c>
      <c r="T2291" s="13">
        <f t="shared" si="215"/>
        <v>41614.640277777777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1.0406666666666666</v>
      </c>
      <c r="P2292" s="7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3">
        <f t="shared" si="214"/>
        <v>40069.920486111107</v>
      </c>
      <c r="T2292" s="13">
        <f t="shared" si="215"/>
        <v>40148.375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1.728</v>
      </c>
      <c r="P2293" s="7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3">
        <f t="shared" si="214"/>
        <v>40987.643726851849</v>
      </c>
      <c r="T2293" s="13">
        <f t="shared" si="215"/>
        <v>41021.833333333328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1.072505</v>
      </c>
      <c r="P2294" s="7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3">
        <f t="shared" si="214"/>
        <v>40987.364305555551</v>
      </c>
      <c r="T2294" s="13">
        <f t="shared" si="215"/>
        <v>41017.364305555551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1.0823529411764705</v>
      </c>
      <c r="P2295" s="7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3">
        <f t="shared" si="214"/>
        <v>41151.374988425923</v>
      </c>
      <c r="T2295" s="13">
        <f t="shared" si="215"/>
        <v>41176.832638888889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1.4608079999999999</v>
      </c>
      <c r="P2296" s="7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3">
        <f t="shared" si="214"/>
        <v>41264.389814814815</v>
      </c>
      <c r="T2296" s="13">
        <f t="shared" si="215"/>
        <v>41294.389814814815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1.2524999999999999</v>
      </c>
      <c r="P2297" s="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3">
        <f t="shared" si="214"/>
        <v>41270.621018518512</v>
      </c>
      <c r="T2297" s="13">
        <f t="shared" si="215"/>
        <v>41300.621018518512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1.4907142857142857</v>
      </c>
      <c r="P2298" s="7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3">
        <f t="shared" si="214"/>
        <v>40927.39844907407</v>
      </c>
      <c r="T2298" s="13">
        <f t="shared" si="215"/>
        <v>40962.39844907407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1.006</v>
      </c>
      <c r="P2299" s="7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3">
        <f t="shared" si="214"/>
        <v>40947.70890046296</v>
      </c>
      <c r="T2299" s="13">
        <f t="shared" si="215"/>
        <v>40981.832638888889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1.0507333333333333</v>
      </c>
      <c r="P2300" s="7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3">
        <f t="shared" si="214"/>
        <v>41694.507326388884</v>
      </c>
      <c r="T2300" s="13">
        <f t="shared" si="215"/>
        <v>41724.46565972222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3.5016666666666665</v>
      </c>
      <c r="P2301" s="7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3">
        <f t="shared" si="214"/>
        <v>40564.699178240735</v>
      </c>
      <c r="T2301" s="13">
        <f t="shared" si="215"/>
        <v>40579.699178240735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1.0125</v>
      </c>
      <c r="P2302" s="7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3">
        <f t="shared" si="214"/>
        <v>41074.393703703703</v>
      </c>
      <c r="T2302" s="13">
        <f t="shared" si="215"/>
        <v>41088.393703703703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1.336044</v>
      </c>
      <c r="P2303" s="7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3">
        <f t="shared" si="214"/>
        <v>41415.813611111109</v>
      </c>
      <c r="T2303" s="13">
        <f t="shared" si="215"/>
        <v>41445.813611111109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1.7065217391304348</v>
      </c>
      <c r="P2304" s="7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3">
        <f t="shared" si="214"/>
        <v>41605.535115740735</v>
      </c>
      <c r="T2304" s="13">
        <f t="shared" si="215"/>
        <v>41638.958333333328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1.0935829457364341</v>
      </c>
      <c r="P2305" s="7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3">
        <f t="shared" si="214"/>
        <v>40849.777731481481</v>
      </c>
      <c r="T2305" s="13">
        <f t="shared" si="215"/>
        <v>40889.819398148145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ref="O2306:O2369" si="216">E2306/D2306</f>
        <v>1.0070033333333335</v>
      </c>
      <c r="P2306" s="7">
        <f t="shared" ref="P2306:P2369" si="217">IFERROR(E2306/L2306,0)</f>
        <v>53.469203539823013</v>
      </c>
      <c r="Q2306" t="str">
        <f t="shared" ref="Q2306:Q2369" si="218">LEFT(N2306,SEARCH("/",N2306,1)-1)</f>
        <v>music</v>
      </c>
      <c r="R2306" t="str">
        <f t="shared" ref="R2306:R2369" si="219">RIGHT(N2306,LEN(N2306)-FIND("/",N2306))</f>
        <v>indie rock</v>
      </c>
      <c r="S2306" s="13">
        <f t="shared" ref="S2306:S2369" si="220">(((J2306/60)/60/24)+DATE(1970,1,1)+(-8/24))</f>
        <v>40502.482534722221</v>
      </c>
      <c r="T2306" s="13">
        <f t="shared" ref="T2306:T2369" si="221">(((I2306/60)/60/24)+DATE(1970,1,1)+(-8/24))</f>
        <v>40543.874305555553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si="216"/>
        <v>1.0122777777777778</v>
      </c>
      <c r="P2307" s="7">
        <f t="shared" si="217"/>
        <v>109.10778443113773</v>
      </c>
      <c r="Q2307" t="str">
        <f t="shared" si="218"/>
        <v>music</v>
      </c>
      <c r="R2307" t="str">
        <f t="shared" si="219"/>
        <v>indie rock</v>
      </c>
      <c r="S2307" s="13">
        <f t="shared" si="220"/>
        <v>41834.361944444441</v>
      </c>
      <c r="T2307" s="13">
        <f t="shared" si="221"/>
        <v>41859.416666666664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1.0675857142857144</v>
      </c>
      <c r="P2308" s="7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3">
        <f t="shared" si="220"/>
        <v>40947.834826388884</v>
      </c>
      <c r="T2308" s="13">
        <f t="shared" si="221"/>
        <v>40977.834826388884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1.0665777537961894</v>
      </c>
      <c r="P2309" s="7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3">
        <f t="shared" si="220"/>
        <v>41004.469131944439</v>
      </c>
      <c r="T2309" s="13">
        <f t="shared" si="221"/>
        <v>41034.46907407407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1.0130622</v>
      </c>
      <c r="P2310" s="7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3">
        <f t="shared" si="220"/>
        <v>41851.629583333335</v>
      </c>
      <c r="T2310" s="13">
        <f t="shared" si="221"/>
        <v>41879.708333333328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1.0667450000000001</v>
      </c>
      <c r="P2311" s="7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3">
        <f t="shared" si="220"/>
        <v>41307.654363425921</v>
      </c>
      <c r="T2311" s="13">
        <f t="shared" si="221"/>
        <v>41342.654363425921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4.288397837837838</v>
      </c>
      <c r="P2312" s="7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3">
        <f t="shared" si="220"/>
        <v>41324.460821759254</v>
      </c>
      <c r="T2312" s="13">
        <f t="shared" si="221"/>
        <v>41354.41915509259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1.0411111111111111</v>
      </c>
      <c r="P2313" s="7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3">
        <f t="shared" si="220"/>
        <v>41735.671168981477</v>
      </c>
      <c r="T2313" s="13">
        <f t="shared" si="221"/>
        <v>41765.671168981477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1.0786666666666667</v>
      </c>
      <c r="P2314" s="7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3">
        <f t="shared" si="220"/>
        <v>41716.299513888887</v>
      </c>
      <c r="T2314" s="13">
        <f t="shared" si="221"/>
        <v>41747.625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1.7584040000000001</v>
      </c>
      <c r="P2315" s="7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3">
        <f t="shared" si="220"/>
        <v>41002.625300925924</v>
      </c>
      <c r="T2315" s="13">
        <f t="shared" si="221"/>
        <v>41032.625300925924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1.5697000000000001</v>
      </c>
      <c r="P2316" s="7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3">
        <f t="shared" si="220"/>
        <v>41037.218252314815</v>
      </c>
      <c r="T2316" s="13">
        <f t="shared" si="221"/>
        <v>41067.218252314815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1.026</v>
      </c>
      <c r="P2317" s="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3">
        <f t="shared" si="220"/>
        <v>41004.392858796295</v>
      </c>
      <c r="T2317" s="13">
        <f t="shared" si="221"/>
        <v>41034.392858796295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1.0404266666666666</v>
      </c>
      <c r="P2318" s="7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3">
        <f t="shared" si="220"/>
        <v>40079.391782407409</v>
      </c>
      <c r="T2318" s="13">
        <f t="shared" si="221"/>
        <v>40156.433333333334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1.04</v>
      </c>
      <c r="P2319" s="7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3">
        <f t="shared" si="220"/>
        <v>40192.20890046296</v>
      </c>
      <c r="T2319" s="13">
        <f t="shared" si="221"/>
        <v>40223.875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1.2105999999999999</v>
      </c>
      <c r="P2320" s="7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3">
        <f t="shared" si="220"/>
        <v>40050.310347222221</v>
      </c>
      <c r="T2320" s="13">
        <f t="shared" si="221"/>
        <v>40081.832638888889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1.077</v>
      </c>
      <c r="P2321" s="7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3">
        <f t="shared" si="220"/>
        <v>41592.748668981476</v>
      </c>
      <c r="T2321" s="13">
        <f t="shared" si="221"/>
        <v>41622.748668981476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1.0866</v>
      </c>
      <c r="P2322" s="7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3">
        <f t="shared" si="220"/>
        <v>41696.483796296292</v>
      </c>
      <c r="T2322" s="13">
        <f t="shared" si="221"/>
        <v>41731.442129629628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0.39120962394619685</v>
      </c>
      <c r="P2323" s="7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3">
        <f t="shared" si="220"/>
        <v>42798.927094907405</v>
      </c>
      <c r="T2323" s="13">
        <f t="shared" si="221"/>
        <v>42828.885428240734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3.1481481481481478E-2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3">
        <f t="shared" si="220"/>
        <v>42804.562141203707</v>
      </c>
      <c r="T2324" s="13">
        <f t="shared" si="221"/>
        <v>42834.520474537036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0.48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13">
        <f t="shared" si="220"/>
        <v>42807.42184027777</v>
      </c>
      <c r="T2325" s="13">
        <f t="shared" si="221"/>
        <v>42814.42184027777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0.20733333333333334</v>
      </c>
      <c r="P2326" s="7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3">
        <f t="shared" si="220"/>
        <v>42790.55190972222</v>
      </c>
      <c r="T2326" s="13">
        <f t="shared" si="221"/>
        <v>42820.510243055549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0.08</v>
      </c>
      <c r="P2327" s="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3">
        <f t="shared" si="220"/>
        <v>42793.689016203702</v>
      </c>
      <c r="T2327" s="13">
        <f t="shared" si="221"/>
        <v>42823.647349537037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7.1999999999999998E-3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3">
        <f t="shared" si="220"/>
        <v>42803.700787037036</v>
      </c>
      <c r="T2328" s="13">
        <f t="shared" si="221"/>
        <v>42855.374999999993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5.2609431428571432</v>
      </c>
      <c r="P2329" s="7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3">
        <f t="shared" si="220"/>
        <v>41842.583796296298</v>
      </c>
      <c r="T2329" s="13">
        <f t="shared" si="221"/>
        <v>41877.583796296298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2.5445000000000002</v>
      </c>
      <c r="P2330" s="7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3">
        <f t="shared" si="220"/>
        <v>42139.448344907411</v>
      </c>
      <c r="T2330" s="13">
        <f t="shared" si="221"/>
        <v>42169.448344907411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1.0591999999999999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3">
        <f t="shared" si="220"/>
        <v>41807.291041666664</v>
      </c>
      <c r="T2331" s="13">
        <f t="shared" si="221"/>
        <v>41837.291041666664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1.0242285714285715</v>
      </c>
      <c r="P2332" s="7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3">
        <f t="shared" si="220"/>
        <v>42332.566469907404</v>
      </c>
      <c r="T2332" s="13">
        <f t="shared" si="221"/>
        <v>42362.666666666664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1.4431375</v>
      </c>
      <c r="P2333" s="7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3">
        <f t="shared" si="220"/>
        <v>41838.672337962962</v>
      </c>
      <c r="T2333" s="13">
        <f t="shared" si="221"/>
        <v>41868.672337962962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1.06308</v>
      </c>
      <c r="P2334" s="7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3">
        <f t="shared" si="220"/>
        <v>42011.294803240737</v>
      </c>
      <c r="T2334" s="13">
        <f t="shared" si="221"/>
        <v>42041.294803240737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2.1216666666666666</v>
      </c>
      <c r="P2335" s="7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3">
        <f t="shared" si="220"/>
        <v>41767.317013888889</v>
      </c>
      <c r="T2335" s="13">
        <f t="shared" si="221"/>
        <v>41788.409722222219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1.0195000000000001</v>
      </c>
      <c r="P2336" s="7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3">
        <f t="shared" si="220"/>
        <v>41918.336782407401</v>
      </c>
      <c r="T2336" s="13">
        <f t="shared" si="221"/>
        <v>41948.398611111108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1.0227200000000001</v>
      </c>
      <c r="P2337" s="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3">
        <f t="shared" si="220"/>
        <v>41771.238923611112</v>
      </c>
      <c r="T2337" s="13">
        <f t="shared" si="221"/>
        <v>41801.238923611112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5.2073254999999996</v>
      </c>
      <c r="P2338" s="7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3">
        <f t="shared" si="220"/>
        <v>41666.591377314813</v>
      </c>
      <c r="T2338" s="13">
        <f t="shared" si="221"/>
        <v>41706.591377314813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1.1065833333333333</v>
      </c>
      <c r="P2339" s="7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3">
        <f t="shared" si="220"/>
        <v>41786.307210648149</v>
      </c>
      <c r="T2339" s="13">
        <f t="shared" si="221"/>
        <v>41816.307210648149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1.0114333333333334</v>
      </c>
      <c r="P2340" s="7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3">
        <f t="shared" si="220"/>
        <v>41789.563472222217</v>
      </c>
      <c r="T2340" s="13">
        <f t="shared" si="221"/>
        <v>41819.563472222217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2.9420799999999998</v>
      </c>
      <c r="P2341" s="7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3">
        <f t="shared" si="220"/>
        <v>42692.466539351844</v>
      </c>
      <c r="T2341" s="13">
        <f t="shared" si="221"/>
        <v>42722.999305555553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1.0577749999999999</v>
      </c>
      <c r="P2342" s="7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3">
        <f t="shared" si="220"/>
        <v>42643.309467592589</v>
      </c>
      <c r="T2342" s="13">
        <f t="shared" si="221"/>
        <v>42673.309467592589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7">
        <f t="shared" si="217"/>
        <v>0</v>
      </c>
      <c r="Q2343" t="str">
        <f t="shared" si="218"/>
        <v>technology</v>
      </c>
      <c r="R2343" t="str">
        <f t="shared" si="219"/>
        <v>web</v>
      </c>
      <c r="S2343" s="13">
        <f t="shared" si="220"/>
        <v>42167.480370370373</v>
      </c>
      <c r="T2343" s="13">
        <f t="shared" si="221"/>
        <v>42197.480370370373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7">
        <f t="shared" si="217"/>
        <v>0</v>
      </c>
      <c r="Q2344" t="str">
        <f t="shared" si="218"/>
        <v>technology</v>
      </c>
      <c r="R2344" t="str">
        <f t="shared" si="219"/>
        <v>web</v>
      </c>
      <c r="S2344" s="13">
        <f t="shared" si="220"/>
        <v>41897.36886574074</v>
      </c>
      <c r="T2344" s="13">
        <f t="shared" si="221"/>
        <v>41917.875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0.03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13">
        <f t="shared" si="220"/>
        <v>42327.491956018515</v>
      </c>
      <c r="T2345" s="13">
        <f t="shared" si="221"/>
        <v>42377.490972222215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1E-3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13">
        <f t="shared" si="220"/>
        <v>42515.394317129627</v>
      </c>
      <c r="T2346" s="13">
        <f t="shared" si="221"/>
        <v>42545.394317129627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7">
        <f t="shared" si="217"/>
        <v>0</v>
      </c>
      <c r="Q2347" t="str">
        <f t="shared" si="218"/>
        <v>technology</v>
      </c>
      <c r="R2347" t="str">
        <f t="shared" si="219"/>
        <v>web</v>
      </c>
      <c r="S2347" s="13">
        <f t="shared" si="220"/>
        <v>42059.66847222222</v>
      </c>
      <c r="T2347" s="13">
        <f t="shared" si="221"/>
        <v>42094.652083333327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6.4999999999999997E-4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13">
        <f t="shared" si="220"/>
        <v>42615.465636574074</v>
      </c>
      <c r="T2348" s="13">
        <f t="shared" si="221"/>
        <v>42660.465636574074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1.4999999999999999E-2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13">
        <f t="shared" si="220"/>
        <v>42577.274027777778</v>
      </c>
      <c r="T2349" s="13">
        <f t="shared" si="221"/>
        <v>42607.274027777778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3.8571428571428572E-3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13">
        <f t="shared" si="220"/>
        <v>42360.598819444444</v>
      </c>
      <c r="T2350" s="13">
        <f t="shared" si="221"/>
        <v>42420.598819444444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7">
        <f t="shared" si="217"/>
        <v>0</v>
      </c>
      <c r="Q2351" t="str">
        <f t="shared" si="218"/>
        <v>technology</v>
      </c>
      <c r="R2351" t="str">
        <f t="shared" si="219"/>
        <v>web</v>
      </c>
      <c r="S2351" s="13">
        <f t="shared" si="220"/>
        <v>42198.442453703705</v>
      </c>
      <c r="T2351" s="13">
        <f t="shared" si="221"/>
        <v>42227.442453703705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7">
        <f t="shared" si="217"/>
        <v>0</v>
      </c>
      <c r="Q2352" t="str">
        <f t="shared" si="218"/>
        <v>technology</v>
      </c>
      <c r="R2352" t="str">
        <f t="shared" si="219"/>
        <v>web</v>
      </c>
      <c r="S2352" s="13">
        <f t="shared" si="220"/>
        <v>42708.508912037032</v>
      </c>
      <c r="T2352" s="13">
        <f t="shared" si="221"/>
        <v>42738.508912037032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5.7142857142857143E-3</v>
      </c>
      <c r="P2353" s="7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3">
        <f t="shared" si="220"/>
        <v>42093.767812500002</v>
      </c>
      <c r="T2353" s="13">
        <f t="shared" si="221"/>
        <v>42123.767812500002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7">
        <f t="shared" si="217"/>
        <v>0</v>
      </c>
      <c r="Q2354" t="str">
        <f t="shared" si="218"/>
        <v>technology</v>
      </c>
      <c r="R2354" t="str">
        <f t="shared" si="219"/>
        <v>web</v>
      </c>
      <c r="S2354" s="13">
        <f t="shared" si="220"/>
        <v>42101.300370370365</v>
      </c>
      <c r="T2354" s="13">
        <f t="shared" si="221"/>
        <v>42161.300370370365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7">
        <f t="shared" si="217"/>
        <v>0</v>
      </c>
      <c r="Q2355" t="str">
        <f t="shared" si="218"/>
        <v>technology</v>
      </c>
      <c r="R2355" t="str">
        <f t="shared" si="219"/>
        <v>web</v>
      </c>
      <c r="S2355" s="13">
        <f t="shared" si="220"/>
        <v>42103.342847222222</v>
      </c>
      <c r="T2355" s="13">
        <f t="shared" si="221"/>
        <v>42115.342847222222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7.1428571428571429E-4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13">
        <f t="shared" si="220"/>
        <v>41954.38958333333</v>
      </c>
      <c r="T2356" s="13">
        <f t="shared" si="221"/>
        <v>42014.38958333333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6.875E-3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3">
        <f t="shared" si="220"/>
        <v>42096.584907407399</v>
      </c>
      <c r="T2357" s="13">
        <f t="shared" si="221"/>
        <v>42126.584907407399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7">
        <f t="shared" si="217"/>
        <v>0</v>
      </c>
      <c r="Q2358" t="str">
        <f t="shared" si="218"/>
        <v>technology</v>
      </c>
      <c r="R2358" t="str">
        <f t="shared" si="219"/>
        <v>web</v>
      </c>
      <c r="S2358" s="13">
        <f t="shared" si="220"/>
        <v>42130.450277777774</v>
      </c>
      <c r="T2358" s="13">
        <f t="shared" si="221"/>
        <v>42160.450277777774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7">
        <f t="shared" si="217"/>
        <v>0</v>
      </c>
      <c r="Q2359" t="str">
        <f t="shared" si="218"/>
        <v>technology</v>
      </c>
      <c r="R2359" t="str">
        <f t="shared" si="219"/>
        <v>web</v>
      </c>
      <c r="S2359" s="13">
        <f t="shared" si="220"/>
        <v>42264.286782407398</v>
      </c>
      <c r="T2359" s="13">
        <f t="shared" si="221"/>
        <v>42294.286782407398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7">
        <f t="shared" si="217"/>
        <v>0</v>
      </c>
      <c r="Q2360" t="str">
        <f t="shared" si="218"/>
        <v>technology</v>
      </c>
      <c r="R2360" t="str">
        <f t="shared" si="219"/>
        <v>web</v>
      </c>
      <c r="S2360" s="13">
        <f t="shared" si="220"/>
        <v>41978.597638888888</v>
      </c>
      <c r="T2360" s="13">
        <f t="shared" si="221"/>
        <v>42034.693749999999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0.14680000000000001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13">
        <f t="shared" si="220"/>
        <v>42159.316249999996</v>
      </c>
      <c r="T2361" s="13">
        <f t="shared" si="221"/>
        <v>42219.316249999996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4.0000000000000002E-4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13">
        <f t="shared" si="220"/>
        <v>42377.373611111114</v>
      </c>
      <c r="T2362" s="13">
        <f t="shared" si="221"/>
        <v>42407.373611111114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7">
        <f t="shared" si="217"/>
        <v>0</v>
      </c>
      <c r="Q2363" t="str">
        <f t="shared" si="218"/>
        <v>technology</v>
      </c>
      <c r="R2363" t="str">
        <f t="shared" si="219"/>
        <v>web</v>
      </c>
      <c r="S2363" s="13">
        <f t="shared" si="220"/>
        <v>42466.525555555556</v>
      </c>
      <c r="T2363" s="13">
        <f t="shared" si="221"/>
        <v>42490.583333333336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0.2857142857142857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13">
        <f t="shared" si="220"/>
        <v>41954.35497685185</v>
      </c>
      <c r="T2364" s="13">
        <f t="shared" si="221"/>
        <v>41984.35497685185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7">
        <f t="shared" si="217"/>
        <v>0</v>
      </c>
      <c r="Q2365" t="str">
        <f t="shared" si="218"/>
        <v>technology</v>
      </c>
      <c r="R2365" t="str">
        <f t="shared" si="219"/>
        <v>web</v>
      </c>
      <c r="S2365" s="13">
        <f t="shared" si="220"/>
        <v>42321.678240740737</v>
      </c>
      <c r="T2365" s="13">
        <f t="shared" si="221"/>
        <v>42366.678240740737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7">
        <f t="shared" si="217"/>
        <v>0</v>
      </c>
      <c r="Q2366" t="str">
        <f t="shared" si="218"/>
        <v>technology</v>
      </c>
      <c r="R2366" t="str">
        <f t="shared" si="219"/>
        <v>web</v>
      </c>
      <c r="S2366" s="13">
        <f t="shared" si="220"/>
        <v>42248.601342592585</v>
      </c>
      <c r="T2366" s="13">
        <f t="shared" si="221"/>
        <v>42303.601342592585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7">
        <f t="shared" si="217"/>
        <v>0</v>
      </c>
      <c r="Q2367" t="str">
        <f t="shared" si="218"/>
        <v>technology</v>
      </c>
      <c r="R2367" t="str">
        <f t="shared" si="219"/>
        <v>web</v>
      </c>
      <c r="S2367" s="13">
        <f t="shared" si="220"/>
        <v>42346.403067129628</v>
      </c>
      <c r="T2367" s="13">
        <f t="shared" si="221"/>
        <v>42386.624999999993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0.1052</v>
      </c>
      <c r="P2368" s="7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3">
        <f t="shared" si="220"/>
        <v>42268.198298611103</v>
      </c>
      <c r="T2368" s="13">
        <f t="shared" si="221"/>
        <v>42298.198298611103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1.34E-2</v>
      </c>
      <c r="P2369" s="7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3">
        <f t="shared" si="220"/>
        <v>42425.636759259258</v>
      </c>
      <c r="T2369" s="13">
        <f t="shared" si="221"/>
        <v>42485.595092592594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ref="O2370:O2433" si="222">E2370/D2370</f>
        <v>2.5000000000000001E-3</v>
      </c>
      <c r="P2370" s="7">
        <f t="shared" ref="P2370:P2433" si="223">IFERROR(E2370/L2370,0)</f>
        <v>50</v>
      </c>
      <c r="Q2370" t="str">
        <f t="shared" ref="Q2370:Q2433" si="224">LEFT(N2370,SEARCH("/",N2370,1)-1)</f>
        <v>technology</v>
      </c>
      <c r="R2370" t="str">
        <f t="shared" ref="R2370:R2433" si="225">RIGHT(N2370,LEN(N2370)-FIND("/",N2370))</f>
        <v>web</v>
      </c>
      <c r="S2370" s="13">
        <f t="shared" ref="S2370:S2433" si="226">(((J2370/60)/60/24)+DATE(1970,1,1)+(-8/24))</f>
        <v>42063.388483796291</v>
      </c>
      <c r="T2370" s="13">
        <f t="shared" ref="T2370:T2433" si="227">(((I2370/60)/60/24)+DATE(1970,1,1)+(-8/24))</f>
        <v>42108.346817129634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si="222"/>
        <v>0</v>
      </c>
      <c r="P2371" s="7">
        <f t="shared" si="223"/>
        <v>0</v>
      </c>
      <c r="Q2371" t="str">
        <f t="shared" si="224"/>
        <v>technology</v>
      </c>
      <c r="R2371" t="str">
        <f t="shared" si="225"/>
        <v>web</v>
      </c>
      <c r="S2371" s="13">
        <f t="shared" si="226"/>
        <v>42380.47929398148</v>
      </c>
      <c r="T2371" s="13">
        <f t="shared" si="227"/>
        <v>42410.47929398148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3.2799999999999999E-3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13">
        <f t="shared" si="226"/>
        <v>41960.855798611105</v>
      </c>
      <c r="T2372" s="13">
        <f t="shared" si="227"/>
        <v>41990.855798611105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7">
        <f t="shared" si="223"/>
        <v>0</v>
      </c>
      <c r="Q2373" t="str">
        <f t="shared" si="224"/>
        <v>technology</v>
      </c>
      <c r="R2373" t="str">
        <f t="shared" si="225"/>
        <v>web</v>
      </c>
      <c r="S2373" s="13">
        <f t="shared" si="226"/>
        <v>42150.444398148145</v>
      </c>
      <c r="T2373" s="13">
        <f t="shared" si="227"/>
        <v>42180.444398148145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3.272727272727273E-2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13">
        <f t="shared" si="226"/>
        <v>42087.735775462956</v>
      </c>
      <c r="T2374" s="13">
        <f t="shared" si="227"/>
        <v>42117.735775462956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5.8823529411764708E-5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13">
        <f t="shared" si="226"/>
        <v>42215.328981481485</v>
      </c>
      <c r="T2375" s="13">
        <f t="shared" si="227"/>
        <v>42245.328981481485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4.5454545454545455E-4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13">
        <f t="shared" si="226"/>
        <v>42017.509953703695</v>
      </c>
      <c r="T2376" s="13">
        <f t="shared" si="227"/>
        <v>42047.509953703695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7">
        <f t="shared" si="223"/>
        <v>0</v>
      </c>
      <c r="Q2377" t="str">
        <f t="shared" si="224"/>
        <v>technology</v>
      </c>
      <c r="R2377" t="str">
        <f t="shared" si="225"/>
        <v>web</v>
      </c>
      <c r="S2377" s="13">
        <f t="shared" si="226"/>
        <v>42592.502743055556</v>
      </c>
      <c r="T2377" s="13">
        <f t="shared" si="227"/>
        <v>42622.502743055556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0.10877666666666666</v>
      </c>
      <c r="P2378" s="7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3">
        <f t="shared" si="226"/>
        <v>42318.592199074068</v>
      </c>
      <c r="T2378" s="13">
        <f t="shared" si="227"/>
        <v>42348.592199074068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7">
        <f t="shared" si="223"/>
        <v>0</v>
      </c>
      <c r="Q2379" t="str">
        <f t="shared" si="224"/>
        <v>technology</v>
      </c>
      <c r="R2379" t="str">
        <f t="shared" si="225"/>
        <v>web</v>
      </c>
      <c r="S2379" s="13">
        <f t="shared" si="226"/>
        <v>42669.536840277775</v>
      </c>
      <c r="T2379" s="13">
        <f t="shared" si="227"/>
        <v>42699.578506944446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7">
        <f t="shared" si="223"/>
        <v>0</v>
      </c>
      <c r="Q2380" t="str">
        <f t="shared" si="224"/>
        <v>technology</v>
      </c>
      <c r="R2380" t="str">
        <f t="shared" si="225"/>
        <v>web</v>
      </c>
      <c r="S2380" s="13">
        <f t="shared" si="226"/>
        <v>42212.679745370369</v>
      </c>
      <c r="T2380" s="13">
        <f t="shared" si="227"/>
        <v>42241.679745370369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7">
        <f t="shared" si="223"/>
        <v>0</v>
      </c>
      <c r="Q2381" t="str">
        <f t="shared" si="224"/>
        <v>technology</v>
      </c>
      <c r="R2381" t="str">
        <f t="shared" si="225"/>
        <v>web</v>
      </c>
      <c r="S2381" s="13">
        <f t="shared" si="226"/>
        <v>42236.683055555557</v>
      </c>
      <c r="T2381" s="13">
        <f t="shared" si="227"/>
        <v>42281.683055555557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3.6666666666666666E-3</v>
      </c>
      <c r="P2382" s="7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3">
        <f t="shared" si="226"/>
        <v>42248.459976851846</v>
      </c>
      <c r="T2382" s="13">
        <f t="shared" si="227"/>
        <v>42278.459976851846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1.8193398957730169E-2</v>
      </c>
      <c r="P2383" s="7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3">
        <f t="shared" si="226"/>
        <v>42074.602407407401</v>
      </c>
      <c r="T2383" s="13">
        <f t="shared" si="227"/>
        <v>42104.602407407401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2.5000000000000001E-2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13">
        <f t="shared" si="226"/>
        <v>42194.854201388887</v>
      </c>
      <c r="T2384" s="13">
        <f t="shared" si="227"/>
        <v>42219.854201388887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4.3499999999999997E-2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13">
        <f t="shared" si="226"/>
        <v>42026.723460648143</v>
      </c>
      <c r="T2385" s="13">
        <f t="shared" si="227"/>
        <v>42056.723460648143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8.0000000000000002E-3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13">
        <f t="shared" si="226"/>
        <v>41926.734293981477</v>
      </c>
      <c r="T2386" s="13">
        <f t="shared" si="227"/>
        <v>41956.775960648149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1.2123076923076924E-2</v>
      </c>
      <c r="P2387" s="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3">
        <f t="shared" si="226"/>
        <v>42191.368425925924</v>
      </c>
      <c r="T2387" s="13">
        <f t="shared" si="227"/>
        <v>42221.368425925924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7">
        <f t="shared" si="223"/>
        <v>0</v>
      </c>
      <c r="Q2388" t="str">
        <f t="shared" si="224"/>
        <v>technology</v>
      </c>
      <c r="R2388" t="str">
        <f t="shared" si="225"/>
        <v>web</v>
      </c>
      <c r="S2388" s="13">
        <f t="shared" si="226"/>
        <v>41954.504907407405</v>
      </c>
      <c r="T2388" s="13">
        <f t="shared" si="227"/>
        <v>42014.504907407405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6.8399999999999997E-3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13">
        <f t="shared" si="226"/>
        <v>42528.293287037035</v>
      </c>
      <c r="T2389" s="13">
        <f t="shared" si="227"/>
        <v>42573.293287037035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1.2513513513513513E-2</v>
      </c>
      <c r="P2390" s="7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3">
        <f t="shared" si="226"/>
        <v>41989.520358796297</v>
      </c>
      <c r="T2390" s="13">
        <f t="shared" si="227"/>
        <v>42019.478472222218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1.8749999999999999E-3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13">
        <f t="shared" si="226"/>
        <v>42179.320046296292</v>
      </c>
      <c r="T2391" s="13">
        <f t="shared" si="227"/>
        <v>42210.582638888889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7">
        <f t="shared" si="223"/>
        <v>0</v>
      </c>
      <c r="Q2392" t="str">
        <f t="shared" si="224"/>
        <v>technology</v>
      </c>
      <c r="R2392" t="str">
        <f t="shared" si="225"/>
        <v>web</v>
      </c>
      <c r="S2392" s="13">
        <f t="shared" si="226"/>
        <v>41967.928981481477</v>
      </c>
      <c r="T2392" s="13">
        <f t="shared" si="227"/>
        <v>42007.928981481477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1.25E-3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13">
        <f t="shared" si="226"/>
        <v>42064.461157407401</v>
      </c>
      <c r="T2393" s="13">
        <f t="shared" si="227"/>
        <v>42094.419490740744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7">
        <f t="shared" si="223"/>
        <v>0</v>
      </c>
      <c r="Q2394" t="str">
        <f t="shared" si="224"/>
        <v>technology</v>
      </c>
      <c r="R2394" t="str">
        <f t="shared" si="225"/>
        <v>web</v>
      </c>
      <c r="S2394" s="13">
        <f t="shared" si="226"/>
        <v>42275.787303240737</v>
      </c>
      <c r="T2394" s="13">
        <f t="shared" si="227"/>
        <v>42305.787303240737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5.0000000000000001E-4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13">
        <f t="shared" si="226"/>
        <v>42194.315011574072</v>
      </c>
      <c r="T2395" s="13">
        <f t="shared" si="227"/>
        <v>42224.315011574072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5.9999999999999995E-4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13">
        <f t="shared" si="226"/>
        <v>42031.02885416666</v>
      </c>
      <c r="T2396" s="13">
        <f t="shared" si="227"/>
        <v>42061.02885416666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7">
        <f t="shared" si="223"/>
        <v>0</v>
      </c>
      <c r="Q2397" t="str">
        <f t="shared" si="224"/>
        <v>technology</v>
      </c>
      <c r="R2397" t="str">
        <f t="shared" si="225"/>
        <v>web</v>
      </c>
      <c r="S2397" s="13">
        <f t="shared" si="226"/>
        <v>42716.788043981483</v>
      </c>
      <c r="T2397" s="13">
        <f t="shared" si="227"/>
        <v>42745.039583333331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2E-3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13">
        <f t="shared" si="226"/>
        <v>42262.515717592592</v>
      </c>
      <c r="T2398" s="13">
        <f t="shared" si="227"/>
        <v>42292.515717592592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7">
        <f t="shared" si="223"/>
        <v>0</v>
      </c>
      <c r="Q2399" t="str">
        <f t="shared" si="224"/>
        <v>technology</v>
      </c>
      <c r="R2399" t="str">
        <f t="shared" si="225"/>
        <v>web</v>
      </c>
      <c r="S2399" s="13">
        <f t="shared" si="226"/>
        <v>41976.551574074074</v>
      </c>
      <c r="T2399" s="13">
        <f t="shared" si="227"/>
        <v>42006.551574074074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7">
        <f t="shared" si="223"/>
        <v>0</v>
      </c>
      <c r="Q2400" t="str">
        <f t="shared" si="224"/>
        <v>technology</v>
      </c>
      <c r="R2400" t="str">
        <f t="shared" si="225"/>
        <v>web</v>
      </c>
      <c r="S2400" s="13">
        <f t="shared" si="226"/>
        <v>42157.583148148151</v>
      </c>
      <c r="T2400" s="13">
        <f t="shared" si="227"/>
        <v>42187.583148148151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7">
        <f t="shared" si="223"/>
        <v>0</v>
      </c>
      <c r="Q2401" t="str">
        <f t="shared" si="224"/>
        <v>technology</v>
      </c>
      <c r="R2401" t="str">
        <f t="shared" si="225"/>
        <v>web</v>
      </c>
      <c r="S2401" s="13">
        <f t="shared" si="226"/>
        <v>41956.519745370366</v>
      </c>
      <c r="T2401" s="13">
        <f t="shared" si="227"/>
        <v>41991.519745370366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7">
        <f t="shared" si="223"/>
        <v>0</v>
      </c>
      <c r="Q2402" t="str">
        <f t="shared" si="224"/>
        <v>technology</v>
      </c>
      <c r="R2402" t="str">
        <f t="shared" si="225"/>
        <v>web</v>
      </c>
      <c r="S2402" s="13">
        <f t="shared" si="226"/>
        <v>42443.934768518513</v>
      </c>
      <c r="T2402" s="13">
        <f t="shared" si="227"/>
        <v>42473.934768518513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7.1785714285714283E-3</v>
      </c>
      <c r="P2403" s="7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3">
        <f t="shared" si="226"/>
        <v>42374.489537037036</v>
      </c>
      <c r="T2403" s="13">
        <f t="shared" si="227"/>
        <v>42434.489537037036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4.3333333333333331E-3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13">
        <f t="shared" si="226"/>
        <v>42107.34642361111</v>
      </c>
      <c r="T2404" s="13">
        <f t="shared" si="227"/>
        <v>42137.34642361111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0.16833333333333333</v>
      </c>
      <c r="P2405" s="7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3">
        <f t="shared" si="226"/>
        <v>42399.549282407403</v>
      </c>
      <c r="T2405" s="13">
        <f t="shared" si="227"/>
        <v>42459.507615740738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7">
        <f t="shared" si="223"/>
        <v>0</v>
      </c>
      <c r="Q2406" t="str">
        <f t="shared" si="224"/>
        <v>food</v>
      </c>
      <c r="R2406" t="str">
        <f t="shared" si="225"/>
        <v>food trucks</v>
      </c>
      <c r="S2406" s="13">
        <f t="shared" si="226"/>
        <v>42341.706099537034</v>
      </c>
      <c r="T2406" s="13">
        <f t="shared" si="227"/>
        <v>42371.706099537034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0.22520000000000001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3">
        <f t="shared" si="226"/>
        <v>42595.252025462956</v>
      </c>
      <c r="T2407" s="13">
        <f t="shared" si="227"/>
        <v>42616.252025462956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0.41384615384615386</v>
      </c>
      <c r="P2408" s="7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3">
        <f t="shared" si="226"/>
        <v>41982.777662037035</v>
      </c>
      <c r="T2408" s="13">
        <f t="shared" si="227"/>
        <v>42022.777662037035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0.25259090909090909</v>
      </c>
      <c r="P2409" s="7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3">
        <f t="shared" si="226"/>
        <v>42082.242222222216</v>
      </c>
      <c r="T2409" s="13">
        <f t="shared" si="227"/>
        <v>42104.916666666664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2E-3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13">
        <f t="shared" si="226"/>
        <v>41918.80737268518</v>
      </c>
      <c r="T2410" s="13">
        <f t="shared" si="227"/>
        <v>41948.849039351851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1.84E-2</v>
      </c>
      <c r="P2411" s="7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3">
        <f t="shared" si="226"/>
        <v>42204.542534722219</v>
      </c>
      <c r="T2411" s="13">
        <f t="shared" si="227"/>
        <v>42234.542534722219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7">
        <f t="shared" si="223"/>
        <v>0</v>
      </c>
      <c r="Q2412" t="str">
        <f t="shared" si="224"/>
        <v>food</v>
      </c>
      <c r="R2412" t="str">
        <f t="shared" si="225"/>
        <v>food trucks</v>
      </c>
      <c r="S2412" s="13">
        <f t="shared" si="226"/>
        <v>42224.074942129628</v>
      </c>
      <c r="T2412" s="13">
        <f t="shared" si="227"/>
        <v>42254.074942129628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6.0400000000000002E-3</v>
      </c>
      <c r="P2413" s="7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3">
        <f t="shared" si="226"/>
        <v>42211.399097222216</v>
      </c>
      <c r="T2413" s="13">
        <f t="shared" si="227"/>
        <v>42241.399097222216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7">
        <f t="shared" si="223"/>
        <v>0</v>
      </c>
      <c r="Q2414" t="str">
        <f t="shared" si="224"/>
        <v>food</v>
      </c>
      <c r="R2414" t="str">
        <f t="shared" si="225"/>
        <v>food trucks</v>
      </c>
      <c r="S2414" s="13">
        <f t="shared" si="226"/>
        <v>42655.403622685182</v>
      </c>
      <c r="T2414" s="13">
        <f t="shared" si="227"/>
        <v>42700.445289351854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8.3333333333333332E-3</v>
      </c>
      <c r="P2415" s="7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3">
        <f t="shared" si="226"/>
        <v>41759.776412037034</v>
      </c>
      <c r="T2415" s="13">
        <f t="shared" si="227"/>
        <v>41790.645833333328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3.0666666666666665E-2</v>
      </c>
      <c r="P2416" s="7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3">
        <f t="shared" si="226"/>
        <v>42198.361805555549</v>
      </c>
      <c r="T2416" s="13">
        <f t="shared" si="227"/>
        <v>42237.832638888889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5.5833333333333334E-3</v>
      </c>
      <c r="P2417" s="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3">
        <f t="shared" si="226"/>
        <v>42536.529467592591</v>
      </c>
      <c r="T2417" s="13">
        <f t="shared" si="227"/>
        <v>42566.529467592591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2.5000000000000001E-4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13">
        <f t="shared" si="226"/>
        <v>42019.404432870368</v>
      </c>
      <c r="T2418" s="13">
        <f t="shared" si="227"/>
        <v>42077.291666666664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7">
        <f t="shared" si="223"/>
        <v>0</v>
      </c>
      <c r="Q2419" t="str">
        <f t="shared" si="224"/>
        <v>food</v>
      </c>
      <c r="R2419" t="str">
        <f t="shared" si="225"/>
        <v>food trucks</v>
      </c>
      <c r="S2419" s="13">
        <f t="shared" si="226"/>
        <v>41831.550775462958</v>
      </c>
      <c r="T2419" s="13">
        <f t="shared" si="227"/>
        <v>41861.550775462958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2.0000000000000001E-4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13">
        <f t="shared" si="226"/>
        <v>42027.523657407401</v>
      </c>
      <c r="T2420" s="13">
        <f t="shared" si="227"/>
        <v>42087.481990740744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7">
        <f t="shared" si="223"/>
        <v>0</v>
      </c>
      <c r="Q2421" t="str">
        <f t="shared" si="224"/>
        <v>food</v>
      </c>
      <c r="R2421" t="str">
        <f t="shared" si="225"/>
        <v>food trucks</v>
      </c>
      <c r="S2421" s="13">
        <f t="shared" si="226"/>
        <v>41993.404965277768</v>
      </c>
      <c r="T2421" s="13">
        <f t="shared" si="227"/>
        <v>42053.404965277768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0.14825133372851215</v>
      </c>
      <c r="P2422" s="7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3">
        <f t="shared" si="226"/>
        <v>41892.695543981477</v>
      </c>
      <c r="T2422" s="13">
        <f t="shared" si="227"/>
        <v>41952.737210648142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1.6666666666666666E-4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13">
        <f t="shared" si="226"/>
        <v>42026.354120370372</v>
      </c>
      <c r="T2423" s="13">
        <f t="shared" si="227"/>
        <v>42056.354120370372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2E-3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13">
        <f t="shared" si="226"/>
        <v>42044.391620370363</v>
      </c>
      <c r="T2424" s="13">
        <f t="shared" si="227"/>
        <v>42074.349953703706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1.3333333333333334E-4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13">
        <f t="shared" si="226"/>
        <v>41974.371412037035</v>
      </c>
      <c r="T2425" s="13">
        <f t="shared" si="227"/>
        <v>42004.371412037035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1.24E-2</v>
      </c>
      <c r="P2426" s="7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3">
        <f t="shared" si="226"/>
        <v>41909.559120370366</v>
      </c>
      <c r="T2426" s="13">
        <f t="shared" si="227"/>
        <v>41939.559120370366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2.8571428571428574E-4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13">
        <f t="shared" si="226"/>
        <v>42502.580428240741</v>
      </c>
      <c r="T2427" s="13">
        <f t="shared" si="227"/>
        <v>42517.586111111108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7">
        <f t="shared" si="223"/>
        <v>0</v>
      </c>
      <c r="Q2428" t="str">
        <f t="shared" si="224"/>
        <v>food</v>
      </c>
      <c r="R2428" t="str">
        <f t="shared" si="225"/>
        <v>food trucks</v>
      </c>
      <c r="S2428" s="13">
        <f t="shared" si="226"/>
        <v>42163.836712962955</v>
      </c>
      <c r="T2428" s="13">
        <f t="shared" si="227"/>
        <v>42223.836712962955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2.0000000000000002E-5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13">
        <f t="shared" si="226"/>
        <v>42411.98533564814</v>
      </c>
      <c r="T2429" s="13">
        <f t="shared" si="227"/>
        <v>42451.943668981483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2.8571428571428571E-5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13">
        <f t="shared" si="226"/>
        <v>42045.450821759259</v>
      </c>
      <c r="T2430" s="13">
        <f t="shared" si="227"/>
        <v>42075.409155092588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1.4321428571428572E-2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3">
        <f t="shared" si="226"/>
        <v>42734.545902777776</v>
      </c>
      <c r="T2431" s="13">
        <f t="shared" si="227"/>
        <v>42771.363888888889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7.0000000000000001E-3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3">
        <f t="shared" si="226"/>
        <v>42381.797499999993</v>
      </c>
      <c r="T2432" s="13">
        <f t="shared" si="227"/>
        <v>42411.797499999993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2.0000000000000002E-5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13">
        <f t="shared" si="226"/>
        <v>42488.766354166662</v>
      </c>
      <c r="T2433" s="13">
        <f t="shared" si="227"/>
        <v>42548.766354166662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ref="O2434:O2497" si="228">E2434/D2434</f>
        <v>1.4285714285714287E-4</v>
      </c>
      <c r="P2434" s="7">
        <f t="shared" ref="P2434:P2497" si="229">IFERROR(E2434/L2434,0)</f>
        <v>1</v>
      </c>
      <c r="Q2434" t="str">
        <f t="shared" ref="Q2434:Q2497" si="230">LEFT(N2434,SEARCH("/",N2434,1)-1)</f>
        <v>food</v>
      </c>
      <c r="R2434" t="str">
        <f t="shared" ref="R2434:R2497" si="231">RIGHT(N2434,LEN(N2434)-FIND("/",N2434))</f>
        <v>food trucks</v>
      </c>
      <c r="S2434" s="13">
        <f t="shared" ref="S2434:S2497" si="232">(((J2434/60)/60/24)+DATE(1970,1,1)+(-8/24))</f>
        <v>42040.885381944441</v>
      </c>
      <c r="T2434" s="13">
        <f t="shared" ref="T2434:T2497" si="233">(((I2434/60)/60/24)+DATE(1970,1,1)+(-8/24))</f>
        <v>42070.885381944441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si="228"/>
        <v>0</v>
      </c>
      <c r="P2435" s="7">
        <f t="shared" si="229"/>
        <v>0</v>
      </c>
      <c r="Q2435" t="str">
        <f t="shared" si="230"/>
        <v>food</v>
      </c>
      <c r="R2435" t="str">
        <f t="shared" si="231"/>
        <v>food trucks</v>
      </c>
      <c r="S2435" s="13">
        <f t="shared" si="232"/>
        <v>42397.566469907404</v>
      </c>
      <c r="T2435" s="13">
        <f t="shared" si="233"/>
        <v>42427.566469907404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1.2999999999999999E-3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13">
        <f t="shared" si="232"/>
        <v>42179.852708333325</v>
      </c>
      <c r="T2436" s="13">
        <f t="shared" si="233"/>
        <v>42219.852708333325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4.8960000000000002E-3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3">
        <f t="shared" si="232"/>
        <v>42251.944282407399</v>
      </c>
      <c r="T2437" s="13">
        <f t="shared" si="233"/>
        <v>42281.944282407399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3.8461538461538462E-4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3">
        <f t="shared" si="232"/>
        <v>42338.282060185178</v>
      </c>
      <c r="T2438" s="13">
        <f t="shared" si="233"/>
        <v>42398.282060185178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7">
        <f t="shared" si="229"/>
        <v>0</v>
      </c>
      <c r="Q2439" t="str">
        <f t="shared" si="230"/>
        <v>food</v>
      </c>
      <c r="R2439" t="str">
        <f t="shared" si="231"/>
        <v>food trucks</v>
      </c>
      <c r="S2439" s="13">
        <f t="shared" si="232"/>
        <v>42031.631805555553</v>
      </c>
      <c r="T2439" s="13">
        <f t="shared" si="233"/>
        <v>42080.416666666664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3.3333333333333335E-3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13">
        <f t="shared" si="232"/>
        <v>42285.581736111104</v>
      </c>
      <c r="T2440" s="13">
        <f t="shared" si="233"/>
        <v>42345.623402777775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7">
        <f t="shared" si="229"/>
        <v>0</v>
      </c>
      <c r="Q2441" t="str">
        <f t="shared" si="230"/>
        <v>food</v>
      </c>
      <c r="R2441" t="str">
        <f t="shared" si="231"/>
        <v>food trucks</v>
      </c>
      <c r="S2441" s="13">
        <f t="shared" si="232"/>
        <v>42265.485289351847</v>
      </c>
      <c r="T2441" s="13">
        <f t="shared" si="233"/>
        <v>42295.485289351847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2E-3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13">
        <f t="shared" si="232"/>
        <v>42383.566122685181</v>
      </c>
      <c r="T2442" s="13">
        <f t="shared" si="233"/>
        <v>42413.566122685181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1.0788</v>
      </c>
      <c r="P2443" s="7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3">
        <f t="shared" si="232"/>
        <v>42186.792291666665</v>
      </c>
      <c r="T2443" s="13">
        <f t="shared" si="233"/>
        <v>42207.874305555553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1.2594166666666666</v>
      </c>
      <c r="P2444" s="7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3">
        <f t="shared" si="232"/>
        <v>42052.333657407398</v>
      </c>
      <c r="T2444" s="13">
        <f t="shared" si="233"/>
        <v>42082.291990740741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2.0251494999999999</v>
      </c>
      <c r="P2445" s="7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3">
        <f t="shared" si="232"/>
        <v>41836.291921296295</v>
      </c>
      <c r="T2445" s="13">
        <f t="shared" si="233"/>
        <v>41866.291921296295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1.0860000000000001</v>
      </c>
      <c r="P2446" s="7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3">
        <f t="shared" si="232"/>
        <v>42485.42119212963</v>
      </c>
      <c r="T2446" s="13">
        <f t="shared" si="233"/>
        <v>42515.42119212963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1.728</v>
      </c>
      <c r="P2447" s="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3">
        <f t="shared" si="232"/>
        <v>42242.856724537036</v>
      </c>
      <c r="T2447" s="13">
        <f t="shared" si="233"/>
        <v>42272.856724537036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1.6798</v>
      </c>
      <c r="P2448" s="7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3">
        <f t="shared" si="232"/>
        <v>42670.269340277773</v>
      </c>
      <c r="T2448" s="13">
        <f t="shared" si="233"/>
        <v>42700.311006944445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4.2720000000000002</v>
      </c>
      <c r="P2449" s="7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3">
        <f t="shared" si="232"/>
        <v>42654.13649305555</v>
      </c>
      <c r="T2449" s="13">
        <f t="shared" si="233"/>
        <v>42685.833333333336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1.075</v>
      </c>
      <c r="P2450" s="7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3">
        <f t="shared" si="232"/>
        <v>42606.982789351845</v>
      </c>
      <c r="T2450" s="13">
        <f t="shared" si="233"/>
        <v>42612.9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1.08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13">
        <f t="shared" si="232"/>
        <v>41942.809201388889</v>
      </c>
      <c r="T2451" s="13">
        <f t="shared" si="233"/>
        <v>41972.850868055553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1.0153353333333335</v>
      </c>
      <c r="P2452" s="7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3">
        <f t="shared" si="232"/>
        <v>41901.739074074074</v>
      </c>
      <c r="T2452" s="13">
        <f t="shared" si="233"/>
        <v>41939.799305555556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1.1545000000000001</v>
      </c>
      <c r="P2453" s="7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3">
        <f t="shared" si="232"/>
        <v>42779.575115740743</v>
      </c>
      <c r="T2453" s="13">
        <f t="shared" si="233"/>
        <v>42799.575115740743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1.335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3">
        <f t="shared" si="232"/>
        <v>42338.510416666664</v>
      </c>
      <c r="T2454" s="13">
        <f t="shared" si="233"/>
        <v>42367.624999999993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1.5469999999999999</v>
      </c>
      <c r="P2455" s="7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3">
        <f t="shared" si="232"/>
        <v>42738.358900462961</v>
      </c>
      <c r="T2455" s="13">
        <f t="shared" si="233"/>
        <v>42768.358900462961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1.0084571428571429</v>
      </c>
      <c r="P2456" s="7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3">
        <f t="shared" si="232"/>
        <v>42769.86814814814</v>
      </c>
      <c r="T2456" s="13">
        <f t="shared" si="233"/>
        <v>42804.86814814814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1.82</v>
      </c>
      <c r="P2457" s="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3">
        <f t="shared" si="232"/>
        <v>42452.448495370372</v>
      </c>
      <c r="T2457" s="13">
        <f t="shared" si="233"/>
        <v>42480.448495370372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1.8086666666666666</v>
      </c>
      <c r="P2458" s="7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3">
        <f t="shared" si="232"/>
        <v>42761.627766203703</v>
      </c>
      <c r="T2458" s="13">
        <f t="shared" si="233"/>
        <v>42791.627766203703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1.0230434782608695</v>
      </c>
      <c r="P2459" s="7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3">
        <f t="shared" si="232"/>
        <v>42423.269166666665</v>
      </c>
      <c r="T2459" s="13">
        <f t="shared" si="233"/>
        <v>42453.227500000001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1.1017999999999999</v>
      </c>
      <c r="P2460" s="7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3">
        <f t="shared" si="232"/>
        <v>42495.538402777776</v>
      </c>
      <c r="T2460" s="13">
        <f t="shared" si="233"/>
        <v>42530.458333333336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1.0225</v>
      </c>
      <c r="P2461" s="7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3">
        <f t="shared" si="232"/>
        <v>42407.304224537038</v>
      </c>
      <c r="T2461" s="13">
        <f t="shared" si="233"/>
        <v>42452.262557870366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1.0078823529411765</v>
      </c>
      <c r="P2462" s="7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3">
        <f t="shared" si="232"/>
        <v>42703.853784722225</v>
      </c>
      <c r="T2462" s="13">
        <f t="shared" si="233"/>
        <v>42737.845138888886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1.038</v>
      </c>
      <c r="P2463" s="7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3">
        <f t="shared" si="232"/>
        <v>40783.679363425923</v>
      </c>
      <c r="T2463" s="13">
        <f t="shared" si="233"/>
        <v>40816.791666666664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1.1070833333333334</v>
      </c>
      <c r="P2464" s="7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3">
        <f t="shared" si="232"/>
        <v>41088.852962962963</v>
      </c>
      <c r="T2464" s="13">
        <f t="shared" si="233"/>
        <v>41108.852962962963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1.1625000000000001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13">
        <f t="shared" si="232"/>
        <v>41340.778067129628</v>
      </c>
      <c r="T2465" s="13">
        <f t="shared" si="233"/>
        <v>41380.458333333328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1.111</v>
      </c>
      <c r="P2466" s="7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3">
        <f t="shared" si="232"/>
        <v>42248.567094907405</v>
      </c>
      <c r="T2466" s="13">
        <f t="shared" si="233"/>
        <v>42277.478472222218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1.8014285714285714</v>
      </c>
      <c r="P2467" s="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3">
        <f t="shared" si="232"/>
        <v>41145.385972222219</v>
      </c>
      <c r="T2467" s="13">
        <f t="shared" si="233"/>
        <v>41175.385972222219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</v>
      </c>
      <c r="P2468" s="7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3">
        <f t="shared" si="232"/>
        <v>41372.769131944442</v>
      </c>
      <c r="T2468" s="13">
        <f t="shared" si="233"/>
        <v>41402.769131944442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1.1850000000000001</v>
      </c>
      <c r="P2469" s="7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3">
        <f t="shared" si="232"/>
        <v>41025.540868055556</v>
      </c>
      <c r="T2469" s="13">
        <f t="shared" si="233"/>
        <v>41039.375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1.0721700000000001</v>
      </c>
      <c r="P2470" s="7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3">
        <f t="shared" si="232"/>
        <v>41173.820844907401</v>
      </c>
      <c r="T2470" s="13">
        <f t="shared" si="233"/>
        <v>41209.875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1.1366666666666667</v>
      </c>
      <c r="P2471" s="7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3">
        <f t="shared" si="232"/>
        <v>40557.096400462957</v>
      </c>
      <c r="T2471" s="13">
        <f t="shared" si="233"/>
        <v>40582.096400462957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1.0316400000000001</v>
      </c>
      <c r="P2472" s="7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3">
        <f t="shared" si="232"/>
        <v>41022.741377314815</v>
      </c>
      <c r="T2472" s="13">
        <f t="shared" si="233"/>
        <v>41052.741377314815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1.28</v>
      </c>
      <c r="P2473" s="7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3">
        <f t="shared" si="232"/>
        <v>40893.659629629627</v>
      </c>
      <c r="T2473" s="13">
        <f t="shared" si="233"/>
        <v>40933.659629629627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1.3576026666666667</v>
      </c>
      <c r="P2474" s="7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3">
        <f t="shared" si="232"/>
        <v>40353.782175925924</v>
      </c>
      <c r="T2474" s="13">
        <f t="shared" si="233"/>
        <v>40424.710416666661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</v>
      </c>
      <c r="P2475" s="7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3">
        <f t="shared" si="232"/>
        <v>41193.415150462963</v>
      </c>
      <c r="T2475" s="13">
        <f t="shared" si="233"/>
        <v>41223.456817129627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1.0000360000000001</v>
      </c>
      <c r="P2476" s="7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3">
        <f t="shared" si="232"/>
        <v>40416.67796296296</v>
      </c>
      <c r="T2476" s="13">
        <f t="shared" si="233"/>
        <v>40461.67796296296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1.0471999999999999</v>
      </c>
      <c r="P2477" s="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3">
        <f t="shared" si="232"/>
        <v>40309.954340277778</v>
      </c>
      <c r="T2477" s="13">
        <f t="shared" si="233"/>
        <v>40369.583333333328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1.050225</v>
      </c>
      <c r="P2478" s="7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3">
        <f t="shared" si="232"/>
        <v>41912.995023148142</v>
      </c>
      <c r="T2478" s="13">
        <f t="shared" si="233"/>
        <v>41946.036689814813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1.7133333333333334</v>
      </c>
      <c r="P2479" s="7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3">
        <f t="shared" si="232"/>
        <v>41088.358159722222</v>
      </c>
      <c r="T2479" s="13">
        <f t="shared" si="233"/>
        <v>41133.358159722222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1.2749999999999999</v>
      </c>
      <c r="P2480" s="7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3">
        <f t="shared" si="232"/>
        <v>41257.617048611108</v>
      </c>
      <c r="T2480" s="13">
        <f t="shared" si="233"/>
        <v>41287.617048611108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1.3344333333333334</v>
      </c>
      <c r="P2481" s="7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3">
        <f t="shared" si="232"/>
        <v>41107.393449074072</v>
      </c>
      <c r="T2481" s="13">
        <f t="shared" si="233"/>
        <v>41117.75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3">
        <f t="shared" si="232"/>
        <v>42227.602824074071</v>
      </c>
      <c r="T2482" s="13">
        <f t="shared" si="233"/>
        <v>42287.602824074071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1.1291099999999998</v>
      </c>
      <c r="P2483" s="7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3">
        <f t="shared" si="232"/>
        <v>40999.312592592592</v>
      </c>
      <c r="T2483" s="13">
        <f t="shared" si="233"/>
        <v>41029.312592592592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1.0009999999999999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3">
        <f t="shared" si="232"/>
        <v>40711.448877314811</v>
      </c>
      <c r="T2484" s="13">
        <f t="shared" si="233"/>
        <v>40756.448877314811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1.1372727272727272</v>
      </c>
      <c r="P2485" s="7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3">
        <f t="shared" si="232"/>
        <v>40970.416701388887</v>
      </c>
      <c r="T2485" s="13">
        <f t="shared" si="233"/>
        <v>41030.375034722223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1.1931742857142855</v>
      </c>
      <c r="P2486" s="7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3">
        <f t="shared" si="232"/>
        <v>40771.583368055552</v>
      </c>
      <c r="T2486" s="13">
        <f t="shared" si="233"/>
        <v>40801.583368055552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1.0325</v>
      </c>
      <c r="P2487" s="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3">
        <f t="shared" si="232"/>
        <v>40793.665266203701</v>
      </c>
      <c r="T2487" s="13">
        <f t="shared" si="233"/>
        <v>40828.665266203701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2.6566666666666667</v>
      </c>
      <c r="P2488" s="7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3">
        <f t="shared" si="232"/>
        <v>40991.374722222223</v>
      </c>
      <c r="T2488" s="13">
        <f t="shared" si="233"/>
        <v>41021.374722222223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1.0005066666666667</v>
      </c>
      <c r="P2489" s="7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3">
        <f t="shared" si="232"/>
        <v>41025.749965277777</v>
      </c>
      <c r="T2489" s="13">
        <f t="shared" si="233"/>
        <v>41055.749965277777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1.0669999999999999</v>
      </c>
      <c r="P2490" s="7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3">
        <f t="shared" si="232"/>
        <v>40833.299861111111</v>
      </c>
      <c r="T2490" s="13">
        <f t="shared" si="233"/>
        <v>40863.341527777775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1.3367142857142857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3">
        <f t="shared" si="232"/>
        <v>41373.356932870367</v>
      </c>
      <c r="T2491" s="13">
        <f t="shared" si="233"/>
        <v>41403.356932870367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1.214</v>
      </c>
      <c r="P2492" s="7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3">
        <f t="shared" si="232"/>
        <v>41022.894398148142</v>
      </c>
      <c r="T2492" s="13">
        <f t="shared" si="233"/>
        <v>41082.894398148142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1.032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3">
        <f t="shared" si="232"/>
        <v>40542.505949074075</v>
      </c>
      <c r="T2493" s="13">
        <f t="shared" si="233"/>
        <v>40558.743749999994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1.25</v>
      </c>
      <c r="P2494" s="7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3">
        <f t="shared" si="232"/>
        <v>41024.652638888889</v>
      </c>
      <c r="T2494" s="13">
        <f t="shared" si="233"/>
        <v>41076.082638888889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1.2869999999999999</v>
      </c>
      <c r="P2495" s="7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3">
        <f t="shared" si="232"/>
        <v>41347.834953703699</v>
      </c>
      <c r="T2495" s="13">
        <f t="shared" si="233"/>
        <v>41392.834953703699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1.0100533333333332</v>
      </c>
      <c r="P2496" s="7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3">
        <f t="shared" si="232"/>
        <v>41022.311851851846</v>
      </c>
      <c r="T2496" s="13">
        <f t="shared" si="233"/>
        <v>41052.311851851846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1.2753666666666665</v>
      </c>
      <c r="P2497" s="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3">
        <f t="shared" si="232"/>
        <v>41036.613136574073</v>
      </c>
      <c r="T2497" s="13">
        <f t="shared" si="233"/>
        <v>41066.613136574073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ref="O2498:O2561" si="234">E2498/D2498</f>
        <v>1</v>
      </c>
      <c r="P2498" s="7">
        <f t="shared" ref="P2498:P2561" si="235">IFERROR(E2498/L2498,0)</f>
        <v>600</v>
      </c>
      <c r="Q2498" t="str">
        <f t="shared" ref="Q2498:Q2561" si="236">LEFT(N2498,SEARCH("/",N2498,1)-1)</f>
        <v>music</v>
      </c>
      <c r="R2498" t="str">
        <f t="shared" ref="R2498:R2561" si="237">RIGHT(N2498,LEN(N2498)-FIND("/",N2498))</f>
        <v>indie rock</v>
      </c>
      <c r="S2498" s="13">
        <f t="shared" ref="S2498:S2561" si="238">(((J2498/60)/60/24)+DATE(1970,1,1)+(-8/24))</f>
        <v>41327.663101851853</v>
      </c>
      <c r="T2498" s="13">
        <f t="shared" ref="T2498:T2561" si="239">(((I2498/60)/60/24)+DATE(1970,1,1)+(-8/24))</f>
        <v>41362.621435185181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si="234"/>
        <v>1.127715</v>
      </c>
      <c r="P2499" s="7">
        <f t="shared" si="235"/>
        <v>80.551071428571419</v>
      </c>
      <c r="Q2499" t="str">
        <f t="shared" si="236"/>
        <v>music</v>
      </c>
      <c r="R2499" t="str">
        <f t="shared" si="237"/>
        <v>indie rock</v>
      </c>
      <c r="S2499" s="13">
        <f t="shared" si="238"/>
        <v>40730.545578703699</v>
      </c>
      <c r="T2499" s="13">
        <f t="shared" si="239"/>
        <v>40760.545578703699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1.056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3">
        <f t="shared" si="238"/>
        <v>42017.634108796294</v>
      </c>
      <c r="T2500" s="13">
        <f t="shared" si="239"/>
        <v>42031.634108796294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2.0262500000000001</v>
      </c>
      <c r="P2501" s="7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3">
        <f t="shared" si="238"/>
        <v>41226.315243055549</v>
      </c>
      <c r="T2501" s="13">
        <f t="shared" si="239"/>
        <v>41274.416666666664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1.1333333333333333</v>
      </c>
      <c r="P2502" s="7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3">
        <f t="shared" si="238"/>
        <v>41053.439525462964</v>
      </c>
      <c r="T2502" s="13">
        <f t="shared" si="239"/>
        <v>41083.439525462964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2.5545454545454545E-2</v>
      </c>
      <c r="P2503" s="7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3">
        <f t="shared" si="238"/>
        <v>42244.443333333329</v>
      </c>
      <c r="T2503" s="13">
        <f t="shared" si="239"/>
        <v>42274.443333333329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7.8181818181818181E-4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3">
        <f t="shared" si="238"/>
        <v>41858.492106481477</v>
      </c>
      <c r="T2504" s="13">
        <f t="shared" si="239"/>
        <v>41903.492106481477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7">
        <f t="shared" si="235"/>
        <v>0</v>
      </c>
      <c r="Q2505" t="str">
        <f t="shared" si="236"/>
        <v>food</v>
      </c>
      <c r="R2505" t="str">
        <f t="shared" si="237"/>
        <v>restaurants</v>
      </c>
      <c r="S2505" s="13">
        <f t="shared" si="238"/>
        <v>42498.566064814811</v>
      </c>
      <c r="T2505" s="13">
        <f t="shared" si="239"/>
        <v>42528.54583333333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7">
        <f t="shared" si="235"/>
        <v>0</v>
      </c>
      <c r="Q2506" t="str">
        <f t="shared" si="236"/>
        <v>food</v>
      </c>
      <c r="R2506" t="str">
        <f t="shared" si="237"/>
        <v>restaurants</v>
      </c>
      <c r="S2506" s="13">
        <f t="shared" si="238"/>
        <v>41927.682106481479</v>
      </c>
      <c r="T2506" s="13">
        <f t="shared" si="239"/>
        <v>41957.723773148151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7">
        <f t="shared" si="235"/>
        <v>0</v>
      </c>
      <c r="Q2507" t="str">
        <f t="shared" si="236"/>
        <v>food</v>
      </c>
      <c r="R2507" t="str">
        <f t="shared" si="237"/>
        <v>restaurants</v>
      </c>
      <c r="S2507" s="13">
        <f t="shared" si="238"/>
        <v>42046.722407407404</v>
      </c>
      <c r="T2507" s="13">
        <f t="shared" si="239"/>
        <v>42076.68074074074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6.0000000000000001E-3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13">
        <f t="shared" si="238"/>
        <v>42257.963761574072</v>
      </c>
      <c r="T2508" s="13">
        <f t="shared" si="239"/>
        <v>42280.541666666664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7">
        <f t="shared" si="235"/>
        <v>0</v>
      </c>
      <c r="Q2509" t="str">
        <f t="shared" si="236"/>
        <v>food</v>
      </c>
      <c r="R2509" t="str">
        <f t="shared" si="237"/>
        <v>restaurants</v>
      </c>
      <c r="S2509" s="13">
        <f t="shared" si="238"/>
        <v>42104.739629629628</v>
      </c>
      <c r="T2509" s="13">
        <f t="shared" si="239"/>
        <v>42134.739629629628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7">
        <f t="shared" si="235"/>
        <v>0</v>
      </c>
      <c r="Q2510" t="str">
        <f t="shared" si="236"/>
        <v>food</v>
      </c>
      <c r="R2510" t="str">
        <f t="shared" si="237"/>
        <v>restaurants</v>
      </c>
      <c r="S2510" s="13">
        <f t="shared" si="238"/>
        <v>41835.618449074071</v>
      </c>
      <c r="T2510" s="13">
        <f t="shared" si="239"/>
        <v>41865.618449074071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1.0526315789473684E-2</v>
      </c>
      <c r="P2511" s="7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3">
        <f t="shared" si="238"/>
        <v>42058.476261574069</v>
      </c>
      <c r="T2511" s="13">
        <f t="shared" si="239"/>
        <v>42114.434594907405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1.5E-3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3">
        <f t="shared" si="238"/>
        <v>42078.66402777777</v>
      </c>
      <c r="T2512" s="13">
        <f t="shared" si="239"/>
        <v>42138.66402777777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7">
        <f t="shared" si="235"/>
        <v>0</v>
      </c>
      <c r="Q2513" t="str">
        <f t="shared" si="236"/>
        <v>food</v>
      </c>
      <c r="R2513" t="str">
        <f t="shared" si="237"/>
        <v>restaurants</v>
      </c>
      <c r="S2513" s="13">
        <f t="shared" si="238"/>
        <v>42371.113576388881</v>
      </c>
      <c r="T2513" s="13">
        <f t="shared" si="239"/>
        <v>42401.113576388881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7">
        <f t="shared" si="235"/>
        <v>0</v>
      </c>
      <c r="Q2514" t="str">
        <f t="shared" si="236"/>
        <v>food</v>
      </c>
      <c r="R2514" t="str">
        <f t="shared" si="237"/>
        <v>restaurants</v>
      </c>
      <c r="S2514" s="13">
        <f t="shared" si="238"/>
        <v>41971.543530092589</v>
      </c>
      <c r="T2514" s="13">
        <f t="shared" si="239"/>
        <v>41986.543530092589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7">
        <f t="shared" si="235"/>
        <v>0</v>
      </c>
      <c r="Q2515" t="str">
        <f t="shared" si="236"/>
        <v>food</v>
      </c>
      <c r="R2515" t="str">
        <f t="shared" si="237"/>
        <v>restaurants</v>
      </c>
      <c r="S2515" s="13">
        <f t="shared" si="238"/>
        <v>42731.673483796294</v>
      </c>
      <c r="T2515" s="13">
        <f t="shared" si="239"/>
        <v>42791.673483796294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1.7500000000000002E-2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3">
        <f t="shared" si="238"/>
        <v>41854.056446759256</v>
      </c>
      <c r="T2516" s="13">
        <f t="shared" si="239"/>
        <v>41871.056446759256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0.186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3">
        <f t="shared" si="238"/>
        <v>42027.50640046296</v>
      </c>
      <c r="T2517" s="13">
        <f t="shared" si="239"/>
        <v>42057.50640046296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7">
        <f t="shared" si="235"/>
        <v>0</v>
      </c>
      <c r="Q2518" t="str">
        <f t="shared" si="236"/>
        <v>food</v>
      </c>
      <c r="R2518" t="str">
        <f t="shared" si="237"/>
        <v>restaurants</v>
      </c>
      <c r="S2518" s="13">
        <f t="shared" si="238"/>
        <v>41942.320046296292</v>
      </c>
      <c r="T2518" s="13">
        <f t="shared" si="239"/>
        <v>41972.361712962964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9.8166666666666666E-2</v>
      </c>
      <c r="P2519" s="7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3">
        <f t="shared" si="238"/>
        <v>42052.469097222223</v>
      </c>
      <c r="T2519" s="13">
        <f t="shared" si="239"/>
        <v>42082.427430555552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7">
        <f t="shared" si="235"/>
        <v>0</v>
      </c>
      <c r="Q2520" t="str">
        <f t="shared" si="236"/>
        <v>food</v>
      </c>
      <c r="R2520" t="str">
        <f t="shared" si="237"/>
        <v>restaurants</v>
      </c>
      <c r="S2520" s="13">
        <f t="shared" si="238"/>
        <v>41926.347546296296</v>
      </c>
      <c r="T2520" s="13">
        <f t="shared" si="239"/>
        <v>41956.38921296296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4.3333333333333331E-4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3">
        <f t="shared" si="238"/>
        <v>41808.821805555555</v>
      </c>
      <c r="T2521" s="13">
        <f t="shared" si="239"/>
        <v>41838.821805555555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7">
        <f t="shared" si="235"/>
        <v>0</v>
      </c>
      <c r="Q2522" t="str">
        <f t="shared" si="236"/>
        <v>food</v>
      </c>
      <c r="R2522" t="str">
        <f t="shared" si="237"/>
        <v>restaurants</v>
      </c>
      <c r="S2522" s="13">
        <f t="shared" si="238"/>
        <v>42612.267187500001</v>
      </c>
      <c r="T2522" s="13">
        <f t="shared" si="239"/>
        <v>42658.472916666658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1.0948792000000001</v>
      </c>
      <c r="P2523" s="7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3">
        <f t="shared" si="238"/>
        <v>42269.63450231481</v>
      </c>
      <c r="T2523" s="13">
        <f t="shared" si="239"/>
        <v>42290.63450231481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</v>
      </c>
      <c r="P2524" s="7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3">
        <f t="shared" si="238"/>
        <v>42460.240277777775</v>
      </c>
      <c r="T2524" s="13">
        <f t="shared" si="239"/>
        <v>42482.286111111105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1.5644444444444445</v>
      </c>
      <c r="P2525" s="7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3">
        <f t="shared" si="238"/>
        <v>41930.642268518517</v>
      </c>
      <c r="T2525" s="13">
        <f t="shared" si="239"/>
        <v>41960.683935185189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1.016</v>
      </c>
      <c r="P2526" s="7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3">
        <f t="shared" si="238"/>
        <v>41961.474039351851</v>
      </c>
      <c r="T2526" s="13">
        <f t="shared" si="239"/>
        <v>41993.854166666664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1.00325</v>
      </c>
      <c r="P2527" s="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3">
        <f t="shared" si="238"/>
        <v>41058.511238425926</v>
      </c>
      <c r="T2527" s="13">
        <f t="shared" si="239"/>
        <v>41088.511238425926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1.1294999999999999</v>
      </c>
      <c r="P2528" s="7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3">
        <f t="shared" si="238"/>
        <v>41952.757800925923</v>
      </c>
      <c r="T2528" s="13">
        <f t="shared" si="239"/>
        <v>41980.874305555553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1.02125</v>
      </c>
      <c r="P2529" s="7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3">
        <f t="shared" si="238"/>
        <v>41546.417719907404</v>
      </c>
      <c r="T2529" s="13">
        <f t="shared" si="239"/>
        <v>41564.832638888889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1.0724974999999999</v>
      </c>
      <c r="P2530" s="7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3">
        <f t="shared" si="238"/>
        <v>42217.501192129632</v>
      </c>
      <c r="T2530" s="13">
        <f t="shared" si="239"/>
        <v>42236.124999999993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1.0428333333333333</v>
      </c>
      <c r="P2531" s="7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3">
        <f t="shared" si="238"/>
        <v>40947.747395833328</v>
      </c>
      <c r="T2531" s="13">
        <f t="shared" si="239"/>
        <v>40992.705729166664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</v>
      </c>
      <c r="P2532" s="7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3">
        <f t="shared" si="238"/>
        <v>42081.531307870369</v>
      </c>
      <c r="T2532" s="13">
        <f t="shared" si="239"/>
        <v>42113.868055555555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1.004</v>
      </c>
      <c r="P2533" s="7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3">
        <f t="shared" si="238"/>
        <v>42208.346689814811</v>
      </c>
      <c r="T2533" s="13">
        <f t="shared" si="239"/>
        <v>42230.832638888889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1.26125</v>
      </c>
      <c r="P2534" s="7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3">
        <f t="shared" si="238"/>
        <v>41107.515810185185</v>
      </c>
      <c r="T2534" s="13">
        <f t="shared" si="239"/>
        <v>41137.515810185185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1.1066666666666667</v>
      </c>
      <c r="P2535" s="7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3">
        <f t="shared" si="238"/>
        <v>41304.417951388888</v>
      </c>
      <c r="T2535" s="13">
        <f t="shared" si="239"/>
        <v>41334.417453703703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1.05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3">
        <f t="shared" si="238"/>
        <v>40127.367037037038</v>
      </c>
      <c r="T2536" s="13">
        <f t="shared" si="239"/>
        <v>40178.916666666664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1.03775</v>
      </c>
      <c r="P2537" s="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3">
        <f t="shared" si="238"/>
        <v>41943.457696759258</v>
      </c>
      <c r="T2537" s="13">
        <f t="shared" si="239"/>
        <v>41974.499363425923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1.1599999999999999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3">
        <f t="shared" si="238"/>
        <v>41463.77275462963</v>
      </c>
      <c r="T2538" s="13">
        <f t="shared" si="239"/>
        <v>41484.77275462963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1.1000000000000001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3">
        <f t="shared" si="238"/>
        <v>40696.315451388888</v>
      </c>
      <c r="T2539" s="13">
        <f t="shared" si="239"/>
        <v>40756.315451388888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1.130176111111111</v>
      </c>
      <c r="P2540" s="7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3">
        <f t="shared" si="238"/>
        <v>41298.176631944443</v>
      </c>
      <c r="T2540" s="13">
        <f t="shared" si="239"/>
        <v>41328.874305555553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1.0024999999999999</v>
      </c>
      <c r="P2541" s="7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3">
        <f t="shared" si="238"/>
        <v>41977.568888888891</v>
      </c>
      <c r="T2541" s="13">
        <f t="shared" si="239"/>
        <v>42037.568888888891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1.034</v>
      </c>
      <c r="P2542" s="7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3">
        <f t="shared" si="238"/>
        <v>40785.341678240737</v>
      </c>
      <c r="T2542" s="13">
        <f t="shared" si="239"/>
        <v>40845.341678240737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1.0702857142857143</v>
      </c>
      <c r="P2543" s="7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3">
        <f t="shared" si="238"/>
        <v>41483.115949074068</v>
      </c>
      <c r="T2543" s="13">
        <f t="shared" si="239"/>
        <v>41543.115949074068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1.0357142857142858</v>
      </c>
      <c r="P2544" s="7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3">
        <f t="shared" si="238"/>
        <v>41509.093252314815</v>
      </c>
      <c r="T2544" s="13">
        <f t="shared" si="239"/>
        <v>41547.832638888889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1.5640000000000001</v>
      </c>
      <c r="P2545" s="7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3">
        <f t="shared" si="238"/>
        <v>40513.774282407401</v>
      </c>
      <c r="T2545" s="13">
        <f t="shared" si="239"/>
        <v>40544.791666666664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1.0082</v>
      </c>
      <c r="P2546" s="7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3">
        <f t="shared" si="238"/>
        <v>41068.1871412037</v>
      </c>
      <c r="T2546" s="13">
        <f t="shared" si="239"/>
        <v>41098.1871412037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1.9530000000000001</v>
      </c>
      <c r="P2547" s="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3">
        <f t="shared" si="238"/>
        <v>42026.804837962954</v>
      </c>
      <c r="T2547" s="13">
        <f t="shared" si="239"/>
        <v>42061.687499999993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1.1171428571428572</v>
      </c>
      <c r="P2548" s="7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3">
        <f t="shared" si="238"/>
        <v>41524.525219907402</v>
      </c>
      <c r="T2548" s="13">
        <f t="shared" si="239"/>
        <v>41551.875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1.1985454545454546</v>
      </c>
      <c r="P2549" s="7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3">
        <f t="shared" si="238"/>
        <v>40973.439849537033</v>
      </c>
      <c r="T2549" s="13">
        <f t="shared" si="239"/>
        <v>41003.398182870369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1.0185</v>
      </c>
      <c r="P2550" s="7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3">
        <f t="shared" si="238"/>
        <v>42618.292094907411</v>
      </c>
      <c r="T2550" s="13">
        <f t="shared" si="239"/>
        <v>42642.852083333331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1.0280254777070064</v>
      </c>
      <c r="P2551" s="7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3">
        <f t="shared" si="238"/>
        <v>41390.424421296295</v>
      </c>
      <c r="T2551" s="13">
        <f t="shared" si="239"/>
        <v>41425.375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1.0084615384615385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3">
        <f t="shared" si="238"/>
        <v>42228.300995370366</v>
      </c>
      <c r="T2552" s="13">
        <f t="shared" si="239"/>
        <v>42284.832638888889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1.0273469387755103</v>
      </c>
      <c r="P2553" s="7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3">
        <f t="shared" si="238"/>
        <v>40960.918807870366</v>
      </c>
      <c r="T2553" s="13">
        <f t="shared" si="239"/>
        <v>40989.533333333333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1.0649999999999999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3">
        <f t="shared" si="238"/>
        <v>42769.476631944439</v>
      </c>
      <c r="T2554" s="13">
        <f t="shared" si="239"/>
        <v>42799.476631944439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1.5553333333333332</v>
      </c>
      <c r="P2555" s="7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3">
        <f t="shared" si="238"/>
        <v>41112.86582175926</v>
      </c>
      <c r="T2555" s="13">
        <f t="shared" si="239"/>
        <v>41172.86582175926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1.228</v>
      </c>
      <c r="P2556" s="7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3">
        <f t="shared" si="238"/>
        <v>42124.744942129626</v>
      </c>
      <c r="T2556" s="13">
        <f t="shared" si="239"/>
        <v>42155.832638888889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1.0734999999999999</v>
      </c>
      <c r="P2557" s="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3">
        <f t="shared" si="238"/>
        <v>41026.32167824074</v>
      </c>
      <c r="T2557" s="13">
        <f t="shared" si="239"/>
        <v>41057.32167824074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1.0550335570469798</v>
      </c>
      <c r="P2558" s="7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3">
        <f t="shared" si="238"/>
        <v>41222.658067129625</v>
      </c>
      <c r="T2558" s="13">
        <f t="shared" si="239"/>
        <v>41267.658067129625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1.1844444444444444</v>
      </c>
      <c r="P2559" s="7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3">
        <f t="shared" si="238"/>
        <v>41744.411874999998</v>
      </c>
      <c r="T2559" s="13">
        <f t="shared" si="239"/>
        <v>41774.411874999998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1.0888</v>
      </c>
      <c r="P2560" s="7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3">
        <f t="shared" si="238"/>
        <v>42093.526689814818</v>
      </c>
      <c r="T2560" s="13">
        <f t="shared" si="239"/>
        <v>42125.249305555553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1.1125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3">
        <f t="shared" si="238"/>
        <v>40829.540324074071</v>
      </c>
      <c r="T2561" s="13">
        <f t="shared" si="239"/>
        <v>40862.484027777777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ref="O2562:O2625" si="240">E2562/D2562</f>
        <v>1.0009999999999999</v>
      </c>
      <c r="P2562" s="7">
        <f t="shared" ref="P2562:P2625" si="241">IFERROR(E2562/L2562,0)</f>
        <v>143</v>
      </c>
      <c r="Q2562" t="str">
        <f t="shared" ref="Q2562:Q2625" si="242">LEFT(N2562,SEARCH("/",N2562,1)-1)</f>
        <v>music</v>
      </c>
      <c r="R2562" t="str">
        <f t="shared" ref="R2562:R2625" si="243">RIGHT(N2562,LEN(N2562)-FIND("/",N2562))</f>
        <v>classical music</v>
      </c>
      <c r="S2562" s="13">
        <f t="shared" ref="S2562:S2625" si="244">(((J2562/60)/60/24)+DATE(1970,1,1)+(-8/24))</f>
        <v>42039.617754629631</v>
      </c>
      <c r="T2562" s="13">
        <f t="shared" ref="T2562:T2625" si="245">(((I2562/60)/60/24)+DATE(1970,1,1)+(-8/24))</f>
        <v>42069.617754629631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si="240"/>
        <v>0</v>
      </c>
      <c r="P2563" s="7">
        <f t="shared" si="241"/>
        <v>0</v>
      </c>
      <c r="Q2563" t="str">
        <f t="shared" si="242"/>
        <v>food</v>
      </c>
      <c r="R2563" t="str">
        <f t="shared" si="243"/>
        <v>food trucks</v>
      </c>
      <c r="S2563" s="13">
        <f t="shared" si="244"/>
        <v>42260.195474537039</v>
      </c>
      <c r="T2563" s="13">
        <f t="shared" si="245"/>
        <v>42290.195474537039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7.4999999999999997E-3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13">
        <f t="shared" si="244"/>
        <v>42594.191423611112</v>
      </c>
      <c r="T2564" s="13">
        <f t="shared" si="245"/>
        <v>42654.191423611112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7">
        <f t="shared" si="241"/>
        <v>0</v>
      </c>
      <c r="Q2565" t="str">
        <f t="shared" si="242"/>
        <v>food</v>
      </c>
      <c r="R2565" t="str">
        <f t="shared" si="243"/>
        <v>food trucks</v>
      </c>
      <c r="S2565" s="13">
        <f t="shared" si="244"/>
        <v>42154.806145833332</v>
      </c>
      <c r="T2565" s="13">
        <f t="shared" si="245"/>
        <v>42214.806145833332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7">
        <f t="shared" si="241"/>
        <v>0</v>
      </c>
      <c r="Q2566" t="str">
        <f t="shared" si="242"/>
        <v>food</v>
      </c>
      <c r="R2566" t="str">
        <f t="shared" si="243"/>
        <v>food trucks</v>
      </c>
      <c r="S2566" s="13">
        <f t="shared" si="244"/>
        <v>41821.70716435185</v>
      </c>
      <c r="T2566" s="13">
        <f t="shared" si="245"/>
        <v>41851.70716435185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0.01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3">
        <f t="shared" si="244"/>
        <v>42440.317002314812</v>
      </c>
      <c r="T2567" s="13">
        <f t="shared" si="245"/>
        <v>42499.534722222219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7">
        <f t="shared" si="241"/>
        <v>0</v>
      </c>
      <c r="Q2568" t="str">
        <f t="shared" si="242"/>
        <v>food</v>
      </c>
      <c r="R2568" t="str">
        <f t="shared" si="243"/>
        <v>food trucks</v>
      </c>
      <c r="S2568" s="13">
        <f t="shared" si="244"/>
        <v>41842.647546296292</v>
      </c>
      <c r="T2568" s="13">
        <f t="shared" si="245"/>
        <v>41872.647546296292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2.6666666666666666E-3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13">
        <f t="shared" si="244"/>
        <v>42087.545578703699</v>
      </c>
      <c r="T2569" s="13">
        <f t="shared" si="245"/>
        <v>42117.545578703699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5.0000000000000001E-3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13">
        <f t="shared" si="244"/>
        <v>42584.33326388889</v>
      </c>
      <c r="T2570" s="13">
        <f t="shared" si="245"/>
        <v>42614.33326388889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2.2307692307692306E-2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3">
        <f t="shared" si="244"/>
        <v>42233.772129629629</v>
      </c>
      <c r="T2571" s="13">
        <f t="shared" si="245"/>
        <v>42263.772129629629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8.4285714285714294E-3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3">
        <f t="shared" si="244"/>
        <v>42744.569849537038</v>
      </c>
      <c r="T2572" s="13">
        <f t="shared" si="245"/>
        <v>42774.569849537038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2.5000000000000001E-3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3">
        <f t="shared" si="244"/>
        <v>42449.008344907408</v>
      </c>
      <c r="T2573" s="13">
        <f t="shared" si="245"/>
        <v>42509.008344907408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7">
        <f t="shared" si="241"/>
        <v>0</v>
      </c>
      <c r="Q2574" t="str">
        <f t="shared" si="242"/>
        <v>food</v>
      </c>
      <c r="R2574" t="str">
        <f t="shared" si="243"/>
        <v>food trucks</v>
      </c>
      <c r="S2574" s="13">
        <f t="shared" si="244"/>
        <v>42076.786076388882</v>
      </c>
      <c r="T2574" s="13">
        <f t="shared" si="245"/>
        <v>42106.786076388882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7">
        <f t="shared" si="241"/>
        <v>0</v>
      </c>
      <c r="Q2575" t="str">
        <f t="shared" si="242"/>
        <v>food</v>
      </c>
      <c r="R2575" t="str">
        <f t="shared" si="243"/>
        <v>food trucks</v>
      </c>
      <c r="S2575" s="13">
        <f t="shared" si="244"/>
        <v>41829.258668981478</v>
      </c>
      <c r="T2575" s="13">
        <f t="shared" si="245"/>
        <v>41874.258668981478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7">
        <f t="shared" si="241"/>
        <v>0</v>
      </c>
      <c r="Q2576" t="str">
        <f t="shared" si="242"/>
        <v>food</v>
      </c>
      <c r="R2576" t="str">
        <f t="shared" si="243"/>
        <v>food trucks</v>
      </c>
      <c r="S2576" s="13">
        <f t="shared" si="244"/>
        <v>42487.492418981477</v>
      </c>
      <c r="T2576" s="13">
        <f t="shared" si="245"/>
        <v>42508.492418981477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7">
        <f t="shared" si="241"/>
        <v>0</v>
      </c>
      <c r="Q2577" t="str">
        <f t="shared" si="242"/>
        <v>food</v>
      </c>
      <c r="R2577" t="str">
        <f t="shared" si="243"/>
        <v>food trucks</v>
      </c>
      <c r="S2577" s="13">
        <f t="shared" si="244"/>
        <v>41985.77539351851</v>
      </c>
      <c r="T2577" s="13">
        <f t="shared" si="245"/>
        <v>42015.77539351851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7">
        <f t="shared" si="241"/>
        <v>0</v>
      </c>
      <c r="Q2578" t="str">
        <f t="shared" si="242"/>
        <v>food</v>
      </c>
      <c r="R2578" t="str">
        <f t="shared" si="243"/>
        <v>food trucks</v>
      </c>
      <c r="S2578" s="13">
        <f t="shared" si="244"/>
        <v>42059.676469907405</v>
      </c>
      <c r="T2578" s="13">
        <f t="shared" si="245"/>
        <v>42104.634803240733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7">
        <f t="shared" si="241"/>
        <v>0</v>
      </c>
      <c r="Q2579" t="str">
        <f t="shared" si="242"/>
        <v>food</v>
      </c>
      <c r="R2579" t="str">
        <f t="shared" si="243"/>
        <v>food trucks</v>
      </c>
      <c r="S2579" s="13">
        <f t="shared" si="244"/>
        <v>41830.487233796295</v>
      </c>
      <c r="T2579" s="13">
        <f t="shared" si="245"/>
        <v>41855.487233796295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7">
        <f t="shared" si="241"/>
        <v>0</v>
      </c>
      <c r="Q2580" t="str">
        <f t="shared" si="242"/>
        <v>food</v>
      </c>
      <c r="R2580" t="str">
        <f t="shared" si="243"/>
        <v>food trucks</v>
      </c>
      <c r="S2580" s="13">
        <f t="shared" si="244"/>
        <v>42237.689571759263</v>
      </c>
      <c r="T2580" s="13">
        <f t="shared" si="245"/>
        <v>42286.374999999993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1.3849999999999999E-3</v>
      </c>
      <c r="P2581" s="7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3">
        <f t="shared" si="244"/>
        <v>41837.496562499997</v>
      </c>
      <c r="T2581" s="13">
        <f t="shared" si="245"/>
        <v>41897.496562499997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6.0000000000000001E-3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3">
        <f t="shared" si="244"/>
        <v>42109.993090277778</v>
      </c>
      <c r="T2582" s="13">
        <f t="shared" si="245"/>
        <v>42139.791666666664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0.106</v>
      </c>
      <c r="P2583" s="7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3">
        <f t="shared" si="244"/>
        <v>42294.295115740737</v>
      </c>
      <c r="T2583" s="13">
        <f t="shared" si="245"/>
        <v>42324.336782407401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1.1111111111111112E-5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13">
        <f t="shared" si="244"/>
        <v>42642.655486111107</v>
      </c>
      <c r="T2584" s="13">
        <f t="shared" si="245"/>
        <v>42672.655486111107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5.0000000000000001E-3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13">
        <f t="shared" si="244"/>
        <v>42019.436111111114</v>
      </c>
      <c r="T2585" s="13">
        <f t="shared" si="245"/>
        <v>42079.394444444442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7">
        <f t="shared" si="241"/>
        <v>0</v>
      </c>
      <c r="Q2586" t="str">
        <f t="shared" si="242"/>
        <v>food</v>
      </c>
      <c r="R2586" t="str">
        <f t="shared" si="243"/>
        <v>food trucks</v>
      </c>
      <c r="S2586" s="13">
        <f t="shared" si="244"/>
        <v>42139.839918981481</v>
      </c>
      <c r="T2586" s="13">
        <f t="shared" si="245"/>
        <v>42169.839918981481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1.6666666666666668E-3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3">
        <f t="shared" si="244"/>
        <v>41795.629999999997</v>
      </c>
      <c r="T2587" s="13">
        <f t="shared" si="245"/>
        <v>41825.629999999997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1.6666666666666668E-3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13">
        <f t="shared" si="244"/>
        <v>42332.996944444443</v>
      </c>
      <c r="T2588" s="13">
        <f t="shared" si="245"/>
        <v>42362.996944444443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2.4340000000000001E-2</v>
      </c>
      <c r="P2589" s="7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3">
        <f t="shared" si="244"/>
        <v>42338.342048611106</v>
      </c>
      <c r="T2589" s="13">
        <f t="shared" si="245"/>
        <v>42368.342048611106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3.8833333333333331E-2</v>
      </c>
      <c r="P2590" s="7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3">
        <f t="shared" si="244"/>
        <v>42042.342893518515</v>
      </c>
      <c r="T2590" s="13">
        <f t="shared" si="245"/>
        <v>42094.218055555553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1E-4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13">
        <f t="shared" si="244"/>
        <v>42422.202858796292</v>
      </c>
      <c r="T2591" s="13">
        <f t="shared" si="245"/>
        <v>42452.161192129628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7">
        <f t="shared" si="241"/>
        <v>0</v>
      </c>
      <c r="Q2592" t="str">
        <f t="shared" si="242"/>
        <v>food</v>
      </c>
      <c r="R2592" t="str">
        <f t="shared" si="243"/>
        <v>food trucks</v>
      </c>
      <c r="S2592" s="13">
        <f t="shared" si="244"/>
        <v>42388.255752314813</v>
      </c>
      <c r="T2592" s="13">
        <f t="shared" si="245"/>
        <v>42395.255752314813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1.7333333333333333E-2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13">
        <f t="shared" si="244"/>
        <v>42382.573194444441</v>
      </c>
      <c r="T2593" s="13">
        <f t="shared" si="245"/>
        <v>42442.531527777777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1.6666666666666668E-3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13">
        <f t="shared" si="244"/>
        <v>41887.467835648145</v>
      </c>
      <c r="T2594" s="13">
        <f t="shared" si="245"/>
        <v>41917.467835648145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7">
        <f t="shared" si="241"/>
        <v>0</v>
      </c>
      <c r="Q2595" t="str">
        <f t="shared" si="242"/>
        <v>food</v>
      </c>
      <c r="R2595" t="str">
        <f t="shared" si="243"/>
        <v>food trucks</v>
      </c>
      <c r="S2595" s="13">
        <f t="shared" si="244"/>
        <v>42089.511875000004</v>
      </c>
      <c r="T2595" s="13">
        <f t="shared" si="245"/>
        <v>42119.511875000004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1.2500000000000001E-5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13">
        <f t="shared" si="244"/>
        <v>41828.634583333333</v>
      </c>
      <c r="T2596" s="13">
        <f t="shared" si="245"/>
        <v>41858.634583333333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0.12166666666666667</v>
      </c>
      <c r="P2597" s="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3">
        <f t="shared" si="244"/>
        <v>42759.910879629628</v>
      </c>
      <c r="T2597" s="13">
        <f t="shared" si="245"/>
        <v>42789.910879629628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0.23588571428571428</v>
      </c>
      <c r="P2598" s="7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3">
        <f t="shared" si="244"/>
        <v>41828.33112268518</v>
      </c>
      <c r="T2598" s="13">
        <f t="shared" si="245"/>
        <v>41858.33112268518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5.6666666666666664E-2</v>
      </c>
      <c r="P2599" s="7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3">
        <f t="shared" si="244"/>
        <v>42510.008298611108</v>
      </c>
      <c r="T2599" s="13">
        <f t="shared" si="245"/>
        <v>42540.008298611108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0.39</v>
      </c>
      <c r="P2600" s="7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3">
        <f t="shared" si="244"/>
        <v>42240.506956018515</v>
      </c>
      <c r="T2600" s="13">
        <f t="shared" si="245"/>
        <v>42270.506956018515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9.9546510341776348E-3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13">
        <f t="shared" si="244"/>
        <v>41809.420682870368</v>
      </c>
      <c r="T2601" s="13">
        <f t="shared" si="245"/>
        <v>41854.420682870368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6.9320000000000007E-2</v>
      </c>
      <c r="P2602" s="7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3">
        <f t="shared" si="244"/>
        <v>42394.567129629628</v>
      </c>
      <c r="T2602" s="13">
        <f t="shared" si="245"/>
        <v>42454.525462962956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6.6139999999999999</v>
      </c>
      <c r="P2603" s="7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3">
        <f t="shared" si="244"/>
        <v>41150.56885416666</v>
      </c>
      <c r="T2603" s="13">
        <f t="shared" si="245"/>
        <v>41164.832638888889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3.2609166666666667</v>
      </c>
      <c r="P2604" s="7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3">
        <f t="shared" si="244"/>
        <v>41915.413981481477</v>
      </c>
      <c r="T2604" s="13">
        <f t="shared" si="245"/>
        <v>41955.555555555555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1.0148571428571429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3">
        <f t="shared" si="244"/>
        <v>41617.579328703701</v>
      </c>
      <c r="T2605" s="13">
        <f t="shared" si="245"/>
        <v>41631.579328703701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1.0421799999999999</v>
      </c>
      <c r="P2606" s="7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3">
        <f t="shared" si="244"/>
        <v>40997.717858796292</v>
      </c>
      <c r="T2606" s="13">
        <f t="shared" si="245"/>
        <v>41027.717858796292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1.0742157000000001</v>
      </c>
      <c r="P2607" s="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3">
        <f t="shared" si="244"/>
        <v>42508.20821759259</v>
      </c>
      <c r="T2607" s="13">
        <f t="shared" si="245"/>
        <v>42538.20821759259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1.1005454545454545</v>
      </c>
      <c r="P2608" s="7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3">
        <f t="shared" si="244"/>
        <v>41726.379421296297</v>
      </c>
      <c r="T2608" s="13">
        <f t="shared" si="245"/>
        <v>41758.379421296297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4.077</v>
      </c>
      <c r="P2609" s="7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3">
        <f t="shared" si="244"/>
        <v>42184.541342592587</v>
      </c>
      <c r="T2609" s="13">
        <f t="shared" si="245"/>
        <v>42227.749999999993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2.2392500000000002</v>
      </c>
      <c r="P2610" s="7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3">
        <f t="shared" si="244"/>
        <v>42767.468379629623</v>
      </c>
      <c r="T2610" s="13">
        <f t="shared" si="245"/>
        <v>42808.666666666664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3.038011142857143</v>
      </c>
      <c r="P2611" s="7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3">
        <f t="shared" si="244"/>
        <v>41074.90452546296</v>
      </c>
      <c r="T2611" s="13">
        <f t="shared" si="245"/>
        <v>41104.90452546296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1.4132510432681749</v>
      </c>
      <c r="P2612" s="7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3">
        <f t="shared" si="244"/>
        <v>42564.547743055555</v>
      </c>
      <c r="T2612" s="13">
        <f t="shared" si="245"/>
        <v>42603.957638888889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27.906363636363636</v>
      </c>
      <c r="P2613" s="7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3">
        <f t="shared" si="244"/>
        <v>42704.002476851849</v>
      </c>
      <c r="T2613" s="13">
        <f t="shared" si="245"/>
        <v>42737.624305555553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1.7176130000000001</v>
      </c>
      <c r="P2614" s="7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3">
        <f t="shared" si="244"/>
        <v>41981.809837962959</v>
      </c>
      <c r="T2614" s="13">
        <f t="shared" si="245"/>
        <v>42012.809837962959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1.0101333333333333</v>
      </c>
      <c r="P2615" s="7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3">
        <f t="shared" si="244"/>
        <v>41143.484884259255</v>
      </c>
      <c r="T2615" s="13">
        <f t="shared" si="245"/>
        <v>41173.484884259255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1.02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3">
        <f t="shared" si="244"/>
        <v>41730.375138888885</v>
      </c>
      <c r="T2616" s="13">
        <f t="shared" si="245"/>
        <v>41758.875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1.6976511744127936</v>
      </c>
      <c r="P2617" s="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3">
        <f t="shared" si="244"/>
        <v>42453.163935185185</v>
      </c>
      <c r="T2617" s="13">
        <f t="shared" si="245"/>
        <v>42490.166666666664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1.14534</v>
      </c>
      <c r="P2618" s="7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3">
        <f t="shared" si="244"/>
        <v>42211.661215277774</v>
      </c>
      <c r="T2618" s="13">
        <f t="shared" si="245"/>
        <v>42241.661215277774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8.7759999999999998</v>
      </c>
      <c r="P2619" s="7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3">
        <f t="shared" si="244"/>
        <v>41902.541099537033</v>
      </c>
      <c r="T2619" s="13">
        <f t="shared" si="245"/>
        <v>41932.541099537033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1.0538666666666667</v>
      </c>
      <c r="P2620" s="7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3">
        <f t="shared" si="244"/>
        <v>42279.459039351852</v>
      </c>
      <c r="T2620" s="13">
        <f t="shared" si="245"/>
        <v>42339.500706018516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1.8839999999999999</v>
      </c>
      <c r="P2621" s="7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3">
        <f t="shared" si="244"/>
        <v>42273.55097222222</v>
      </c>
      <c r="T2621" s="13">
        <f t="shared" si="245"/>
        <v>42300.124999999993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1.436523076923077</v>
      </c>
      <c r="P2622" s="7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3">
        <f t="shared" si="244"/>
        <v>42250.833819444444</v>
      </c>
      <c r="T2622" s="13">
        <f t="shared" si="245"/>
        <v>42287.708333333336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1.4588000000000001</v>
      </c>
      <c r="P2623" s="7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3">
        <f t="shared" si="244"/>
        <v>42115.414212962954</v>
      </c>
      <c r="T2623" s="13">
        <f t="shared" si="245"/>
        <v>42145.414212962954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1.3118399999999999</v>
      </c>
      <c r="P2624" s="7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3">
        <f t="shared" si="244"/>
        <v>42689.409907407404</v>
      </c>
      <c r="T2624" s="13">
        <f t="shared" si="245"/>
        <v>42734.409907407404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1.1399999999999999</v>
      </c>
      <c r="P2625" s="7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3">
        <f t="shared" si="244"/>
        <v>42691.923217592594</v>
      </c>
      <c r="T2625" s="13">
        <f t="shared" si="245"/>
        <v>42705.923217592594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ref="O2626:O2689" si="246">E2626/D2626</f>
        <v>13.794206249999998</v>
      </c>
      <c r="P2626" s="7">
        <f t="shared" ref="P2626:P2689" si="247">IFERROR(E2626/L2626,0)</f>
        <v>31.820544982698959</v>
      </c>
      <c r="Q2626" t="str">
        <f t="shared" ref="Q2626:Q2689" si="248">LEFT(N2626,SEARCH("/",N2626,1)-1)</f>
        <v>technology</v>
      </c>
      <c r="R2626" t="str">
        <f t="shared" ref="R2626:R2689" si="249">RIGHT(N2626,LEN(N2626)-FIND("/",N2626))</f>
        <v>space exploration</v>
      </c>
      <c r="S2626" s="13">
        <f t="shared" ref="S2626:S2689" si="250">(((J2626/60)/60/24)+DATE(1970,1,1)+(-8/24))</f>
        <v>41144.088217592594</v>
      </c>
      <c r="T2626" s="13">
        <f t="shared" ref="T2626:T2689" si="251">(((I2626/60)/60/24)+DATE(1970,1,1)+(-8/24))</f>
        <v>41165.088217592594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si="246"/>
        <v>9.56</v>
      </c>
      <c r="P2627" s="7">
        <f t="shared" si="247"/>
        <v>27.576923076923077</v>
      </c>
      <c r="Q2627" t="str">
        <f t="shared" si="248"/>
        <v>technology</v>
      </c>
      <c r="R2627" t="str">
        <f t="shared" si="249"/>
        <v>space exploration</v>
      </c>
      <c r="S2627" s="13">
        <f t="shared" si="250"/>
        <v>42658.476944444446</v>
      </c>
      <c r="T2627" s="13">
        <f t="shared" si="251"/>
        <v>42683.518611111103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1.1200000000000001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3">
        <f t="shared" si="250"/>
        <v>42128.29478009259</v>
      </c>
      <c r="T2628" s="13">
        <f t="shared" si="251"/>
        <v>42158.29478009259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6.4666666666666668</v>
      </c>
      <c r="P2629" s="7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3">
        <f t="shared" si="250"/>
        <v>42304.496076388888</v>
      </c>
      <c r="T2629" s="13">
        <f t="shared" si="251"/>
        <v>42334.53774305556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1.1036948748510131</v>
      </c>
      <c r="P2630" s="7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3">
        <f t="shared" si="250"/>
        <v>41953.632719907408</v>
      </c>
      <c r="T2630" s="13">
        <f t="shared" si="251"/>
        <v>41973.632719907408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1.2774000000000001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3">
        <f t="shared" si="250"/>
        <v>42108.205115740733</v>
      </c>
      <c r="T2631" s="13">
        <f t="shared" si="251"/>
        <v>42138.205115740733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1.579</v>
      </c>
      <c r="P2632" s="7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3">
        <f t="shared" si="250"/>
        <v>42523.772129629629</v>
      </c>
      <c r="T2632" s="13">
        <f t="shared" si="251"/>
        <v>42551.083333333336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1.1466525000000001</v>
      </c>
      <c r="P2633" s="7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3">
        <f t="shared" si="250"/>
        <v>42217.835960648146</v>
      </c>
      <c r="T2633" s="13">
        <f t="shared" si="251"/>
        <v>42245.835960648146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1.3700934579439252</v>
      </c>
      <c r="P2634" s="7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3">
        <f t="shared" si="250"/>
        <v>42493.728460648148</v>
      </c>
      <c r="T2634" s="13">
        <f t="shared" si="251"/>
        <v>42518.728460648148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3.5461999999999998</v>
      </c>
      <c r="P2635" s="7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3">
        <f t="shared" si="250"/>
        <v>41667.489953703705</v>
      </c>
      <c r="T2635" s="13">
        <f t="shared" si="251"/>
        <v>41697.625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1.0602150537634409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3">
        <f t="shared" si="250"/>
        <v>42612.323159722226</v>
      </c>
      <c r="T2636" s="13">
        <f t="shared" si="251"/>
        <v>42642.323159722226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</v>
      </c>
      <c r="P2637" s="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3">
        <f t="shared" si="250"/>
        <v>42037.617604166669</v>
      </c>
      <c r="T2637" s="13">
        <f t="shared" si="251"/>
        <v>42072.575937499998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1.873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3">
        <f t="shared" si="250"/>
        <v>42636.281412037039</v>
      </c>
      <c r="T2638" s="13">
        <f t="shared" si="251"/>
        <v>42658.708333333336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1.6619999999999999</v>
      </c>
      <c r="P2639" s="7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3">
        <f t="shared" si="250"/>
        <v>42639.216145833336</v>
      </c>
      <c r="T2639" s="13">
        <f t="shared" si="251"/>
        <v>42655.216145833336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1.0172910662824208</v>
      </c>
      <c r="P2640" s="7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3">
        <f t="shared" si="250"/>
        <v>41989.57980324074</v>
      </c>
      <c r="T2640" s="13">
        <f t="shared" si="251"/>
        <v>42019.57980324074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1.64</v>
      </c>
      <c r="P2641" s="7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3">
        <f t="shared" si="250"/>
        <v>42024.531805555554</v>
      </c>
      <c r="T2641" s="13">
        <f t="shared" si="251"/>
        <v>42054.531805555554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1.0566666666666666</v>
      </c>
      <c r="P2642" s="7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3">
        <f t="shared" si="250"/>
        <v>42102.827245370368</v>
      </c>
      <c r="T2642" s="13">
        <f t="shared" si="251"/>
        <v>42162.827245370368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0.01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3">
        <f t="shared" si="250"/>
        <v>41880.493784722217</v>
      </c>
      <c r="T2643" s="13">
        <f t="shared" si="251"/>
        <v>41897.506249999999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7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3">
        <f t="shared" si="250"/>
        <v>42535.91328703703</v>
      </c>
      <c r="T2644" s="13">
        <f t="shared" si="251"/>
        <v>42565.956249999996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0.33559730999999998</v>
      </c>
      <c r="P2645" s="7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3">
        <f t="shared" si="250"/>
        <v>42689.249016203699</v>
      </c>
      <c r="T2645" s="13">
        <f t="shared" si="251"/>
        <v>42724.999305555553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2.053E-2</v>
      </c>
      <c r="P2646" s="7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3">
        <f t="shared" si="250"/>
        <v>42774.458738425928</v>
      </c>
      <c r="T2646" s="13">
        <f t="shared" si="251"/>
        <v>42804.458738425928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0.105</v>
      </c>
      <c r="P2647" s="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3">
        <f t="shared" si="250"/>
        <v>41921.509293981479</v>
      </c>
      <c r="T2647" s="13">
        <f t="shared" si="251"/>
        <v>41951.550960648143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8.4172839999999999E-2</v>
      </c>
      <c r="P2648" s="7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3">
        <f t="shared" si="250"/>
        <v>42225.97996527778</v>
      </c>
      <c r="T2648" s="13">
        <f t="shared" si="251"/>
        <v>42255.97996527778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1.44E-2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3">
        <f t="shared" si="250"/>
        <v>42199.928460648145</v>
      </c>
      <c r="T2649" s="13">
        <f t="shared" si="251"/>
        <v>42229.928460648145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8.8333333333333337E-3</v>
      </c>
      <c r="P2650" s="7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3">
        <f t="shared" si="250"/>
        <v>42408.381481481476</v>
      </c>
      <c r="T2650" s="13">
        <f t="shared" si="251"/>
        <v>42438.381481481476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9.9200000000000004E-4</v>
      </c>
      <c r="P2651" s="7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3">
        <f t="shared" si="250"/>
        <v>42341.663668981484</v>
      </c>
      <c r="T2651" s="13">
        <f t="shared" si="251"/>
        <v>42401.663668981484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5.966666666666667E-3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3">
        <f t="shared" si="250"/>
        <v>42695.291006944441</v>
      </c>
      <c r="T2652" s="13">
        <f t="shared" si="251"/>
        <v>42725.291006944441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1.8689285714285714E-2</v>
      </c>
      <c r="P2653" s="7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3">
        <f t="shared" si="250"/>
        <v>42327.472326388881</v>
      </c>
      <c r="T2653" s="13">
        <f t="shared" si="251"/>
        <v>42355.472326388881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8.8500000000000002E-3</v>
      </c>
      <c r="P2654" s="7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3">
        <f t="shared" si="250"/>
        <v>41952.825520833336</v>
      </c>
      <c r="T2654" s="13">
        <f t="shared" si="251"/>
        <v>41982.825520833336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0.1152156862745098</v>
      </c>
      <c r="P2655" s="7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3">
        <f t="shared" si="250"/>
        <v>41771.318599537037</v>
      </c>
      <c r="T2655" s="13">
        <f t="shared" si="251"/>
        <v>41802.833333333328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5.1000000000000004E-4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3">
        <f t="shared" si="250"/>
        <v>42055.26766203704</v>
      </c>
      <c r="T2656" s="13">
        <f t="shared" si="251"/>
        <v>42115.225995370369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0.21033333333333334</v>
      </c>
      <c r="P2657" s="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3">
        <f t="shared" si="250"/>
        <v>42381.532951388886</v>
      </c>
      <c r="T2657" s="13">
        <f t="shared" si="251"/>
        <v>42409.499999999993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0.11436666666666667</v>
      </c>
      <c r="P2658" s="7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3">
        <f t="shared" si="250"/>
        <v>42767.355185185181</v>
      </c>
      <c r="T2658" s="13">
        <f t="shared" si="251"/>
        <v>42806.458333333336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0.18737933333333334</v>
      </c>
      <c r="P2659" s="7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3">
        <f t="shared" si="250"/>
        <v>42551.595520833333</v>
      </c>
      <c r="T2659" s="13">
        <f t="shared" si="251"/>
        <v>42584.729166666664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9.2857142857142856E-4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3">
        <f t="shared" si="250"/>
        <v>42551.550856481481</v>
      </c>
      <c r="T2660" s="13">
        <f t="shared" si="251"/>
        <v>42581.550856481481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2.720408163265306E-2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3">
        <f t="shared" si="250"/>
        <v>42081.736226851855</v>
      </c>
      <c r="T2661" s="13">
        <f t="shared" si="251"/>
        <v>42111.736226851855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9.5E-4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3">
        <f t="shared" si="250"/>
        <v>42272.379837962959</v>
      </c>
      <c r="T2662" s="13">
        <f t="shared" si="251"/>
        <v>42332.421504629623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1.0289999999999999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3">
        <f t="shared" si="250"/>
        <v>41542.625115740739</v>
      </c>
      <c r="T2663" s="13">
        <f t="shared" si="251"/>
        <v>41572.625115740739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1.0680000000000001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3">
        <f t="shared" si="250"/>
        <v>42207.413344907407</v>
      </c>
      <c r="T2664" s="13">
        <f t="shared" si="251"/>
        <v>42237.413344907407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1.0459624999999999</v>
      </c>
      <c r="P2665" s="7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3">
        <f t="shared" si="250"/>
        <v>42222.28943287037</v>
      </c>
      <c r="T2665" s="13">
        <f t="shared" si="251"/>
        <v>42251.291666666664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1.0342857142857143</v>
      </c>
      <c r="P2666" s="7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3">
        <f t="shared" si="250"/>
        <v>42312.692094907405</v>
      </c>
      <c r="T2666" s="13">
        <f t="shared" si="251"/>
        <v>42346.957638888889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1.2314285714285715</v>
      </c>
      <c r="P2667" s="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3">
        <f t="shared" si="250"/>
        <v>42083.562199074069</v>
      </c>
      <c r="T2667" s="13">
        <f t="shared" si="251"/>
        <v>42128.562199074069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1.592951</v>
      </c>
      <c r="P2668" s="7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3">
        <f t="shared" si="250"/>
        <v>42235.43100694444</v>
      </c>
      <c r="T2668" s="13">
        <f t="shared" si="251"/>
        <v>42272.541666666664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1.1066666666666667</v>
      </c>
      <c r="P2669" s="7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3">
        <f t="shared" si="250"/>
        <v>42380.592777777776</v>
      </c>
      <c r="T2669" s="13">
        <f t="shared" si="251"/>
        <v>42410.592777777776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1.7070000000000001</v>
      </c>
      <c r="P2670" s="7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3">
        <f t="shared" si="250"/>
        <v>42275.255381944437</v>
      </c>
      <c r="T2670" s="13">
        <f t="shared" si="251"/>
        <v>42317.272222222215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1.25125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3">
        <f t="shared" si="250"/>
        <v>42318.702499999999</v>
      </c>
      <c r="T2671" s="13">
        <f t="shared" si="251"/>
        <v>42378.702499999999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6.4158609339642042E-2</v>
      </c>
      <c r="P2672" s="7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3">
        <f t="shared" si="250"/>
        <v>41820.687268518515</v>
      </c>
      <c r="T2672" s="13">
        <f t="shared" si="251"/>
        <v>41848.687268518515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0.11344</v>
      </c>
      <c r="P2673" s="7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3">
        <f t="shared" si="250"/>
        <v>41962.415694444448</v>
      </c>
      <c r="T2673" s="13">
        <f t="shared" si="251"/>
        <v>41992.484722222223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0.33189999999999997</v>
      </c>
      <c r="P2674" s="7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3">
        <f t="shared" si="250"/>
        <v>42344.550810185181</v>
      </c>
      <c r="T2674" s="13">
        <f t="shared" si="251"/>
        <v>42365.916666666664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0.27579999999999999</v>
      </c>
      <c r="P2675" s="7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3">
        <f t="shared" si="250"/>
        <v>41912.208321759259</v>
      </c>
      <c r="T2675" s="13">
        <f t="shared" si="251"/>
        <v>41941.614583333328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0.62839999999999996</v>
      </c>
      <c r="P2676" s="7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3">
        <f t="shared" si="250"/>
        <v>42529.299421296295</v>
      </c>
      <c r="T2676" s="13">
        <f t="shared" si="251"/>
        <v>42555.874305555553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7.5880000000000003E-2</v>
      </c>
      <c r="P2677" s="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3">
        <f t="shared" si="250"/>
        <v>41923.524178240739</v>
      </c>
      <c r="T2677" s="13">
        <f t="shared" si="251"/>
        <v>41953.565844907404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0.50380952380952382</v>
      </c>
      <c r="P2678" s="7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3">
        <f t="shared" si="250"/>
        <v>42482.291365740741</v>
      </c>
      <c r="T2678" s="13">
        <f t="shared" si="251"/>
        <v>42512.291365740741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0.17512820512820512</v>
      </c>
      <c r="P2679" s="7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3">
        <f t="shared" si="250"/>
        <v>41792.696099537032</v>
      </c>
      <c r="T2679" s="13">
        <f t="shared" si="251"/>
        <v>41822.696099537032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1.3750000000000001E-4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3">
        <f t="shared" si="250"/>
        <v>42241.464872685181</v>
      </c>
      <c r="T2680" s="13">
        <f t="shared" si="251"/>
        <v>42271.464872685181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3.3E-3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3">
        <f t="shared" si="250"/>
        <v>42032.667754629627</v>
      </c>
      <c r="T2681" s="13">
        <f t="shared" si="251"/>
        <v>42062.667754629627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8.6250000000000007E-3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3">
        <f t="shared" si="250"/>
        <v>42435.878368055557</v>
      </c>
      <c r="T2682" s="13">
        <f t="shared" si="251"/>
        <v>42465.836701388886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6.875E-3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3">
        <f t="shared" si="250"/>
        <v>41805.561921296292</v>
      </c>
      <c r="T2683" s="13">
        <f t="shared" si="251"/>
        <v>41830.561921296292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0.28299999999999997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3">
        <f t="shared" si="250"/>
        <v>41932.538657407407</v>
      </c>
      <c r="T2684" s="13">
        <f t="shared" si="251"/>
        <v>41964.915972222218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2.3999999999999998E-3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13">
        <f t="shared" si="250"/>
        <v>42034.421759259254</v>
      </c>
      <c r="T2685" s="13">
        <f t="shared" si="251"/>
        <v>42064.421759259254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1.1428571428571429E-2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3">
        <f t="shared" si="250"/>
        <v>41820.581307870365</v>
      </c>
      <c r="T2686" s="13">
        <f t="shared" si="251"/>
        <v>41860.581307870365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2.0000000000000001E-4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3">
        <f t="shared" si="250"/>
        <v>42061.362615740734</v>
      </c>
      <c r="T2687" s="13">
        <f t="shared" si="251"/>
        <v>42121.320949074077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7">
        <f t="shared" si="247"/>
        <v>0</v>
      </c>
      <c r="Q2688" t="str">
        <f t="shared" si="248"/>
        <v>food</v>
      </c>
      <c r="R2688" t="str">
        <f t="shared" si="249"/>
        <v>food trucks</v>
      </c>
      <c r="S2688" s="13">
        <f t="shared" si="250"/>
        <v>41892.641469907401</v>
      </c>
      <c r="T2688" s="13">
        <f t="shared" si="251"/>
        <v>41912.641469907401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7">
        <f t="shared" si="247"/>
        <v>0</v>
      </c>
      <c r="Q2689" t="str">
        <f t="shared" si="248"/>
        <v>food</v>
      </c>
      <c r="R2689" t="str">
        <f t="shared" si="249"/>
        <v>food trucks</v>
      </c>
      <c r="S2689" s="13">
        <f t="shared" si="250"/>
        <v>42154.306921296295</v>
      </c>
      <c r="T2689" s="13">
        <f t="shared" si="251"/>
        <v>42184.306921296295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ref="O2690:O2753" si="252">E2690/D2690</f>
        <v>1.48E-3</v>
      </c>
      <c r="P2690" s="7">
        <f t="shared" ref="P2690:P2753" si="253">IFERROR(E2690/L2690,0)</f>
        <v>5.2857142857142856</v>
      </c>
      <c r="Q2690" t="str">
        <f t="shared" ref="Q2690:Q2753" si="254">LEFT(N2690,SEARCH("/",N2690,1)-1)</f>
        <v>food</v>
      </c>
      <c r="R2690" t="str">
        <f t="shared" ref="R2690:R2753" si="255">RIGHT(N2690,LEN(N2690)-FIND("/",N2690))</f>
        <v>food trucks</v>
      </c>
      <c r="S2690" s="13">
        <f t="shared" ref="S2690:S2753" si="256">(((J2690/60)/60/24)+DATE(1970,1,1)+(-8/24))</f>
        <v>42027.785532407412</v>
      </c>
      <c r="T2690" s="13">
        <f t="shared" ref="T2690:T2753" si="257">(((I2690/60)/60/24)+DATE(1970,1,1)+(-8/24))</f>
        <v>42058.791666666664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si="252"/>
        <v>2.8571428571428571E-5</v>
      </c>
      <c r="P2691" s="7">
        <f t="shared" si="253"/>
        <v>1</v>
      </c>
      <c r="Q2691" t="str">
        <f t="shared" si="254"/>
        <v>food</v>
      </c>
      <c r="R2691" t="str">
        <f t="shared" si="255"/>
        <v>food trucks</v>
      </c>
      <c r="S2691" s="13">
        <f t="shared" si="256"/>
        <v>42551.628356481473</v>
      </c>
      <c r="T2691" s="13">
        <f t="shared" si="257"/>
        <v>42581.628356481473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0.107325</v>
      </c>
      <c r="P2692" s="7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3">
        <f t="shared" si="256"/>
        <v>42112.77171296296</v>
      </c>
      <c r="T2692" s="13">
        <f t="shared" si="257"/>
        <v>42157.77171296296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5.3846153846153844E-4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3">
        <f t="shared" si="256"/>
        <v>42089.390706018516</v>
      </c>
      <c r="T2693" s="13">
        <f t="shared" si="257"/>
        <v>42134.390706018516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7.1428571428571426E-3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13">
        <f t="shared" si="256"/>
        <v>42058.000694444439</v>
      </c>
      <c r="T2694" s="13">
        <f t="shared" si="257"/>
        <v>42087.959027777775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8.0000000000000002E-3</v>
      </c>
      <c r="P2695" s="7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3">
        <f t="shared" si="256"/>
        <v>41833.805162037032</v>
      </c>
      <c r="T2695" s="13">
        <f t="shared" si="257"/>
        <v>41863.805162037032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3.3333333333333335E-5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13">
        <f t="shared" si="256"/>
        <v>41877.807164351849</v>
      </c>
      <c r="T2696" s="13">
        <f t="shared" si="257"/>
        <v>41907.807164351849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4.7333333333333333E-3</v>
      </c>
      <c r="P2697" s="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3">
        <f t="shared" si="256"/>
        <v>42047.848587962959</v>
      </c>
      <c r="T2697" s="13">
        <f t="shared" si="257"/>
        <v>42107.806921296295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5.6500000000000002E-2</v>
      </c>
      <c r="P2698" s="7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3">
        <f t="shared" si="256"/>
        <v>41964.511111111111</v>
      </c>
      <c r="T2698" s="13">
        <f t="shared" si="257"/>
        <v>41998.511111111111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0.26352173913043481</v>
      </c>
      <c r="P2699" s="7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3">
        <f t="shared" si="256"/>
        <v>42187.606747685182</v>
      </c>
      <c r="T2699" s="13">
        <f t="shared" si="257"/>
        <v>42218.583333333336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3.2512500000000002E-3</v>
      </c>
      <c r="P2700" s="7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3">
        <f t="shared" si="256"/>
        <v>41787.564907407403</v>
      </c>
      <c r="T2700" s="13">
        <f t="shared" si="257"/>
        <v>41817.564907407403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7">
        <f t="shared" si="253"/>
        <v>0</v>
      </c>
      <c r="Q2701" t="str">
        <f t="shared" si="254"/>
        <v>food</v>
      </c>
      <c r="R2701" t="str">
        <f t="shared" si="255"/>
        <v>food trucks</v>
      </c>
      <c r="S2701" s="13">
        <f t="shared" si="256"/>
        <v>41829.563229166662</v>
      </c>
      <c r="T2701" s="13">
        <f t="shared" si="257"/>
        <v>41859.563229166662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7.0007000700070005E-3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3">
        <f t="shared" si="256"/>
        <v>41870.541342592594</v>
      </c>
      <c r="T2702" s="13">
        <f t="shared" si="257"/>
        <v>41900.541342592594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0.46176470588235297</v>
      </c>
      <c r="P2703" s="7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3">
        <f t="shared" si="256"/>
        <v>42801.441365740735</v>
      </c>
      <c r="T2703" s="13">
        <f t="shared" si="257"/>
        <v>42832.399699074071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0.34410000000000002</v>
      </c>
      <c r="P2704" s="7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3">
        <f t="shared" si="256"/>
        <v>42800.468483796292</v>
      </c>
      <c r="T2704" s="13">
        <f t="shared" si="257"/>
        <v>42830.426817129628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1.0375000000000001</v>
      </c>
      <c r="P2705" s="7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3">
        <f t="shared" si="256"/>
        <v>42756.356828703698</v>
      </c>
      <c r="T2705" s="13">
        <f t="shared" si="257"/>
        <v>42816.315162037034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6.0263157894736845E-2</v>
      </c>
      <c r="P2706" s="7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3">
        <f t="shared" si="256"/>
        <v>42787.529097222221</v>
      </c>
      <c r="T2706" s="13">
        <f t="shared" si="257"/>
        <v>42830.48743055555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0.10539393939393939</v>
      </c>
      <c r="P2707" s="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3">
        <f t="shared" si="256"/>
        <v>42773.58284722222</v>
      </c>
      <c r="T2707" s="13">
        <f t="shared" si="257"/>
        <v>42818.541180555556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1.1229714285714285</v>
      </c>
      <c r="P2708" s="7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3">
        <f t="shared" si="256"/>
        <v>41898.961608796293</v>
      </c>
      <c r="T2708" s="13">
        <f t="shared" si="257"/>
        <v>41927.957638888889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3.50844625</v>
      </c>
      <c r="P2709" s="7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3">
        <f t="shared" si="256"/>
        <v>41391.449571759258</v>
      </c>
      <c r="T2709" s="13">
        <f t="shared" si="257"/>
        <v>41420.957638888889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2.3321535</v>
      </c>
      <c r="P2710" s="7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3">
        <f t="shared" si="256"/>
        <v>42512.364884259259</v>
      </c>
      <c r="T2710" s="13">
        <f t="shared" si="257"/>
        <v>42572.364884259259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1.01606</v>
      </c>
      <c r="P2711" s="7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3">
        <f t="shared" si="256"/>
        <v>42611.816446759258</v>
      </c>
      <c r="T2711" s="13">
        <f t="shared" si="257"/>
        <v>42646.832638888889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1.5390035000000002</v>
      </c>
      <c r="P2712" s="7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3">
        <f t="shared" si="256"/>
        <v>41827.896157407406</v>
      </c>
      <c r="T2712" s="13">
        <f t="shared" si="257"/>
        <v>41859.75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1.007161125319693</v>
      </c>
      <c r="P2713" s="7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3">
        <f t="shared" si="256"/>
        <v>41780.411921296298</v>
      </c>
      <c r="T2713" s="13">
        <f t="shared" si="257"/>
        <v>41810.584027777775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1.3138181818181818</v>
      </c>
      <c r="P2714" s="7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3">
        <f t="shared" si="256"/>
        <v>41431.728703703702</v>
      </c>
      <c r="T2714" s="13">
        <f t="shared" si="257"/>
        <v>41468.416666666664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1.0224133333333334</v>
      </c>
      <c r="P2715" s="7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3">
        <f t="shared" si="256"/>
        <v>42322.320416666662</v>
      </c>
      <c r="T2715" s="13">
        <f t="shared" si="257"/>
        <v>42362.320416666662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1.1635599999999999</v>
      </c>
      <c r="P2716" s="7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3">
        <f t="shared" si="256"/>
        <v>42629.321712962956</v>
      </c>
      <c r="T2716" s="13">
        <f t="shared" si="257"/>
        <v>42657.624999999993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2.6462241666666664</v>
      </c>
      <c r="P2717" s="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3">
        <f t="shared" si="256"/>
        <v>42387.065138888887</v>
      </c>
      <c r="T2717" s="13">
        <f t="shared" si="257"/>
        <v>42421.065138888887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1.1998010000000001</v>
      </c>
      <c r="P2718" s="7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3">
        <f t="shared" si="256"/>
        <v>42254.999918981477</v>
      </c>
      <c r="T2718" s="13">
        <f t="shared" si="257"/>
        <v>42284.999918981477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1.2010400000000001</v>
      </c>
      <c r="P2719" s="7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3">
        <f t="shared" si="256"/>
        <v>41934.581585648149</v>
      </c>
      <c r="T2719" s="13">
        <f t="shared" si="257"/>
        <v>41979.623252314814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1.0358333333333334</v>
      </c>
      <c r="P2720" s="7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3">
        <f t="shared" si="256"/>
        <v>42465.263252314813</v>
      </c>
      <c r="T2720" s="13">
        <f t="shared" si="257"/>
        <v>42493.624999999993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1.0883333333333334</v>
      </c>
      <c r="P2721" s="7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3">
        <f t="shared" si="256"/>
        <v>42417.697847222218</v>
      </c>
      <c r="T2721" s="13">
        <f t="shared" si="257"/>
        <v>42477.656180555547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1.1812400000000001</v>
      </c>
      <c r="P2722" s="7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3">
        <f t="shared" si="256"/>
        <v>42655.132557870362</v>
      </c>
      <c r="T2722" s="13">
        <f t="shared" si="257"/>
        <v>42685.174224537033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14.62</v>
      </c>
      <c r="P2723" s="7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3">
        <f t="shared" si="256"/>
        <v>41493.210625</v>
      </c>
      <c r="T2723" s="13">
        <f t="shared" si="257"/>
        <v>41523.458333333328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2.5253999999999999</v>
      </c>
      <c r="P2724" s="7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3">
        <f t="shared" si="256"/>
        <v>42704.52376157407</v>
      </c>
      <c r="T2724" s="13">
        <f t="shared" si="257"/>
        <v>42764.52376157407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1.4005000000000001</v>
      </c>
      <c r="P2725" s="7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3">
        <f t="shared" si="256"/>
        <v>41944.505648148144</v>
      </c>
      <c r="T2725" s="13">
        <f t="shared" si="257"/>
        <v>42004.547314814808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2.9687520259319289</v>
      </c>
      <c r="P2726" s="7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3">
        <f t="shared" si="256"/>
        <v>42198.993738425925</v>
      </c>
      <c r="T2726" s="13">
        <f t="shared" si="257"/>
        <v>42230.993738425925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1.445425</v>
      </c>
      <c r="P2727" s="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3">
        <f t="shared" si="256"/>
        <v>42745.41128472222</v>
      </c>
      <c r="T2727" s="13">
        <f t="shared" si="257"/>
        <v>42795.41128472222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1.05745</v>
      </c>
      <c r="P2728" s="7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3">
        <f t="shared" si="256"/>
        <v>42452.246655092589</v>
      </c>
      <c r="T2728" s="13">
        <f t="shared" si="257"/>
        <v>42482.246655092589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4.9321000000000002</v>
      </c>
      <c r="P2729" s="7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3">
        <f t="shared" si="256"/>
        <v>42198.343321759261</v>
      </c>
      <c r="T2729" s="13">
        <f t="shared" si="257"/>
        <v>42223.343321759261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2.0182666666666669</v>
      </c>
      <c r="P2730" s="7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3">
        <f t="shared" si="256"/>
        <v>42333.266597222224</v>
      </c>
      <c r="T2730" s="13">
        <f t="shared" si="257"/>
        <v>42368.266597222224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1.0444</v>
      </c>
      <c r="P2731" s="7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3">
        <f t="shared" si="256"/>
        <v>42094.907372685186</v>
      </c>
      <c r="T2731" s="13">
        <f t="shared" si="257"/>
        <v>42124.907372685186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1.7029262962962963</v>
      </c>
      <c r="P2732" s="7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3">
        <f t="shared" si="256"/>
        <v>41351.208043981482</v>
      </c>
      <c r="T2732" s="13">
        <f t="shared" si="257"/>
        <v>41386.208043981482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1.0430333333333333</v>
      </c>
      <c r="P2733" s="7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3">
        <f t="shared" si="256"/>
        <v>41872.192384259259</v>
      </c>
      <c r="T2733" s="13">
        <f t="shared" si="257"/>
        <v>41929.833333333328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1.1825000000000001</v>
      </c>
      <c r="P2734" s="7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3">
        <f t="shared" si="256"/>
        <v>41389.474861111106</v>
      </c>
      <c r="T2734" s="13">
        <f t="shared" si="257"/>
        <v>41421.666666666664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1.07538</v>
      </c>
      <c r="P2735" s="7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3">
        <f t="shared" si="256"/>
        <v>42043.939513888887</v>
      </c>
      <c r="T2735" s="13">
        <f t="shared" si="257"/>
        <v>42103.897847222215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</v>
      </c>
      <c r="P2736" s="7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3">
        <f t="shared" si="256"/>
        <v>42626.335555555554</v>
      </c>
      <c r="T2736" s="13">
        <f t="shared" si="257"/>
        <v>42656.582638888889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9.7813466666666677</v>
      </c>
      <c r="P2737" s="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3">
        <f t="shared" si="256"/>
        <v>41315.787615740737</v>
      </c>
      <c r="T2737" s="13">
        <f t="shared" si="257"/>
        <v>41346.5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1.2290000000000001</v>
      </c>
      <c r="P2738" s="7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3">
        <f t="shared" si="256"/>
        <v>41722.333020833328</v>
      </c>
      <c r="T2738" s="13">
        <f t="shared" si="257"/>
        <v>41752.333020833328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2.4606080000000001</v>
      </c>
      <c r="P2739" s="7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3">
        <f t="shared" si="256"/>
        <v>41611.584340277775</v>
      </c>
      <c r="T2739" s="13">
        <f t="shared" si="257"/>
        <v>41654.458333333328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1.4794</v>
      </c>
      <c r="P2740" s="7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3">
        <f t="shared" si="256"/>
        <v>42619.810231481482</v>
      </c>
      <c r="T2740" s="13">
        <f t="shared" si="257"/>
        <v>42679.810231481482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3.8409090909090908</v>
      </c>
      <c r="P2741" s="7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3">
        <f t="shared" si="256"/>
        <v>41719.554594907408</v>
      </c>
      <c r="T2741" s="13">
        <f t="shared" si="257"/>
        <v>41764.554594907408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1.0333333333333334</v>
      </c>
      <c r="P2742" s="7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3">
        <f t="shared" si="256"/>
        <v>42044.698518518511</v>
      </c>
      <c r="T2742" s="13">
        <f t="shared" si="257"/>
        <v>42074.656851851854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4.3750000000000004E-3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3">
        <f t="shared" si="256"/>
        <v>41911.324097222219</v>
      </c>
      <c r="T2743" s="13">
        <f t="shared" si="257"/>
        <v>41931.754861111105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0.29239999999999999</v>
      </c>
      <c r="P2744" s="7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3">
        <f t="shared" si="256"/>
        <v>41030.386423611111</v>
      </c>
      <c r="T2744" s="13">
        <f t="shared" si="257"/>
        <v>41044.386423611111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7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3">
        <f t="shared" si="256"/>
        <v>42631.995451388888</v>
      </c>
      <c r="T2745" s="13">
        <f t="shared" si="257"/>
        <v>42661.995451388888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5.2187499999999998E-2</v>
      </c>
      <c r="P2746" s="7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3">
        <f t="shared" si="256"/>
        <v>40937.729143518518</v>
      </c>
      <c r="T2746" s="13">
        <f t="shared" si="257"/>
        <v>40967.729143518518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0.21887499999999999</v>
      </c>
      <c r="P2747" s="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3">
        <f t="shared" si="256"/>
        <v>41044.654722222222</v>
      </c>
      <c r="T2747" s="13">
        <f t="shared" si="257"/>
        <v>41104.654722222222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0.26700000000000002</v>
      </c>
      <c r="P2748" s="7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3">
        <f t="shared" si="256"/>
        <v>41850.44804398148</v>
      </c>
      <c r="T2748" s="13">
        <f t="shared" si="257"/>
        <v>41880.44804398148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0.28000000000000003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3">
        <f t="shared" si="256"/>
        <v>41044.314780092594</v>
      </c>
      <c r="T2749" s="13">
        <f t="shared" si="257"/>
        <v>41075.798611111109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1.06E-2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3">
        <f t="shared" si="256"/>
        <v>42585.377337962964</v>
      </c>
      <c r="T2750" s="13">
        <f t="shared" si="257"/>
        <v>42615.377337962964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1.0999999999999999E-2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3">
        <f t="shared" si="256"/>
        <v>42068.46570601852</v>
      </c>
      <c r="T2751" s="13">
        <f t="shared" si="257"/>
        <v>42098.424039351848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7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3">
        <f t="shared" si="256"/>
        <v>41078.56649305555</v>
      </c>
      <c r="T2752" s="13">
        <f t="shared" si="257"/>
        <v>41090.5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7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3">
        <f t="shared" si="256"/>
        <v>41747.553726851853</v>
      </c>
      <c r="T2753" s="13">
        <f t="shared" si="257"/>
        <v>41807.553726851853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ref="O2754:O2817" si="258">E2754/D2754</f>
        <v>0.11458333333333333</v>
      </c>
      <c r="P2754" s="7">
        <f t="shared" ref="P2754:P2817" si="259">IFERROR(E2754/L2754,0)</f>
        <v>39.285714285714285</v>
      </c>
      <c r="Q2754" t="str">
        <f t="shared" ref="Q2754:Q2817" si="260">LEFT(N2754,SEARCH("/",N2754,1)-1)</f>
        <v>publishing</v>
      </c>
      <c r="R2754" t="str">
        <f t="shared" ref="R2754:R2817" si="261">RIGHT(N2754,LEN(N2754)-FIND("/",N2754))</f>
        <v>children's books</v>
      </c>
      <c r="S2754" s="13">
        <f t="shared" ref="S2754:S2817" si="262">(((J2754/60)/60/24)+DATE(1970,1,1)+(-8/24))</f>
        <v>40855.431759259256</v>
      </c>
      <c r="T2754" s="13">
        <f t="shared" ref="T2754:T2817" si="263">(((I2754/60)/60/24)+DATE(1970,1,1)+(-8/24))</f>
        <v>40895.431759259256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si="258"/>
        <v>0.19</v>
      </c>
      <c r="P2755" s="7">
        <f t="shared" si="259"/>
        <v>47.5</v>
      </c>
      <c r="Q2755" t="str">
        <f t="shared" si="260"/>
        <v>publishing</v>
      </c>
      <c r="R2755" t="str">
        <f t="shared" si="261"/>
        <v>children's books</v>
      </c>
      <c r="S2755" s="13">
        <f t="shared" si="262"/>
        <v>41117.567395833328</v>
      </c>
      <c r="T2755" s="13">
        <f t="shared" si="263"/>
        <v>41147.567395833328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7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3">
        <f t="shared" si="262"/>
        <v>41863.302673611113</v>
      </c>
      <c r="T2756" s="13">
        <f t="shared" si="263"/>
        <v>41893.302673611113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0.52</v>
      </c>
      <c r="P2757" s="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3">
        <f t="shared" si="262"/>
        <v>42072.457488425927</v>
      </c>
      <c r="T2757" s="13">
        <f t="shared" si="263"/>
        <v>42102.457488425927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0.1048</v>
      </c>
      <c r="P2758" s="7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3">
        <f t="shared" si="262"/>
        <v>41620.567141203705</v>
      </c>
      <c r="T2758" s="13">
        <f t="shared" si="263"/>
        <v>41650.567141203705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6.6666666666666671E-3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3">
        <f t="shared" si="262"/>
        <v>42573.323287037034</v>
      </c>
      <c r="T2759" s="13">
        <f t="shared" si="263"/>
        <v>42588.323287037034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0.11700000000000001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3">
        <f t="shared" si="262"/>
        <v>42639.10859953703</v>
      </c>
      <c r="T2760" s="13">
        <f t="shared" si="263"/>
        <v>42653.10859953703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0.105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3">
        <f t="shared" si="262"/>
        <v>42524.033171296294</v>
      </c>
      <c r="T2761" s="13">
        <f t="shared" si="263"/>
        <v>42567.033171296294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7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3">
        <f t="shared" si="262"/>
        <v>41415.127986111111</v>
      </c>
      <c r="T2762" s="13">
        <f t="shared" si="263"/>
        <v>41445.127986111111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7.1999999999999998E-3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3">
        <f t="shared" si="262"/>
        <v>41246.73024305555</v>
      </c>
      <c r="T2763" s="13">
        <f t="shared" si="263"/>
        <v>41276.73024305555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7.6923076923076927E-3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3">
        <f t="shared" si="262"/>
        <v>40926.703645833331</v>
      </c>
      <c r="T2764" s="13">
        <f t="shared" si="263"/>
        <v>40986.661979166667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2.2842639593908631E-3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3">
        <f t="shared" si="262"/>
        <v>41373.246342592589</v>
      </c>
      <c r="T2765" s="13">
        <f t="shared" si="263"/>
        <v>41418.246342592589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1.125E-2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3">
        <f t="shared" si="262"/>
        <v>41029.958692129629</v>
      </c>
      <c r="T2766" s="13">
        <f t="shared" si="263"/>
        <v>41059.458333333328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7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3">
        <f t="shared" si="262"/>
        <v>41194.245694444442</v>
      </c>
      <c r="T2767" s="13">
        <f t="shared" si="263"/>
        <v>41210.245694444442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0.02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3">
        <f t="shared" si="262"/>
        <v>40736.334699074068</v>
      </c>
      <c r="T2768" s="13">
        <f t="shared" si="263"/>
        <v>40766.334699074068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8.5000000000000006E-3</v>
      </c>
      <c r="P2769" s="7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3">
        <f t="shared" si="262"/>
        <v>42172.625578703701</v>
      </c>
      <c r="T2769" s="13">
        <f t="shared" si="263"/>
        <v>42232.625578703701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0.14314285714285716</v>
      </c>
      <c r="P2770" s="7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3">
        <f t="shared" si="262"/>
        <v>40967.2815162037</v>
      </c>
      <c r="T2770" s="13">
        <f t="shared" si="263"/>
        <v>40997.239849537036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2.5000000000000001E-3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3">
        <f t="shared" si="262"/>
        <v>41745.492939814809</v>
      </c>
      <c r="T2771" s="13">
        <f t="shared" si="263"/>
        <v>41795.492939814809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0.1041125</v>
      </c>
      <c r="P2772" s="7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3">
        <f t="shared" si="262"/>
        <v>41686.371874999997</v>
      </c>
      <c r="T2772" s="13">
        <f t="shared" si="263"/>
        <v>41716.330208333333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7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3">
        <f t="shared" si="262"/>
        <v>41257.198379629626</v>
      </c>
      <c r="T2773" s="13">
        <f t="shared" si="263"/>
        <v>41306.375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7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3">
        <f t="shared" si="262"/>
        <v>41537.535810185182</v>
      </c>
      <c r="T2774" s="13">
        <f t="shared" si="263"/>
        <v>41552.535810185182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1.8867924528301887E-3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3">
        <f t="shared" si="262"/>
        <v>42474.531493055554</v>
      </c>
      <c r="T2775" s="13">
        <f t="shared" si="263"/>
        <v>42484.531493055554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0.14249999999999999</v>
      </c>
      <c r="P2776" s="7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3">
        <f t="shared" si="262"/>
        <v>41310.793148148143</v>
      </c>
      <c r="T2776" s="13">
        <f t="shared" si="263"/>
        <v>41340.793148148143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0.03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3">
        <f t="shared" si="262"/>
        <v>40862.680023148147</v>
      </c>
      <c r="T2777" s="13">
        <f t="shared" si="263"/>
        <v>40892.680023148147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7.8809523809523815E-2</v>
      </c>
      <c r="P2778" s="7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3">
        <f t="shared" si="262"/>
        <v>42135.963842592588</v>
      </c>
      <c r="T2778" s="13">
        <f t="shared" si="263"/>
        <v>42166.963842592588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3.3333333333333335E-3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3">
        <f t="shared" si="262"/>
        <v>42172.335694444446</v>
      </c>
      <c r="T2779" s="13">
        <f t="shared" si="263"/>
        <v>42202.335694444446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0.25545454545454543</v>
      </c>
      <c r="P2780" s="7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3">
        <f t="shared" si="262"/>
        <v>41846.644745370366</v>
      </c>
      <c r="T2780" s="13">
        <f t="shared" si="263"/>
        <v>41876.644745370366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2.12E-2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3">
        <f t="shared" si="262"/>
        <v>42300.252557870372</v>
      </c>
      <c r="T2781" s="13">
        <f t="shared" si="263"/>
        <v>42330.294224537036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7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3">
        <f t="shared" si="262"/>
        <v>42774.114444444444</v>
      </c>
      <c r="T2782" s="13">
        <f t="shared" si="263"/>
        <v>42804.114444444444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1.0528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13">
        <f t="shared" si="262"/>
        <v>42018.608263888884</v>
      </c>
      <c r="T2783" s="13">
        <f t="shared" si="263"/>
        <v>42046.958333333336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1.2</v>
      </c>
      <c r="P2784" s="7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3">
        <f t="shared" si="262"/>
        <v>42026.591643518514</v>
      </c>
      <c r="T2784" s="13">
        <f t="shared" si="263"/>
        <v>42051.874305555553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1.145</v>
      </c>
      <c r="P2785" s="7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3">
        <f t="shared" si="262"/>
        <v>42103.201921296299</v>
      </c>
      <c r="T2785" s="13">
        <f t="shared" si="263"/>
        <v>42117.201921296299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1.19</v>
      </c>
      <c r="P2786" s="7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3">
        <f t="shared" si="262"/>
        <v>41920.454201388886</v>
      </c>
      <c r="T2786" s="13">
        <f t="shared" si="263"/>
        <v>41941.454201388886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1.0468</v>
      </c>
      <c r="P2787" s="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3">
        <f t="shared" si="262"/>
        <v>42557.856099537035</v>
      </c>
      <c r="T2787" s="13">
        <f t="shared" si="263"/>
        <v>42587.541666666664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1.1783999999999999</v>
      </c>
      <c r="P2788" s="7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3">
        <f t="shared" si="262"/>
        <v>41815.235879629625</v>
      </c>
      <c r="T2788" s="13">
        <f t="shared" si="263"/>
        <v>41829.235879629625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1.1970000000000001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13">
        <f t="shared" si="262"/>
        <v>41807.865185185183</v>
      </c>
      <c r="T2789" s="13">
        <f t="shared" si="263"/>
        <v>41837.865185185183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1.0249999999999999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13">
        <f t="shared" si="262"/>
        <v>42550.368553240733</v>
      </c>
      <c r="T2790" s="13">
        <f t="shared" si="263"/>
        <v>42580.368553240733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1.0116666666666667</v>
      </c>
      <c r="P2791" s="7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3">
        <f t="shared" si="262"/>
        <v>42055.679791666662</v>
      </c>
      <c r="T2791" s="13">
        <f t="shared" si="263"/>
        <v>42074.833333333336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1.0533333333333332</v>
      </c>
      <c r="P2792" s="7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3">
        <f t="shared" si="262"/>
        <v>42016.605358796289</v>
      </c>
      <c r="T2792" s="13">
        <f t="shared" si="263"/>
        <v>42046.605358796289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1.0249999999999999</v>
      </c>
      <c r="P2793" s="7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3">
        <f t="shared" si="262"/>
        <v>42591.566655092589</v>
      </c>
      <c r="T2793" s="13">
        <f t="shared" si="263"/>
        <v>42621.833333333336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1.0760000000000001</v>
      </c>
      <c r="P2794" s="7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3">
        <f t="shared" si="262"/>
        <v>42182.897673611107</v>
      </c>
      <c r="T2794" s="13">
        <f t="shared" si="263"/>
        <v>42227.897673611107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1.105675</v>
      </c>
      <c r="P2795" s="7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3">
        <f t="shared" si="262"/>
        <v>42176.085706018515</v>
      </c>
      <c r="T2795" s="13">
        <f t="shared" si="263"/>
        <v>42206.085706018515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1.5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13">
        <f t="shared" si="262"/>
        <v>42416.35832175926</v>
      </c>
      <c r="T2796" s="13">
        <f t="shared" si="263"/>
        <v>42432.458333333336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1.0428571428571429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13">
        <f t="shared" si="262"/>
        <v>41780.192604166667</v>
      </c>
      <c r="T2797" s="13">
        <f t="shared" si="263"/>
        <v>41796.625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1.155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13">
        <f t="shared" si="262"/>
        <v>41795.194768518515</v>
      </c>
      <c r="T2798" s="13">
        <f t="shared" si="263"/>
        <v>41825.194768518515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1.02645125</v>
      </c>
      <c r="P2799" s="7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3">
        <f t="shared" si="262"/>
        <v>41798.606944444444</v>
      </c>
      <c r="T2799" s="13">
        <f t="shared" si="263"/>
        <v>41828.606944444444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1.014</v>
      </c>
      <c r="P2800" s="7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3">
        <f t="shared" si="262"/>
        <v>42201.341678240737</v>
      </c>
      <c r="T2800" s="13">
        <f t="shared" si="263"/>
        <v>42216.333333333336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1.1663479999999999</v>
      </c>
      <c r="P2801" s="7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3">
        <f t="shared" si="262"/>
        <v>42506.93136574074</v>
      </c>
      <c r="T2801" s="13">
        <f t="shared" si="263"/>
        <v>42538.333333333336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1.33</v>
      </c>
      <c r="P2802" s="7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3">
        <f t="shared" si="262"/>
        <v>41948.219513888886</v>
      </c>
      <c r="T2802" s="13">
        <f t="shared" si="263"/>
        <v>42008.219513888886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1.3320000000000001</v>
      </c>
      <c r="P2803" s="7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3">
        <f t="shared" si="262"/>
        <v>41899.909826388888</v>
      </c>
      <c r="T2803" s="13">
        <f t="shared" si="263"/>
        <v>41922.125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1.0183333333333333</v>
      </c>
      <c r="P2804" s="7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3">
        <f t="shared" si="262"/>
        <v>42192.313738425924</v>
      </c>
      <c r="T2804" s="13">
        <f t="shared" si="263"/>
        <v>42222.313738425924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1.2795000000000001</v>
      </c>
      <c r="P2805" s="7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3">
        <f t="shared" si="262"/>
        <v>42157.732361111113</v>
      </c>
      <c r="T2805" s="13">
        <f t="shared" si="263"/>
        <v>42200.666666666664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1.1499999999999999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13">
        <f t="shared" si="262"/>
        <v>41881.120254629626</v>
      </c>
      <c r="T2806" s="13">
        <f t="shared" si="263"/>
        <v>41911.120254629626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1.1000000000000001</v>
      </c>
      <c r="P2807" s="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3">
        <f t="shared" si="262"/>
        <v>42213.1721412037</v>
      </c>
      <c r="T2807" s="13">
        <f t="shared" si="263"/>
        <v>42238.1721412037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1.121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13">
        <f t="shared" si="262"/>
        <v>42184.933912037035</v>
      </c>
      <c r="T2808" s="13">
        <f t="shared" si="263"/>
        <v>42221.124999999993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1.26</v>
      </c>
      <c r="P2809" s="7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3">
        <f t="shared" si="262"/>
        <v>42154.539791666662</v>
      </c>
      <c r="T2809" s="13">
        <f t="shared" si="263"/>
        <v>42184.539791666662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1.0024444444444445</v>
      </c>
      <c r="P2810" s="7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3">
        <f t="shared" si="262"/>
        <v>42208.513136574074</v>
      </c>
      <c r="T2810" s="13">
        <f t="shared" si="263"/>
        <v>42238.513136574074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1.024</v>
      </c>
      <c r="P2811" s="7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3">
        <f t="shared" si="262"/>
        <v>42451.163483796299</v>
      </c>
      <c r="T2811" s="13">
        <f t="shared" si="263"/>
        <v>42459.277083333327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1.0820000000000001</v>
      </c>
      <c r="P2812" s="7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3">
        <f t="shared" si="262"/>
        <v>41758.806296296294</v>
      </c>
      <c r="T2812" s="13">
        <f t="shared" si="263"/>
        <v>41790.832638888889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1.0026999999999999</v>
      </c>
      <c r="P2813" s="7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3">
        <f t="shared" si="262"/>
        <v>42028.163229166668</v>
      </c>
      <c r="T2813" s="13">
        <f t="shared" si="263"/>
        <v>42058.163229166668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1.133</v>
      </c>
      <c r="P2814" s="7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3">
        <f t="shared" si="262"/>
        <v>42054.410856481474</v>
      </c>
      <c r="T2814" s="13">
        <f t="shared" si="263"/>
        <v>42099.833333333336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1.2757571428571428</v>
      </c>
      <c r="P2815" s="7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3">
        <f t="shared" si="262"/>
        <v>42693.409270833326</v>
      </c>
      <c r="T2815" s="13">
        <f t="shared" si="263"/>
        <v>42718.409270833326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1.0773333333333333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13">
        <f t="shared" si="262"/>
        <v>42103.066145833327</v>
      </c>
      <c r="T2816" s="13">
        <f t="shared" si="263"/>
        <v>42133.066145833327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2.42</v>
      </c>
      <c r="P2817" s="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3">
        <f t="shared" si="262"/>
        <v>42559.443391203698</v>
      </c>
      <c r="T2817" s="13">
        <f t="shared" si="263"/>
        <v>42589.443391203698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ref="O2818:O2881" si="264">E2818/D2818</f>
        <v>1.4156666666666666</v>
      </c>
      <c r="P2818" s="7">
        <f t="shared" ref="P2818:P2881" si="265">IFERROR(E2818/L2818,0)</f>
        <v>25.130177514792898</v>
      </c>
      <c r="Q2818" t="str">
        <f t="shared" ref="Q2818:Q2881" si="266">LEFT(N2818,SEARCH("/",N2818,1)-1)</f>
        <v>theater</v>
      </c>
      <c r="R2818" t="str">
        <f t="shared" ref="R2818:R2881" si="267">RIGHT(N2818,LEN(N2818)-FIND("/",N2818))</f>
        <v>plays</v>
      </c>
      <c r="S2818" s="13">
        <f t="shared" ref="S2818:S2881" si="268">(((J2818/60)/60/24)+DATE(1970,1,1)+(-8/24))</f>
        <v>42188.134166666663</v>
      </c>
      <c r="T2818" s="13">
        <f t="shared" ref="T2818:T2881" si="269">(((I2818/60)/60/24)+DATE(1970,1,1)+(-8/24))</f>
        <v>42218.333333333336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si="264"/>
        <v>1.3</v>
      </c>
      <c r="P2819" s="7">
        <f t="shared" si="265"/>
        <v>23.636363636363637</v>
      </c>
      <c r="Q2819" t="str">
        <f t="shared" si="266"/>
        <v>theater</v>
      </c>
      <c r="R2819" t="str">
        <f t="shared" si="267"/>
        <v>plays</v>
      </c>
      <c r="S2819" s="13">
        <f t="shared" si="268"/>
        <v>42023.30164351852</v>
      </c>
      <c r="T2819" s="13">
        <f t="shared" si="269"/>
        <v>42063.30164351852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1.0603</v>
      </c>
      <c r="P2820" s="7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3">
        <f t="shared" si="268"/>
        <v>42250.264884259253</v>
      </c>
      <c r="T2820" s="13">
        <f t="shared" si="269"/>
        <v>42270.264884259253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1.048</v>
      </c>
      <c r="P2821" s="7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3">
        <f t="shared" si="268"/>
        <v>42139.192233796297</v>
      </c>
      <c r="T2821" s="13">
        <f t="shared" si="269"/>
        <v>42169.192233796297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1.36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13">
        <f t="shared" si="268"/>
        <v>42401.277650462966</v>
      </c>
      <c r="T2822" s="13">
        <f t="shared" si="269"/>
        <v>42425.666666666664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</v>
      </c>
      <c r="P2823" s="7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3">
        <f t="shared" si="268"/>
        <v>41875.589525462965</v>
      </c>
      <c r="T2823" s="13">
        <f t="shared" si="269"/>
        <v>41905.589525462965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</v>
      </c>
      <c r="P2824" s="7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3">
        <f t="shared" si="268"/>
        <v>42060.350601851846</v>
      </c>
      <c r="T2824" s="13">
        <f t="shared" si="269"/>
        <v>42090.308935185189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1.24</v>
      </c>
      <c r="P2825" s="7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3">
        <f t="shared" si="268"/>
        <v>42066.678310185183</v>
      </c>
      <c r="T2825" s="13">
        <f t="shared" si="269"/>
        <v>42094.624305555553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1.1692307692307693</v>
      </c>
      <c r="P2826" s="7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3">
        <f t="shared" si="268"/>
        <v>42135.9374537037</v>
      </c>
      <c r="T2826" s="13">
        <f t="shared" si="269"/>
        <v>42167.738194444442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1.0333333333333334</v>
      </c>
      <c r="P2827" s="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3">
        <f t="shared" si="268"/>
        <v>42312.459328703706</v>
      </c>
      <c r="T2827" s="13">
        <f t="shared" si="269"/>
        <v>42342.459328703706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1.0774999999999999</v>
      </c>
      <c r="P2828" s="7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3">
        <f t="shared" si="268"/>
        <v>42170.701527777775</v>
      </c>
      <c r="T2828" s="13">
        <f t="shared" si="269"/>
        <v>42194.958333333336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1.2024999999999999</v>
      </c>
      <c r="P2829" s="7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3">
        <f t="shared" si="268"/>
        <v>42494.350300925922</v>
      </c>
      <c r="T2829" s="13">
        <f t="shared" si="269"/>
        <v>42524.354166666664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1.0037894736842106</v>
      </c>
      <c r="P2830" s="7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3">
        <f t="shared" si="268"/>
        <v>42253.931354166663</v>
      </c>
      <c r="T2830" s="13">
        <f t="shared" si="269"/>
        <v>42279.624999999993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1.0651999999999999</v>
      </c>
      <c r="P2831" s="7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3">
        <f t="shared" si="268"/>
        <v>42495.100902777776</v>
      </c>
      <c r="T2831" s="13">
        <f t="shared" si="269"/>
        <v>42523.100902777776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</v>
      </c>
      <c r="P2832" s="7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3">
        <f t="shared" si="268"/>
        <v>41758.506342592591</v>
      </c>
      <c r="T2832" s="13">
        <f t="shared" si="269"/>
        <v>41770.832638888889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1.1066666666666667</v>
      </c>
      <c r="P2833" s="7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3">
        <f t="shared" si="268"/>
        <v>42171.491550925923</v>
      </c>
      <c r="T2833" s="13">
        <f t="shared" si="269"/>
        <v>42201.491550925923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1.1471959999999999</v>
      </c>
      <c r="P2834" s="7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3">
        <f t="shared" si="268"/>
        <v>41938.376087962963</v>
      </c>
      <c r="T2834" s="13">
        <f t="shared" si="269"/>
        <v>41966.583333333336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1.0825925925925926</v>
      </c>
      <c r="P2835" s="7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3">
        <f t="shared" si="268"/>
        <v>42267.794363425921</v>
      </c>
      <c r="T2835" s="13">
        <f t="shared" si="269"/>
        <v>42287.749999999993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1.7</v>
      </c>
      <c r="P2836" s="7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3">
        <f t="shared" si="268"/>
        <v>42019.626504629625</v>
      </c>
      <c r="T2836" s="13">
        <f t="shared" si="269"/>
        <v>42034.626504629625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1.8709899999999999</v>
      </c>
      <c r="P2837" s="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3">
        <f t="shared" si="268"/>
        <v>42313.370567129627</v>
      </c>
      <c r="T2837" s="13">
        <f t="shared" si="269"/>
        <v>42342.666666666664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1.0777777777777777</v>
      </c>
      <c r="P2838" s="7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3">
        <f t="shared" si="268"/>
        <v>42745.928449074076</v>
      </c>
      <c r="T2838" s="13">
        <f t="shared" si="269"/>
        <v>42783.874305555553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</v>
      </c>
      <c r="P2839" s="7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3">
        <f t="shared" si="268"/>
        <v>42307.575046296297</v>
      </c>
      <c r="T2839" s="13">
        <f t="shared" si="269"/>
        <v>42347.616712962961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1.2024999999999999</v>
      </c>
      <c r="P2840" s="7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3">
        <f t="shared" si="268"/>
        <v>41842.274259259255</v>
      </c>
      <c r="T2840" s="13">
        <f t="shared" si="269"/>
        <v>41864.583333333328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1.1142857142857143</v>
      </c>
      <c r="P2841" s="7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3">
        <f t="shared" si="268"/>
        <v>41852.906874999993</v>
      </c>
      <c r="T2841" s="13">
        <f t="shared" si="269"/>
        <v>41875.874305555553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1.04</v>
      </c>
      <c r="P2842" s="7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3">
        <f t="shared" si="268"/>
        <v>42059.702303240738</v>
      </c>
      <c r="T2842" s="13">
        <f t="shared" si="269"/>
        <v>42081.374999999993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0.01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13">
        <f t="shared" si="268"/>
        <v>42291.40621527777</v>
      </c>
      <c r="T2843" s="13">
        <f t="shared" si="269"/>
        <v>42351.447881944441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7">
        <f t="shared" si="265"/>
        <v>0</v>
      </c>
      <c r="Q2844" t="str">
        <f t="shared" si="266"/>
        <v>theater</v>
      </c>
      <c r="R2844" t="str">
        <f t="shared" si="267"/>
        <v>plays</v>
      </c>
      <c r="S2844" s="13">
        <f t="shared" si="268"/>
        <v>41784.619155092587</v>
      </c>
      <c r="T2844" s="13">
        <f t="shared" si="269"/>
        <v>41811.125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7">
        <f t="shared" si="265"/>
        <v>0</v>
      </c>
      <c r="Q2845" t="str">
        <f t="shared" si="266"/>
        <v>theater</v>
      </c>
      <c r="R2845" t="str">
        <f t="shared" si="267"/>
        <v>plays</v>
      </c>
      <c r="S2845" s="13">
        <f t="shared" si="268"/>
        <v>42492.404513888883</v>
      </c>
      <c r="T2845" s="13">
        <f t="shared" si="269"/>
        <v>42533.833333333336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5.4545454545454543E-2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13">
        <f t="shared" si="268"/>
        <v>42709.212731481479</v>
      </c>
      <c r="T2846" s="13">
        <f t="shared" si="269"/>
        <v>42739.212731481479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0.31546666666666667</v>
      </c>
      <c r="P2847" s="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3">
        <f t="shared" si="268"/>
        <v>42102.683252314811</v>
      </c>
      <c r="T2847" s="13">
        <f t="shared" si="269"/>
        <v>42162.683252314811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7">
        <f t="shared" si="265"/>
        <v>0</v>
      </c>
      <c r="Q2848" t="str">
        <f t="shared" si="266"/>
        <v>theater</v>
      </c>
      <c r="R2848" t="str">
        <f t="shared" si="267"/>
        <v>plays</v>
      </c>
      <c r="S2848" s="13">
        <f t="shared" si="268"/>
        <v>42108.358726851853</v>
      </c>
      <c r="T2848" s="13">
        <f t="shared" si="269"/>
        <v>42153.358726851853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7">
        <f t="shared" si="265"/>
        <v>0</v>
      </c>
      <c r="Q2849" t="str">
        <f t="shared" si="266"/>
        <v>theater</v>
      </c>
      <c r="R2849" t="str">
        <f t="shared" si="267"/>
        <v>plays</v>
      </c>
      <c r="S2849" s="13">
        <f t="shared" si="268"/>
        <v>42453.472974537035</v>
      </c>
      <c r="T2849" s="13">
        <f t="shared" si="269"/>
        <v>42513.472974537035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2E-3</v>
      </c>
      <c r="P2850" s="7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3">
        <f t="shared" si="268"/>
        <v>42123.315497685187</v>
      </c>
      <c r="T2850" s="13">
        <f t="shared" si="269"/>
        <v>42153.315497685187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0.01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13">
        <f t="shared" si="268"/>
        <v>42453.094907407409</v>
      </c>
      <c r="T2851" s="13">
        <f t="shared" si="269"/>
        <v>42483.094907407409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3.8875E-2</v>
      </c>
      <c r="P2852" s="7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3">
        <f t="shared" si="268"/>
        <v>41857.673738425925</v>
      </c>
      <c r="T2852" s="13">
        <f t="shared" si="269"/>
        <v>41887.673738425925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7">
        <f t="shared" si="265"/>
        <v>0</v>
      </c>
      <c r="Q2853" t="str">
        <f t="shared" si="266"/>
        <v>theater</v>
      </c>
      <c r="R2853" t="str">
        <f t="shared" si="267"/>
        <v>plays</v>
      </c>
      <c r="S2853" s="13">
        <f t="shared" si="268"/>
        <v>42389.669317129628</v>
      </c>
      <c r="T2853" s="13">
        <f t="shared" si="269"/>
        <v>42398.636805555558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1.9E-2</v>
      </c>
      <c r="P2854" s="7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3">
        <f t="shared" si="268"/>
        <v>41780.711840277778</v>
      </c>
      <c r="T2854" s="13">
        <f t="shared" si="269"/>
        <v>41810.711840277778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7">
        <f t="shared" si="265"/>
        <v>0</v>
      </c>
      <c r="Q2855" t="str">
        <f t="shared" si="266"/>
        <v>theater</v>
      </c>
      <c r="R2855" t="str">
        <f t="shared" si="267"/>
        <v>plays</v>
      </c>
      <c r="S2855" s="13">
        <f t="shared" si="268"/>
        <v>41835.85760416666</v>
      </c>
      <c r="T2855" s="13">
        <f t="shared" si="269"/>
        <v>41895.85760416666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0.41699999999999998</v>
      </c>
      <c r="P2856" s="7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3">
        <f t="shared" si="268"/>
        <v>42111.383321759255</v>
      </c>
      <c r="T2856" s="13">
        <f t="shared" si="269"/>
        <v>42131.383321759255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0.5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13">
        <f t="shared" si="268"/>
        <v>42369.674432870372</v>
      </c>
      <c r="T2857" s="13">
        <f t="shared" si="269"/>
        <v>42398.648611111108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4.8666666666666664E-2</v>
      </c>
      <c r="P2858" s="7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3">
        <f t="shared" si="268"/>
        <v>42164.704247685186</v>
      </c>
      <c r="T2858" s="13">
        <f t="shared" si="269"/>
        <v>42224.56527777778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0.19736842105263158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13">
        <f t="shared" si="268"/>
        <v>42726.586747685178</v>
      </c>
      <c r="T2859" s="13">
        <f t="shared" si="269"/>
        <v>42786.416666666664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7">
        <f t="shared" si="265"/>
        <v>0</v>
      </c>
      <c r="Q2860" t="str">
        <f t="shared" si="266"/>
        <v>theater</v>
      </c>
      <c r="R2860" t="str">
        <f t="shared" si="267"/>
        <v>plays</v>
      </c>
      <c r="S2860" s="13">
        <f t="shared" si="268"/>
        <v>41954.211747685178</v>
      </c>
      <c r="T2860" s="13">
        <f t="shared" si="269"/>
        <v>41978.144444444442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1.7500000000000002E-2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13">
        <f t="shared" si="268"/>
        <v>42233.028981481482</v>
      </c>
      <c r="T2861" s="13">
        <f t="shared" si="269"/>
        <v>42293.028981481482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6.6500000000000004E-2</v>
      </c>
      <c r="P2862" s="7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3">
        <f t="shared" si="268"/>
        <v>42480.467314814807</v>
      </c>
      <c r="T2862" s="13">
        <f t="shared" si="269"/>
        <v>42540.467314814807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0.32</v>
      </c>
      <c r="P2863" s="7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3">
        <f t="shared" si="268"/>
        <v>42257.2575</v>
      </c>
      <c r="T2863" s="13">
        <f t="shared" si="269"/>
        <v>42271.2575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4.3307086614173228E-3</v>
      </c>
      <c r="P2864" s="7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3">
        <f t="shared" si="268"/>
        <v>41784.456354166665</v>
      </c>
      <c r="T2864" s="13">
        <f t="shared" si="269"/>
        <v>41814.456354166665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4.0000000000000002E-4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13">
        <f t="shared" si="268"/>
        <v>41831.34170138889</v>
      </c>
      <c r="T2865" s="13">
        <f t="shared" si="269"/>
        <v>41891.34170138889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1.6E-2</v>
      </c>
      <c r="P2866" s="7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3">
        <f t="shared" si="268"/>
        <v>42172.280173611107</v>
      </c>
      <c r="T2866" s="13">
        <f t="shared" si="269"/>
        <v>42202.220833333333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7">
        <f t="shared" si="265"/>
        <v>0</v>
      </c>
      <c r="Q2867" t="str">
        <f t="shared" si="266"/>
        <v>theater</v>
      </c>
      <c r="R2867" t="str">
        <f t="shared" si="267"/>
        <v>plays</v>
      </c>
      <c r="S2867" s="13">
        <f t="shared" si="268"/>
        <v>41949.780775462961</v>
      </c>
      <c r="T2867" s="13">
        <f t="shared" si="269"/>
        <v>42009.780775462961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8.9999999999999993E-3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13">
        <f t="shared" si="268"/>
        <v>42627.621770833335</v>
      </c>
      <c r="T2868" s="13">
        <f t="shared" si="269"/>
        <v>42657.583333333336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0.2016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13">
        <f t="shared" si="268"/>
        <v>42530.861944444441</v>
      </c>
      <c r="T2869" s="13">
        <f t="shared" si="269"/>
        <v>42554.833333333336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0.42011733333333334</v>
      </c>
      <c r="P2870" s="7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3">
        <f t="shared" si="268"/>
        <v>42618.493680555555</v>
      </c>
      <c r="T2870" s="13">
        <f t="shared" si="269"/>
        <v>42648.493680555555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8.8500000000000002E-3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13">
        <f t="shared" si="268"/>
        <v>42540.260196759256</v>
      </c>
      <c r="T2871" s="13">
        <f t="shared" si="269"/>
        <v>42570.260196759256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0.15</v>
      </c>
      <c r="P2872" s="7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3">
        <f t="shared" si="268"/>
        <v>41745.856076388889</v>
      </c>
      <c r="T2872" s="13">
        <f t="shared" si="269"/>
        <v>41775.856076388889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4.6699999999999998E-2</v>
      </c>
      <c r="P2873" s="7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3">
        <f t="shared" si="268"/>
        <v>41974.405243055553</v>
      </c>
      <c r="T2873" s="13">
        <f t="shared" si="269"/>
        <v>41994.405243055553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7">
        <f t="shared" si="265"/>
        <v>0</v>
      </c>
      <c r="Q2874" t="str">
        <f t="shared" si="266"/>
        <v>theater</v>
      </c>
      <c r="R2874" t="str">
        <f t="shared" si="267"/>
        <v>plays</v>
      </c>
      <c r="S2874" s="13">
        <f t="shared" si="268"/>
        <v>42114.782847222225</v>
      </c>
      <c r="T2874" s="13">
        <f t="shared" si="269"/>
        <v>42174.782847222225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0.38119999999999998</v>
      </c>
      <c r="P2875" s="7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3">
        <f t="shared" si="268"/>
        <v>42002.484155092585</v>
      </c>
      <c r="T2875" s="13">
        <f t="shared" si="269"/>
        <v>42032.484155092585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5.4199999999999998E-2</v>
      </c>
      <c r="P2876" s="7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3">
        <f t="shared" si="268"/>
        <v>42722.511412037034</v>
      </c>
      <c r="T2876" s="13">
        <f t="shared" si="269"/>
        <v>42752.511412037034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3.5E-4</v>
      </c>
      <c r="P2877" s="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3">
        <f t="shared" si="268"/>
        <v>42464.795057870368</v>
      </c>
      <c r="T2877" s="13">
        <f t="shared" si="269"/>
        <v>42494.795057870368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7">
        <f t="shared" si="265"/>
        <v>0</v>
      </c>
      <c r="Q2878" t="str">
        <f t="shared" si="266"/>
        <v>theater</v>
      </c>
      <c r="R2878" t="str">
        <f t="shared" si="267"/>
        <v>plays</v>
      </c>
      <c r="S2878" s="13">
        <f t="shared" si="268"/>
        <v>42171.410636574066</v>
      </c>
      <c r="T2878" s="13">
        <f t="shared" si="269"/>
        <v>42201.410636574066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0.10833333333333334</v>
      </c>
      <c r="P2879" s="7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3">
        <f t="shared" si="268"/>
        <v>42672.621805555551</v>
      </c>
      <c r="T2879" s="13">
        <f t="shared" si="269"/>
        <v>42704.374999999993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2.1000000000000001E-2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13">
        <f t="shared" si="268"/>
        <v>42128.282349537032</v>
      </c>
      <c r="T2880" s="13">
        <f t="shared" si="269"/>
        <v>42188.282349537032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2.5892857142857141E-3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13">
        <f t="shared" si="268"/>
        <v>42359.391909722217</v>
      </c>
      <c r="T2881" s="13">
        <f t="shared" si="269"/>
        <v>42389.391909722217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ref="O2882:O2945" si="270">E2882/D2882</f>
        <v>0.23333333333333334</v>
      </c>
      <c r="P2882" s="7">
        <f t="shared" ref="P2882:P2945" si="271">IFERROR(E2882/L2882,0)</f>
        <v>96.551724137931032</v>
      </c>
      <c r="Q2882" t="str">
        <f t="shared" ref="Q2882:Q2945" si="272">LEFT(N2882,SEARCH("/",N2882,1)-1)</f>
        <v>theater</v>
      </c>
      <c r="R2882" t="str">
        <f t="shared" ref="R2882:R2945" si="273">RIGHT(N2882,LEN(N2882)-FIND("/",N2882))</f>
        <v>plays</v>
      </c>
      <c r="S2882" s="13">
        <f t="shared" ref="S2882:S2945" si="274">(((J2882/60)/60/24)+DATE(1970,1,1)+(-8/24))</f>
        <v>42192.57236111111</v>
      </c>
      <c r="T2882" s="13">
        <f t="shared" ref="T2882:T2945" si="275">(((I2882/60)/60/24)+DATE(1970,1,1)+(-8/24))</f>
        <v>42236.378472222219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si="270"/>
        <v>0</v>
      </c>
      <c r="P2883" s="7">
        <f t="shared" si="271"/>
        <v>0</v>
      </c>
      <c r="Q2883" t="str">
        <f t="shared" si="272"/>
        <v>theater</v>
      </c>
      <c r="R2883" t="str">
        <f t="shared" si="273"/>
        <v>plays</v>
      </c>
      <c r="S2883" s="13">
        <f t="shared" si="274"/>
        <v>41916.264305555553</v>
      </c>
      <c r="T2883" s="13">
        <f t="shared" si="275"/>
        <v>41976.305972222217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0.33600000000000002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13">
        <f t="shared" si="274"/>
        <v>42461.262939814813</v>
      </c>
      <c r="T2884" s="13">
        <f t="shared" si="275"/>
        <v>42491.262939814813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0.1908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13">
        <f t="shared" si="274"/>
        <v>42370.569872685184</v>
      </c>
      <c r="T2885" s="13">
        <f t="shared" si="275"/>
        <v>42405.874305555553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4.1111111111111114E-3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13">
        <f t="shared" si="274"/>
        <v>41948.393923611111</v>
      </c>
      <c r="T2886" s="13">
        <f t="shared" si="275"/>
        <v>41978.393923611111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0.32500000000000001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13">
        <f t="shared" si="274"/>
        <v>42046.743067129624</v>
      </c>
      <c r="T2887" s="13">
        <f t="shared" si="275"/>
        <v>42076.70140046296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0.05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13">
        <f t="shared" si="274"/>
        <v>42261.299583333333</v>
      </c>
      <c r="T2888" s="13">
        <f t="shared" si="275"/>
        <v>42265.832638888889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1.6666666666666668E-3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13">
        <f t="shared" si="274"/>
        <v>41985.094027777777</v>
      </c>
      <c r="T2889" s="13">
        <f t="shared" si="275"/>
        <v>42015.094027777777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7">
        <f t="shared" si="271"/>
        <v>0</v>
      </c>
      <c r="Q2890" t="str">
        <f t="shared" si="272"/>
        <v>theater</v>
      </c>
      <c r="R2890" t="str">
        <f t="shared" si="273"/>
        <v>plays</v>
      </c>
      <c r="S2890" s="13">
        <f t="shared" si="274"/>
        <v>41922.201851851853</v>
      </c>
      <c r="T2890" s="13">
        <f t="shared" si="275"/>
        <v>41929.874305555553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0.38066666666666665</v>
      </c>
      <c r="P2891" s="7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3">
        <f t="shared" si="274"/>
        <v>41850.529918981476</v>
      </c>
      <c r="T2891" s="13">
        <f t="shared" si="275"/>
        <v>41880.529918981476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1.0500000000000001E-2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13">
        <f t="shared" si="274"/>
        <v>41831.409629629627</v>
      </c>
      <c r="T2892" s="13">
        <f t="shared" si="275"/>
        <v>41859.791666666664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2.7300000000000001E-2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13">
        <f t="shared" si="274"/>
        <v>42415.550092592595</v>
      </c>
      <c r="T2893" s="13">
        <f t="shared" si="275"/>
        <v>42475.508425925924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9.0909090909090912E-2</v>
      </c>
      <c r="P2894" s="7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3">
        <f t="shared" si="274"/>
        <v>41869.380833333329</v>
      </c>
      <c r="T2894" s="13">
        <f t="shared" si="275"/>
        <v>41876.541666666664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5.0000000000000001E-3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13">
        <f t="shared" si="274"/>
        <v>41953.439756944441</v>
      </c>
      <c r="T2895" s="13">
        <f t="shared" si="275"/>
        <v>42012.749999999993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7">
        <f t="shared" si="271"/>
        <v>0</v>
      </c>
      <c r="Q2896" t="str">
        <f t="shared" si="272"/>
        <v>theater</v>
      </c>
      <c r="R2896" t="str">
        <f t="shared" si="273"/>
        <v>plays</v>
      </c>
      <c r="S2896" s="13">
        <f t="shared" si="274"/>
        <v>42037.652951388889</v>
      </c>
      <c r="T2896" s="13">
        <f t="shared" si="275"/>
        <v>42097.611284722218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4.5999999999999999E-2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13">
        <f t="shared" si="274"/>
        <v>41811.222129629627</v>
      </c>
      <c r="T2897" s="13">
        <f t="shared" si="275"/>
        <v>41812.541666666664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0.20833333333333334</v>
      </c>
      <c r="P2898" s="7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3">
        <f t="shared" si="274"/>
        <v>42701.575474537036</v>
      </c>
      <c r="T2898" s="13">
        <f t="shared" si="275"/>
        <v>42715.916666666664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4.583333333333333E-2</v>
      </c>
      <c r="P2899" s="7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3">
        <f t="shared" si="274"/>
        <v>42258.313171296293</v>
      </c>
      <c r="T2899" s="13">
        <f t="shared" si="275"/>
        <v>42288.311863425923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4.2133333333333335E-2</v>
      </c>
      <c r="P2900" s="7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3">
        <f t="shared" si="274"/>
        <v>42278.331631944442</v>
      </c>
      <c r="T2900" s="13">
        <f t="shared" si="275"/>
        <v>42308.331631944442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7">
        <f t="shared" si="271"/>
        <v>0</v>
      </c>
      <c r="Q2901" t="str">
        <f t="shared" si="272"/>
        <v>theater</v>
      </c>
      <c r="R2901" t="str">
        <f t="shared" si="273"/>
        <v>plays</v>
      </c>
      <c r="S2901" s="13">
        <f t="shared" si="274"/>
        <v>42514.744884259257</v>
      </c>
      <c r="T2901" s="13">
        <f t="shared" si="275"/>
        <v>42574.744884259257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0.61909090909090914</v>
      </c>
      <c r="P2902" s="7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3">
        <f t="shared" si="274"/>
        <v>41829.900833333333</v>
      </c>
      <c r="T2902" s="13">
        <f t="shared" si="275"/>
        <v>41859.900833333333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8.0000000000000002E-3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13">
        <f t="shared" si="274"/>
        <v>41982.571053240739</v>
      </c>
      <c r="T2903" s="13">
        <f t="shared" si="275"/>
        <v>42042.571053240739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1.6666666666666666E-4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13">
        <f t="shared" si="274"/>
        <v>42210.106435185182</v>
      </c>
      <c r="T2904" s="13">
        <f t="shared" si="275"/>
        <v>42240.106435185182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7.7999999999999996E-3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13">
        <f t="shared" si="274"/>
        <v>42195.83354166666</v>
      </c>
      <c r="T2905" s="13">
        <f t="shared" si="275"/>
        <v>42255.83354166666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0.05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13">
        <f t="shared" si="274"/>
        <v>41940.634618055556</v>
      </c>
      <c r="T2906" s="13">
        <f t="shared" si="275"/>
        <v>41952.166666666664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0.17771428571428571</v>
      </c>
      <c r="P2907" s="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3">
        <f t="shared" si="274"/>
        <v>42605.723530092589</v>
      </c>
      <c r="T2907" s="13">
        <f t="shared" si="275"/>
        <v>42619.723530092589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9.4166666666666662E-2</v>
      </c>
      <c r="P2908" s="7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3">
        <f t="shared" si="274"/>
        <v>42199.315578703703</v>
      </c>
      <c r="T2908" s="13">
        <f t="shared" si="275"/>
        <v>42216.708333333336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8.0000000000000004E-4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13">
        <f t="shared" si="274"/>
        <v>42444.544409722213</v>
      </c>
      <c r="T2909" s="13">
        <f t="shared" si="275"/>
        <v>42504.544409722213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2.75E-2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13">
        <f t="shared" si="274"/>
        <v>42499.398368055547</v>
      </c>
      <c r="T2910" s="13">
        <f t="shared" si="275"/>
        <v>42529.398368055547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1.1111111111111112E-4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13">
        <f t="shared" si="274"/>
        <v>41928.932881944442</v>
      </c>
      <c r="T2911" s="13">
        <f t="shared" si="275"/>
        <v>41968.490277777775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3.3333333333333335E-5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13">
        <f t="shared" si="274"/>
        <v>42107.507951388885</v>
      </c>
      <c r="T2912" s="13">
        <f t="shared" si="275"/>
        <v>42167.507951388885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0.36499999999999999</v>
      </c>
      <c r="P2913" s="7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3">
        <f t="shared" si="274"/>
        <v>42142.435486111113</v>
      </c>
      <c r="T2913" s="13">
        <f t="shared" si="275"/>
        <v>42182.435486111113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0.14058171745152354</v>
      </c>
      <c r="P2914" s="7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3">
        <f t="shared" si="274"/>
        <v>42353.798310185179</v>
      </c>
      <c r="T2914" s="13">
        <f t="shared" si="275"/>
        <v>42383.798310185179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2.0000000000000001E-4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13">
        <f t="shared" si="274"/>
        <v>41828.589571759258</v>
      </c>
      <c r="T2915" s="13">
        <f t="shared" si="275"/>
        <v>41888.589571759258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4.0000000000000003E-5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13">
        <f t="shared" si="274"/>
        <v>42017.574004629627</v>
      </c>
      <c r="T2916" s="13">
        <f t="shared" si="275"/>
        <v>42077.532337962963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0.61099999999999999</v>
      </c>
      <c r="P2917" s="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3">
        <f t="shared" si="274"/>
        <v>42415.064699074072</v>
      </c>
      <c r="T2917" s="13">
        <f t="shared" si="275"/>
        <v>42445.0230324074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7.8378378378378383E-2</v>
      </c>
      <c r="P2918" s="7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3">
        <f t="shared" si="274"/>
        <v>41755.143391203703</v>
      </c>
      <c r="T2918" s="13">
        <f t="shared" si="275"/>
        <v>41778.143391203703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0.2185</v>
      </c>
      <c r="P2919" s="7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3">
        <f t="shared" si="274"/>
        <v>42244.901006944441</v>
      </c>
      <c r="T2919" s="13">
        <f t="shared" si="275"/>
        <v>42262.901006944441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0.27239999999999998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3">
        <f t="shared" si="274"/>
        <v>42278.296377314815</v>
      </c>
      <c r="T2920" s="13">
        <f t="shared" si="275"/>
        <v>42306.296377314815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8.5000000000000006E-2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13">
        <f t="shared" si="274"/>
        <v>41826.286215277774</v>
      </c>
      <c r="T2921" s="13">
        <f t="shared" si="275"/>
        <v>41856.286215277774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0.26840000000000003</v>
      </c>
      <c r="P2922" s="7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3">
        <f t="shared" si="274"/>
        <v>42058.459143518521</v>
      </c>
      <c r="T2922" s="13">
        <f t="shared" si="275"/>
        <v>42088.41747685185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1.29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13">
        <f t="shared" si="274"/>
        <v>41877.553287037037</v>
      </c>
      <c r="T2923" s="13">
        <f t="shared" si="275"/>
        <v>41907.553287037037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</v>
      </c>
      <c r="P2924" s="7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3">
        <f t="shared" si="274"/>
        <v>42097.540821759256</v>
      </c>
      <c r="T2924" s="13">
        <f t="shared" si="275"/>
        <v>42142.540821759256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13">
        <f t="shared" si="274"/>
        <v>42012.819201388884</v>
      </c>
      <c r="T2925" s="13">
        <f t="shared" si="275"/>
        <v>42027.791666666664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1.032</v>
      </c>
      <c r="P2926" s="7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3">
        <f t="shared" si="274"/>
        <v>42103.223495370366</v>
      </c>
      <c r="T2926" s="13">
        <f t="shared" si="275"/>
        <v>42132.832638888889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1.0244597777777777</v>
      </c>
      <c r="P2927" s="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3">
        <f t="shared" si="274"/>
        <v>41863.250787037032</v>
      </c>
      <c r="T2927" s="13">
        <f t="shared" si="275"/>
        <v>41893.250787037032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1.25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13">
        <f t="shared" si="274"/>
        <v>42044.432627314811</v>
      </c>
      <c r="T2928" s="13">
        <f t="shared" si="275"/>
        <v>42058.432627314811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1.3083333333333333</v>
      </c>
      <c r="P2929" s="7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3">
        <f t="shared" si="274"/>
        <v>41806.335983796293</v>
      </c>
      <c r="T2929" s="13">
        <f t="shared" si="275"/>
        <v>41834.875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</v>
      </c>
      <c r="P2930" s="7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3">
        <f t="shared" si="274"/>
        <v>42403.664884259262</v>
      </c>
      <c r="T2930" s="13">
        <f t="shared" si="275"/>
        <v>42433.664884259262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1.02069375</v>
      </c>
      <c r="P2931" s="7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3">
        <f t="shared" si="274"/>
        <v>41754.230995370366</v>
      </c>
      <c r="T2931" s="13">
        <f t="shared" si="275"/>
        <v>41784.230995370366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1.0092000000000001</v>
      </c>
      <c r="P2932" s="7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3">
        <f t="shared" si="274"/>
        <v>42101.250740740739</v>
      </c>
      <c r="T2932" s="13">
        <f t="shared" si="275"/>
        <v>42131.250740740739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1.06</v>
      </c>
      <c r="P2933" s="7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3">
        <f t="shared" si="274"/>
        <v>41871.957905092589</v>
      </c>
      <c r="T2933" s="13">
        <f t="shared" si="275"/>
        <v>41896.922222222223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1.0509677419354839</v>
      </c>
      <c r="P2934" s="7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3">
        <f t="shared" si="274"/>
        <v>42024.831446759257</v>
      </c>
      <c r="T2934" s="13">
        <f t="shared" si="275"/>
        <v>42056.124999999993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1.0276000000000001</v>
      </c>
      <c r="P2935" s="7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3">
        <f t="shared" si="274"/>
        <v>42495.623298611106</v>
      </c>
      <c r="T2935" s="13">
        <f t="shared" si="275"/>
        <v>42525.623298611106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1.08</v>
      </c>
      <c r="P2936" s="7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3">
        <f t="shared" si="274"/>
        <v>41775.302824074075</v>
      </c>
      <c r="T2936" s="13">
        <f t="shared" si="275"/>
        <v>41805.302824074075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1.0088571428571429</v>
      </c>
      <c r="P2937" s="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3">
        <f t="shared" si="274"/>
        <v>42553.250092592592</v>
      </c>
      <c r="T2937" s="13">
        <f t="shared" si="275"/>
        <v>42611.374999999993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1.28</v>
      </c>
      <c r="P2938" s="7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3">
        <f t="shared" si="274"/>
        <v>41912.317395833328</v>
      </c>
      <c r="T2938" s="13">
        <f t="shared" si="275"/>
        <v>41924.874305555553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1.3333333333333333</v>
      </c>
      <c r="P2939" s="7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3">
        <f t="shared" si="274"/>
        <v>41803.123993055553</v>
      </c>
      <c r="T2939" s="13">
        <f t="shared" si="275"/>
        <v>41833.123993055553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1.0137499999999999</v>
      </c>
      <c r="P2940" s="7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3">
        <f t="shared" si="274"/>
        <v>42004.370532407404</v>
      </c>
      <c r="T2940" s="13">
        <f t="shared" si="275"/>
        <v>42034.370532407404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1.0287500000000001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3">
        <f t="shared" si="274"/>
        <v>41845.47583333333</v>
      </c>
      <c r="T2941" s="13">
        <f t="shared" si="275"/>
        <v>41878.708333333328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1.0724</v>
      </c>
      <c r="P2942" s="7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3">
        <f t="shared" si="274"/>
        <v>41982.440023148149</v>
      </c>
      <c r="T2942" s="13">
        <f t="shared" si="275"/>
        <v>42022.440023148149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4.0000000000000003E-5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13">
        <f t="shared" si="274"/>
        <v>42034.626793981479</v>
      </c>
      <c r="T2943" s="13">
        <f t="shared" si="275"/>
        <v>42064.626793981479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0.20424999999999999</v>
      </c>
      <c r="P2944" s="7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3">
        <f t="shared" si="274"/>
        <v>42334.470590277771</v>
      </c>
      <c r="T2944" s="13">
        <f t="shared" si="275"/>
        <v>42354.512499999997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7">
        <f t="shared" si="271"/>
        <v>0</v>
      </c>
      <c r="Q2945" t="str">
        <f t="shared" si="272"/>
        <v>theater</v>
      </c>
      <c r="R2945" t="str">
        <f t="shared" si="273"/>
        <v>spaces</v>
      </c>
      <c r="S2945" s="13">
        <f t="shared" si="274"/>
        <v>42076.796064814807</v>
      </c>
      <c r="T2945" s="13">
        <f t="shared" si="275"/>
        <v>42106.796064814807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ref="O2946:O3009" si="276">E2946/D2946</f>
        <v>0.01</v>
      </c>
      <c r="P2946" s="7">
        <f t="shared" ref="P2946:P3009" si="277">IFERROR(E2946/L2946,0)</f>
        <v>100</v>
      </c>
      <c r="Q2946" t="str">
        <f t="shared" ref="Q2946:Q3009" si="278">LEFT(N2946,SEARCH("/",N2946,1)-1)</f>
        <v>theater</v>
      </c>
      <c r="R2946" t="str">
        <f t="shared" ref="R2946:R3009" si="279">RIGHT(N2946,LEN(N2946)-FIND("/",N2946))</f>
        <v>spaces</v>
      </c>
      <c r="S2946" s="13">
        <f t="shared" ref="S2946:S3009" si="280">(((J2946/60)/60/24)+DATE(1970,1,1)+(-8/24))</f>
        <v>42132.580995370365</v>
      </c>
      <c r="T2946" s="13">
        <f t="shared" ref="T2946:T3009" si="281">(((I2946/60)/60/24)+DATE(1970,1,1)+(-8/24))</f>
        <v>42162.580995370365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si="276"/>
        <v>0</v>
      </c>
      <c r="P2947" s="7">
        <f t="shared" si="277"/>
        <v>0</v>
      </c>
      <c r="Q2947" t="str">
        <f t="shared" si="278"/>
        <v>theater</v>
      </c>
      <c r="R2947" t="str">
        <f t="shared" si="279"/>
        <v>spaces</v>
      </c>
      <c r="S2947" s="13">
        <f t="shared" si="280"/>
        <v>42117.806250000001</v>
      </c>
      <c r="T2947" s="13">
        <f t="shared" si="281"/>
        <v>42147.806250000001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1E-3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13">
        <f t="shared" si="280"/>
        <v>42567.197824074072</v>
      </c>
      <c r="T2948" s="13">
        <f t="shared" si="281"/>
        <v>42597.197824074072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4.2880000000000001E-2</v>
      </c>
      <c r="P2949" s="7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3">
        <f t="shared" si="280"/>
        <v>42649.228784722225</v>
      </c>
      <c r="T2949" s="13">
        <f t="shared" si="281"/>
        <v>42698.382638888892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4.8000000000000001E-5</v>
      </c>
      <c r="P2950" s="7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3">
        <f t="shared" si="280"/>
        <v>42097.315891203696</v>
      </c>
      <c r="T2950" s="13">
        <f t="shared" si="281"/>
        <v>42157.315891203696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2.5000000000000001E-2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13">
        <f t="shared" si="280"/>
        <v>42297.48978009259</v>
      </c>
      <c r="T2951" s="13">
        <f t="shared" si="281"/>
        <v>42327.531446759262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7">
        <f t="shared" si="277"/>
        <v>0</v>
      </c>
      <c r="Q2952" t="str">
        <f t="shared" si="278"/>
        <v>theater</v>
      </c>
      <c r="R2952" t="str">
        <f t="shared" si="279"/>
        <v>spaces</v>
      </c>
      <c r="S2952" s="13">
        <f t="shared" si="280"/>
        <v>42362.031851851854</v>
      </c>
      <c r="T2952" s="13">
        <f t="shared" si="281"/>
        <v>42392.031851851854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2.1919999999999999E-2</v>
      </c>
      <c r="P2953" s="7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3">
        <f t="shared" si="280"/>
        <v>41872.469594907401</v>
      </c>
      <c r="T2953" s="13">
        <f t="shared" si="281"/>
        <v>41917.469594907401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8.0250000000000002E-2</v>
      </c>
      <c r="P2954" s="7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3">
        <f t="shared" si="280"/>
        <v>42628.356932870367</v>
      </c>
      <c r="T2954" s="13">
        <f t="shared" si="281"/>
        <v>42659.833333333336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1.5125E-3</v>
      </c>
      <c r="P2955" s="7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3">
        <f t="shared" si="280"/>
        <v>42255.458576388883</v>
      </c>
      <c r="T2955" s="13">
        <f t="shared" si="281"/>
        <v>42285.458576388883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7">
        <f t="shared" si="277"/>
        <v>0</v>
      </c>
      <c r="Q2956" t="str">
        <f t="shared" si="278"/>
        <v>theater</v>
      </c>
      <c r="R2956" t="str">
        <f t="shared" si="279"/>
        <v>spaces</v>
      </c>
      <c r="S2956" s="13">
        <f t="shared" si="280"/>
        <v>42790.250034722216</v>
      </c>
      <c r="T2956" s="13">
        <f t="shared" si="281"/>
        <v>42810.208368055559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0.59583333333333333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13">
        <f t="shared" si="280"/>
        <v>42141.407974537033</v>
      </c>
      <c r="T2957" s="13">
        <f t="shared" si="281"/>
        <v>42171.407974537033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0.16734177215189874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3">
        <f t="shared" si="280"/>
        <v>42464.625578703701</v>
      </c>
      <c r="T2958" s="13">
        <f t="shared" si="281"/>
        <v>42494.625578703701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1.8666666666666668E-2</v>
      </c>
      <c r="P2959" s="7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3">
        <f t="shared" si="280"/>
        <v>42030.67791666666</v>
      </c>
      <c r="T2959" s="13">
        <f t="shared" si="281"/>
        <v>42090.636249999996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7">
        <f t="shared" si="277"/>
        <v>0</v>
      </c>
      <c r="Q2960" t="str">
        <f t="shared" si="278"/>
        <v>theater</v>
      </c>
      <c r="R2960" t="str">
        <f t="shared" si="279"/>
        <v>spaces</v>
      </c>
      <c r="S2960" s="13">
        <f t="shared" si="280"/>
        <v>42438.445798611108</v>
      </c>
      <c r="T2960" s="13">
        <f t="shared" si="281"/>
        <v>42498.404131944444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7">
        <f t="shared" si="277"/>
        <v>0</v>
      </c>
      <c r="Q2961" t="str">
        <f t="shared" si="278"/>
        <v>theater</v>
      </c>
      <c r="R2961" t="str">
        <f t="shared" si="279"/>
        <v>spaces</v>
      </c>
      <c r="S2961" s="13">
        <f t="shared" si="280"/>
        <v>42497.675057870372</v>
      </c>
      <c r="T2961" s="13">
        <f t="shared" si="281"/>
        <v>42527.675057870372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7">
        <f t="shared" si="277"/>
        <v>0</v>
      </c>
      <c r="Q2962" t="str">
        <f t="shared" si="278"/>
        <v>theater</v>
      </c>
      <c r="R2962" t="str">
        <f t="shared" si="279"/>
        <v>spaces</v>
      </c>
      <c r="S2962" s="13">
        <f t="shared" si="280"/>
        <v>41863.42387731481</v>
      </c>
      <c r="T2962" s="13">
        <f t="shared" si="281"/>
        <v>41893.42387731481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1.0962000000000001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13">
        <f t="shared" si="280"/>
        <v>42060.879155092589</v>
      </c>
      <c r="T2963" s="13">
        <f t="shared" si="281"/>
        <v>42088.833333333336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1.218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13">
        <f t="shared" si="280"/>
        <v>42035.910949074074</v>
      </c>
      <c r="T2964" s="13">
        <f t="shared" si="281"/>
        <v>42063.957638888889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1.0685</v>
      </c>
      <c r="P2965" s="7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3">
        <f t="shared" si="280"/>
        <v>42157.13685185185</v>
      </c>
      <c r="T2965" s="13">
        <f t="shared" si="281"/>
        <v>42187.13685185185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1.0071379999999999</v>
      </c>
      <c r="P2966" s="7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3">
        <f t="shared" si="280"/>
        <v>41827.576608796291</v>
      </c>
      <c r="T2966" s="13">
        <f t="shared" si="281"/>
        <v>41857.563888888886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1.0900000000000001</v>
      </c>
      <c r="P2967" s="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3">
        <f t="shared" si="280"/>
        <v>42162.396215277775</v>
      </c>
      <c r="T2967" s="13">
        <f t="shared" si="281"/>
        <v>42192.396215277775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1.1363000000000001</v>
      </c>
      <c r="P2968" s="7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3">
        <f t="shared" si="280"/>
        <v>42233.405231481483</v>
      </c>
      <c r="T2968" s="13">
        <f t="shared" si="281"/>
        <v>42263.405231481483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1.1392</v>
      </c>
      <c r="P2969" s="7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3">
        <f t="shared" si="280"/>
        <v>42041.864490740736</v>
      </c>
      <c r="T2969" s="13">
        <f t="shared" si="281"/>
        <v>42071.822824074072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1.06</v>
      </c>
      <c r="P2970" s="7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3">
        <f t="shared" si="280"/>
        <v>42585.190509259257</v>
      </c>
      <c r="T2970" s="13">
        <f t="shared" si="281"/>
        <v>42598.832638888889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1.625</v>
      </c>
      <c r="P2971" s="7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3">
        <f t="shared" si="280"/>
        <v>42097.453159722216</v>
      </c>
      <c r="T2971" s="13">
        <f t="shared" si="281"/>
        <v>42127.618750000001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1.06</v>
      </c>
      <c r="P2972" s="7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3">
        <f t="shared" si="280"/>
        <v>41808.336238425924</v>
      </c>
      <c r="T2972" s="13">
        <f t="shared" si="281"/>
        <v>41838.336238425924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1.0015624999999999</v>
      </c>
      <c r="P2973" s="7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3">
        <f t="shared" si="280"/>
        <v>41852.324976851851</v>
      </c>
      <c r="T2973" s="13">
        <f t="shared" si="281"/>
        <v>41882.324976851851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1.0535000000000001</v>
      </c>
      <c r="P2974" s="7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3">
        <f t="shared" si="280"/>
        <v>42693.77685185185</v>
      </c>
      <c r="T2974" s="13">
        <f t="shared" si="281"/>
        <v>42708.708333333336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1.748</v>
      </c>
      <c r="P2975" s="7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3">
        <f t="shared" si="280"/>
        <v>42341.485046296293</v>
      </c>
      <c r="T2975" s="13">
        <f t="shared" si="281"/>
        <v>42369.833333333336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1.02</v>
      </c>
      <c r="P2976" s="7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3">
        <f t="shared" si="280"/>
        <v>41879.727673611109</v>
      </c>
      <c r="T2976" s="13">
        <f t="shared" si="281"/>
        <v>41907.732638888883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1.00125</v>
      </c>
      <c r="P2977" s="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3">
        <f t="shared" si="280"/>
        <v>41941.350532407407</v>
      </c>
      <c r="T2977" s="13">
        <f t="shared" si="281"/>
        <v>41969.791666666664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1.7142857142857142</v>
      </c>
      <c r="P2978" s="7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3">
        <f t="shared" si="280"/>
        <v>42425.397337962961</v>
      </c>
      <c r="T2978" s="13">
        <f t="shared" si="281"/>
        <v>42442.166666666664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1.1356666666666666</v>
      </c>
      <c r="P2979" s="7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3">
        <f t="shared" si="280"/>
        <v>42026.547847222224</v>
      </c>
      <c r="T2979" s="13">
        <f t="shared" si="281"/>
        <v>42085.759722222218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1.2946666666666666</v>
      </c>
      <c r="P2980" s="7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3">
        <f t="shared" si="280"/>
        <v>41922.307256944441</v>
      </c>
      <c r="T2980" s="13">
        <f t="shared" si="281"/>
        <v>41931.915972222218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1.014</v>
      </c>
      <c r="P2981" s="7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3">
        <f t="shared" si="280"/>
        <v>41993.491006944438</v>
      </c>
      <c r="T2981" s="13">
        <f t="shared" si="281"/>
        <v>42009.916666666664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1.0916666666666666</v>
      </c>
      <c r="P2982" s="7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3">
        <f t="shared" si="280"/>
        <v>42219.58252314815</v>
      </c>
      <c r="T2982" s="13">
        <f t="shared" si="281"/>
        <v>42239.749999999993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1.28925</v>
      </c>
      <c r="P2983" s="7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3">
        <f t="shared" si="280"/>
        <v>42225.226342592585</v>
      </c>
      <c r="T2983" s="13">
        <f t="shared" si="281"/>
        <v>42270.226342592585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1.0206</v>
      </c>
      <c r="P2984" s="7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3">
        <f t="shared" si="280"/>
        <v>42381.353506944441</v>
      </c>
      <c r="T2984" s="13">
        <f t="shared" si="281"/>
        <v>42411.353506944441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1.465395775862069</v>
      </c>
      <c r="P2985" s="7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3">
        <f t="shared" si="280"/>
        <v>41894.299027777779</v>
      </c>
      <c r="T2985" s="13">
        <f t="shared" si="281"/>
        <v>41954.340694444443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1.00352</v>
      </c>
      <c r="P2986" s="7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3">
        <f t="shared" si="280"/>
        <v>42575.945381944439</v>
      </c>
      <c r="T2986" s="13">
        <f t="shared" si="281"/>
        <v>42605.945381944439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1.2164999999999999</v>
      </c>
      <c r="P2987" s="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3">
        <f t="shared" si="280"/>
        <v>42654.640370370362</v>
      </c>
      <c r="T2987" s="13">
        <f t="shared" si="281"/>
        <v>42673.833333333336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1.0549999999999999</v>
      </c>
      <c r="P2988" s="7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3">
        <f t="shared" si="280"/>
        <v>42431.16673611111</v>
      </c>
      <c r="T2988" s="13">
        <f t="shared" si="281"/>
        <v>42491.125069444439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1.1040080000000001</v>
      </c>
      <c r="P2989" s="7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3">
        <f t="shared" si="280"/>
        <v>42626.973969907405</v>
      </c>
      <c r="T2989" s="13">
        <f t="shared" si="281"/>
        <v>42655.666666666664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</v>
      </c>
      <c r="P2990" s="7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3">
        <f t="shared" si="280"/>
        <v>42511.028715277782</v>
      </c>
      <c r="T2990" s="13">
        <f t="shared" si="281"/>
        <v>42541.028715277782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1.76535</v>
      </c>
      <c r="P2991" s="7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3">
        <f t="shared" si="280"/>
        <v>42336.687060185184</v>
      </c>
      <c r="T2991" s="13">
        <f t="shared" si="281"/>
        <v>42358.874305555553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</v>
      </c>
      <c r="P2992" s="7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3">
        <f t="shared" si="280"/>
        <v>42341.240972222215</v>
      </c>
      <c r="T2992" s="13">
        <f t="shared" si="281"/>
        <v>42376.240972222215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1.0329411764705883</v>
      </c>
      <c r="P2993" s="7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3">
        <f t="shared" si="280"/>
        <v>42740.503819444442</v>
      </c>
      <c r="T2993" s="13">
        <f t="shared" si="281"/>
        <v>42762.503819444442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1.0449999999999999</v>
      </c>
      <c r="P2994" s="7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3">
        <f t="shared" si="280"/>
        <v>42622.434143518512</v>
      </c>
      <c r="T2994" s="13">
        <f t="shared" si="281"/>
        <v>42652.434143518512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1.0029999999999999</v>
      </c>
      <c r="P2995" s="7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3">
        <f t="shared" si="280"/>
        <v>42390.50540509259</v>
      </c>
      <c r="T2995" s="13">
        <f t="shared" si="281"/>
        <v>42420.50540509259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4.577466666666667</v>
      </c>
      <c r="P2996" s="7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3">
        <f t="shared" si="280"/>
        <v>41885.145509259259</v>
      </c>
      <c r="T2996" s="13">
        <f t="shared" si="281"/>
        <v>41915.145509259259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1.0496000000000001</v>
      </c>
      <c r="P2997" s="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3">
        <f t="shared" si="280"/>
        <v>42724.331840277773</v>
      </c>
      <c r="T2997" s="13">
        <f t="shared" si="281"/>
        <v>42754.331840277773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1.7194285714285715</v>
      </c>
      <c r="P2998" s="7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3">
        <f t="shared" si="280"/>
        <v>42090.57916666667</v>
      </c>
      <c r="T2998" s="13">
        <f t="shared" si="281"/>
        <v>42150.57916666667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1.0373000000000001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13">
        <f t="shared" si="280"/>
        <v>42775.400381944441</v>
      </c>
      <c r="T2999" s="13">
        <f t="shared" si="281"/>
        <v>42792.874305555553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1.0302899999999999</v>
      </c>
      <c r="P3000" s="7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3">
        <f t="shared" si="280"/>
        <v>41777.860289351847</v>
      </c>
      <c r="T3000" s="13">
        <f t="shared" si="281"/>
        <v>41805.850694444445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1.1888888888888889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3">
        <f t="shared" si="280"/>
        <v>42780.406944444439</v>
      </c>
      <c r="T3001" s="13">
        <f t="shared" si="281"/>
        <v>42794.749999999993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13">
        <f t="shared" si="280"/>
        <v>42752.49386574074</v>
      </c>
      <c r="T3002" s="13">
        <f t="shared" si="281"/>
        <v>42766.416666666664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3.1869988910451896</v>
      </c>
      <c r="P3003" s="7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3">
        <f t="shared" si="280"/>
        <v>42534.562291666669</v>
      </c>
      <c r="T3003" s="13">
        <f t="shared" si="281"/>
        <v>42564.562291666669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1.0850614285714286</v>
      </c>
      <c r="P3004" s="7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3">
        <f t="shared" si="280"/>
        <v>41239.502916666665</v>
      </c>
      <c r="T3004" s="13">
        <f t="shared" si="281"/>
        <v>41269.502916666665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1.0116666666666667</v>
      </c>
      <c r="P3005" s="7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3">
        <f t="shared" si="280"/>
        <v>42398.515925925924</v>
      </c>
      <c r="T3005" s="13">
        <f t="shared" si="281"/>
        <v>42429.915972222218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1.12815</v>
      </c>
      <c r="P3006" s="7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3">
        <f t="shared" si="280"/>
        <v>41928.547731481478</v>
      </c>
      <c r="T3006" s="13">
        <f t="shared" si="281"/>
        <v>41958.589398148142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1.2049622641509434</v>
      </c>
      <c r="P3007" s="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3">
        <f t="shared" si="280"/>
        <v>41888.341493055552</v>
      </c>
      <c r="T3007" s="13">
        <f t="shared" si="281"/>
        <v>41918.341493055552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1.0774999999999999</v>
      </c>
      <c r="P3008" s="7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3">
        <f t="shared" si="280"/>
        <v>41957.423506944448</v>
      </c>
      <c r="T3008" s="13">
        <f t="shared" si="281"/>
        <v>41987.423506944448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1.8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13">
        <f t="shared" si="280"/>
        <v>42097.882905092592</v>
      </c>
      <c r="T3009" s="13">
        <f t="shared" si="281"/>
        <v>42118.882905092592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ref="O3010:O3073" si="282">E3010/D3010</f>
        <v>1.0116666666666667</v>
      </c>
      <c r="P3010" s="7">
        <f t="shared" ref="P3010:P3073" si="283">IFERROR(E3010/L3010,0)</f>
        <v>116.73076923076923</v>
      </c>
      <c r="Q3010" t="str">
        <f t="shared" ref="Q3010:Q3073" si="284">LEFT(N3010,SEARCH("/",N3010,1)-1)</f>
        <v>theater</v>
      </c>
      <c r="R3010" t="str">
        <f t="shared" ref="R3010:R3073" si="285">RIGHT(N3010,LEN(N3010)-FIND("/",N3010))</f>
        <v>spaces</v>
      </c>
      <c r="S3010" s="13">
        <f t="shared" ref="S3010:S3073" si="286">(((J3010/60)/60/24)+DATE(1970,1,1)+(-8/24))</f>
        <v>42359.878692129627</v>
      </c>
      <c r="T3010" s="13">
        <f t="shared" ref="T3010:T3073" si="287">(((I3010/60)/60/24)+DATE(1970,1,1)+(-8/24))</f>
        <v>42389.878692129627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si="282"/>
        <v>1.19756</v>
      </c>
      <c r="P3011" s="7">
        <f t="shared" si="283"/>
        <v>233.8984375</v>
      </c>
      <c r="Q3011" t="str">
        <f t="shared" si="284"/>
        <v>theater</v>
      </c>
      <c r="R3011" t="str">
        <f t="shared" si="285"/>
        <v>spaces</v>
      </c>
      <c r="S3011" s="13">
        <f t="shared" si="286"/>
        <v>41939.236574074072</v>
      </c>
      <c r="T3011" s="13">
        <f t="shared" si="287"/>
        <v>41969.278240740743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1.58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13">
        <f t="shared" si="286"/>
        <v>41996.499062499999</v>
      </c>
      <c r="T3012" s="13">
        <f t="shared" si="287"/>
        <v>42056.499062499999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1.2366666666666666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3">
        <f t="shared" si="286"/>
        <v>42334.135601851849</v>
      </c>
      <c r="T3013" s="13">
        <f t="shared" si="287"/>
        <v>42361.624305555553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1.1712499999999999</v>
      </c>
      <c r="P3014" s="7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3">
        <f t="shared" si="286"/>
        <v>42024.369560185187</v>
      </c>
      <c r="T3014" s="13">
        <f t="shared" si="287"/>
        <v>42045.369560185187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1.5696000000000001</v>
      </c>
      <c r="P3015" s="7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3">
        <f t="shared" si="286"/>
        <v>42146.502881944441</v>
      </c>
      <c r="T3015" s="13">
        <f t="shared" si="287"/>
        <v>42176.502881944441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1.13104</v>
      </c>
      <c r="P3016" s="7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3">
        <f t="shared" si="286"/>
        <v>41919.790277777778</v>
      </c>
      <c r="T3016" s="13">
        <f t="shared" si="287"/>
        <v>41947.875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1.0317647058823529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3">
        <f t="shared" si="286"/>
        <v>41785.393958333334</v>
      </c>
      <c r="T3017" s="13">
        <f t="shared" si="287"/>
        <v>41800.833333333328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1.0261176470588236</v>
      </c>
      <c r="P3018" s="7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3">
        <f t="shared" si="286"/>
        <v>41778.214722222219</v>
      </c>
      <c r="T3018" s="13">
        <f t="shared" si="287"/>
        <v>41838.214722222219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1.0584090909090909</v>
      </c>
      <c r="P3019" s="7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3">
        <f t="shared" si="286"/>
        <v>41841.516701388886</v>
      </c>
      <c r="T3019" s="13">
        <f t="shared" si="287"/>
        <v>41871.516701388886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1.0071428571428571</v>
      </c>
      <c r="P3020" s="7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3">
        <f t="shared" si="286"/>
        <v>42162.965000000004</v>
      </c>
      <c r="T3020" s="13">
        <f t="shared" si="287"/>
        <v>42205.583333333336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1.2123333333333333</v>
      </c>
      <c r="P3021" s="7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3">
        <f t="shared" si="286"/>
        <v>41758.500231481477</v>
      </c>
      <c r="T3021" s="13">
        <f t="shared" si="287"/>
        <v>41785.791666666664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1.0057142857142858</v>
      </c>
      <c r="P3022" s="7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3">
        <f t="shared" si="286"/>
        <v>42170.513113425921</v>
      </c>
      <c r="T3022" s="13">
        <f t="shared" si="287"/>
        <v>42230.513113425921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1.1602222222222223</v>
      </c>
      <c r="P3023" s="7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3">
        <f t="shared" si="286"/>
        <v>42660.285520833328</v>
      </c>
      <c r="T3023" s="13">
        <f t="shared" si="287"/>
        <v>42695.915972222218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1.0087999999999999</v>
      </c>
      <c r="P3024" s="7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3">
        <f t="shared" si="286"/>
        <v>42564.620474537034</v>
      </c>
      <c r="T3024" s="13">
        <f t="shared" si="287"/>
        <v>42609.620474537034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1.03</v>
      </c>
      <c r="P3025" s="7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3">
        <f t="shared" si="286"/>
        <v>42121.34243055556</v>
      </c>
      <c r="T3025" s="13">
        <f t="shared" si="287"/>
        <v>42166.34243055556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2.4641999999999999</v>
      </c>
      <c r="P3026" s="7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3">
        <f t="shared" si="286"/>
        <v>41158.660590277774</v>
      </c>
      <c r="T3026" s="13">
        <f t="shared" si="287"/>
        <v>41188.660590277774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3.0219999999999998</v>
      </c>
      <c r="P3027" s="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3">
        <f t="shared" si="286"/>
        <v>41761.176076388889</v>
      </c>
      <c r="T3027" s="13">
        <f t="shared" si="287"/>
        <v>41789.333333333328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1.4333333333333333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13">
        <f t="shared" si="286"/>
        <v>42783.126064814809</v>
      </c>
      <c r="T3028" s="13">
        <f t="shared" si="287"/>
        <v>42797.126064814809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1.3144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3">
        <f t="shared" si="286"/>
        <v>42053.37096064815</v>
      </c>
      <c r="T3029" s="13">
        <f t="shared" si="287"/>
        <v>42083.329293981478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1.6801999999999999</v>
      </c>
      <c r="P3030" s="7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3">
        <f t="shared" si="286"/>
        <v>42566.930844907409</v>
      </c>
      <c r="T3030" s="13">
        <f t="shared" si="287"/>
        <v>42596.930844907409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1.0967666666666667</v>
      </c>
      <c r="P3031" s="7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3">
        <f t="shared" si="286"/>
        <v>41932.375543981478</v>
      </c>
      <c r="T3031" s="13">
        <f t="shared" si="287"/>
        <v>41960.857638888883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1.0668571428571429</v>
      </c>
      <c r="P3032" s="7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3">
        <f t="shared" si="286"/>
        <v>42233.4140162037</v>
      </c>
      <c r="T3032" s="13">
        <f t="shared" si="287"/>
        <v>42263.4140162037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</v>
      </c>
      <c r="P3033" s="7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3">
        <f t="shared" si="286"/>
        <v>42597.549155092587</v>
      </c>
      <c r="T3033" s="13">
        <f t="shared" si="287"/>
        <v>42657.549155092587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1.272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3">
        <f t="shared" si="286"/>
        <v>42227.711331018516</v>
      </c>
      <c r="T3034" s="13">
        <f t="shared" si="287"/>
        <v>42257.711331018516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1.4653333333333334</v>
      </c>
      <c r="P3035" s="7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3">
        <f t="shared" si="286"/>
        <v>42569.776909722219</v>
      </c>
      <c r="T3035" s="13">
        <f t="shared" si="287"/>
        <v>42599.776909722219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1.1253599999999999</v>
      </c>
      <c r="P3036" s="7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3">
        <f t="shared" si="286"/>
        <v>42644.202025462961</v>
      </c>
      <c r="T3036" s="13">
        <f t="shared" si="287"/>
        <v>42674.832638888889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1.0878684000000001</v>
      </c>
      <c r="P3037" s="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3">
        <f t="shared" si="286"/>
        <v>41368.226956018516</v>
      </c>
      <c r="T3037" s="13">
        <f t="shared" si="287"/>
        <v>41398.226956018516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1.26732</v>
      </c>
      <c r="P3038" s="7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3">
        <f t="shared" si="286"/>
        <v>41466.451898148145</v>
      </c>
      <c r="T3038" s="13">
        <f t="shared" si="287"/>
        <v>41502.165972222218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2.1320000000000001</v>
      </c>
      <c r="P3039" s="7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3">
        <f t="shared" si="286"/>
        <v>40378.559872685182</v>
      </c>
      <c r="T3039" s="13">
        <f t="shared" si="287"/>
        <v>40452.874305555553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1.0049999999999999</v>
      </c>
      <c r="P3040" s="7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3">
        <f t="shared" si="286"/>
        <v>42372.918946759259</v>
      </c>
      <c r="T3040" s="13">
        <f t="shared" si="287"/>
        <v>42432.918946759259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1.0871389999999999</v>
      </c>
      <c r="P3041" s="7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3">
        <f t="shared" si="286"/>
        <v>41610.461087962962</v>
      </c>
      <c r="T3041" s="13">
        <f t="shared" si="287"/>
        <v>41636.999305555553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1.075</v>
      </c>
      <c r="P3042" s="7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3">
        <f t="shared" si="286"/>
        <v>42177.458576388883</v>
      </c>
      <c r="T3042" s="13">
        <f t="shared" si="287"/>
        <v>42181.624999999993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1.1048192771084338</v>
      </c>
      <c r="P3043" s="7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3">
        <f t="shared" si="286"/>
        <v>42359.535277777781</v>
      </c>
      <c r="T3043" s="13">
        <f t="shared" si="287"/>
        <v>42389.535277777781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1.28</v>
      </c>
      <c r="P3044" s="7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3">
        <f t="shared" si="286"/>
        <v>42253.354710648149</v>
      </c>
      <c r="T3044" s="13">
        <f t="shared" si="287"/>
        <v>42283.354710648149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1.1000666666666667</v>
      </c>
      <c r="P3045" s="7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3">
        <f t="shared" si="286"/>
        <v>42082.737256944441</v>
      </c>
      <c r="T3045" s="13">
        <f t="shared" si="287"/>
        <v>42109.784722222219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1.0934166666666667</v>
      </c>
      <c r="P3046" s="7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3">
        <f t="shared" si="286"/>
        <v>42387.393495370365</v>
      </c>
      <c r="T3046" s="13">
        <f t="shared" si="287"/>
        <v>42402.393495370365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1.3270650000000002</v>
      </c>
      <c r="P3047" s="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3">
        <f t="shared" si="286"/>
        <v>41842.822395833333</v>
      </c>
      <c r="T3047" s="13">
        <f t="shared" si="287"/>
        <v>41872.822395833333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1.9084810126582279</v>
      </c>
      <c r="P3048" s="7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3">
        <f t="shared" si="286"/>
        <v>41862.46974537037</v>
      </c>
      <c r="T3048" s="13">
        <f t="shared" si="287"/>
        <v>41891.869444444441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1.49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3">
        <f t="shared" si="286"/>
        <v>42443.655717592592</v>
      </c>
      <c r="T3049" s="13">
        <f t="shared" si="287"/>
        <v>42487.219444444439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1.6639999999999999</v>
      </c>
      <c r="P3050" s="7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3">
        <f t="shared" si="286"/>
        <v>41975.567847222213</v>
      </c>
      <c r="T3050" s="13">
        <f t="shared" si="287"/>
        <v>42004.556944444441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1.0666666666666667</v>
      </c>
      <c r="P3051" s="7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3">
        <f t="shared" si="286"/>
        <v>42138.681192129625</v>
      </c>
      <c r="T3051" s="13">
        <f t="shared" si="287"/>
        <v>42168.681192129625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1.06</v>
      </c>
      <c r="P3052" s="7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3">
        <f t="shared" si="286"/>
        <v>42464.835185185184</v>
      </c>
      <c r="T3052" s="13">
        <f t="shared" si="287"/>
        <v>42494.835185185184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0.23628571428571429</v>
      </c>
      <c r="P3053" s="7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3">
        <f t="shared" si="286"/>
        <v>42744.082696759251</v>
      </c>
      <c r="T3053" s="13">
        <f t="shared" si="287"/>
        <v>42774.082696759251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1.5E-3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13">
        <f t="shared" si="286"/>
        <v>42122.336736111109</v>
      </c>
      <c r="T3054" s="13">
        <f t="shared" si="287"/>
        <v>42152.332638888889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4.0000000000000001E-3</v>
      </c>
      <c r="P3055" s="7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3">
        <f t="shared" si="286"/>
        <v>41862.428391203699</v>
      </c>
      <c r="T3055" s="13">
        <f t="shared" si="287"/>
        <v>41913.832638888889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7">
        <f t="shared" si="283"/>
        <v>0</v>
      </c>
      <c r="Q3056" t="str">
        <f t="shared" si="284"/>
        <v>theater</v>
      </c>
      <c r="R3056" t="str">
        <f t="shared" si="285"/>
        <v>spaces</v>
      </c>
      <c r="S3056" s="13">
        <f t="shared" si="286"/>
        <v>42027.499467592592</v>
      </c>
      <c r="T3056" s="13">
        <f t="shared" si="287"/>
        <v>42064.711111111108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5.0000000000000002E-5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13">
        <f t="shared" si="286"/>
        <v>41953.624884259254</v>
      </c>
      <c r="T3057" s="13">
        <f t="shared" si="287"/>
        <v>42013.624884259254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7">
        <f t="shared" si="283"/>
        <v>0</v>
      </c>
      <c r="Q3058" t="str">
        <f t="shared" si="284"/>
        <v>theater</v>
      </c>
      <c r="R3058" t="str">
        <f t="shared" si="285"/>
        <v>spaces</v>
      </c>
      <c r="S3058" s="13">
        <f t="shared" si="286"/>
        <v>41851.303055555552</v>
      </c>
      <c r="T3058" s="13">
        <f t="shared" si="287"/>
        <v>41911.303055555552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7">
        <f t="shared" si="283"/>
        <v>0</v>
      </c>
      <c r="Q3059" t="str">
        <f t="shared" si="284"/>
        <v>theater</v>
      </c>
      <c r="R3059" t="str">
        <f t="shared" si="285"/>
        <v>spaces</v>
      </c>
      <c r="S3059" s="13">
        <f t="shared" si="286"/>
        <v>42433.317256944443</v>
      </c>
      <c r="T3059" s="13">
        <f t="shared" si="287"/>
        <v>42463.275590277779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1.6666666666666666E-4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13">
        <f t="shared" si="286"/>
        <v>42460.040972222218</v>
      </c>
      <c r="T3060" s="13">
        <f t="shared" si="287"/>
        <v>42510.040972222218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3.0066666666666665E-2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13">
        <f t="shared" si="286"/>
        <v>41829.602384259255</v>
      </c>
      <c r="T3061" s="13">
        <f t="shared" si="287"/>
        <v>41859.602384259255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1.5227272727272728E-3</v>
      </c>
      <c r="P3062" s="7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3">
        <f t="shared" si="286"/>
        <v>42244.941365740735</v>
      </c>
      <c r="T3062" s="13">
        <f t="shared" si="287"/>
        <v>42274.941365740735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7">
        <f t="shared" si="283"/>
        <v>0</v>
      </c>
      <c r="Q3063" t="str">
        <f t="shared" si="284"/>
        <v>theater</v>
      </c>
      <c r="R3063" t="str">
        <f t="shared" si="285"/>
        <v>spaces</v>
      </c>
      <c r="S3063" s="13">
        <f t="shared" si="286"/>
        <v>41834.450787037036</v>
      </c>
      <c r="T3063" s="13">
        <f t="shared" si="287"/>
        <v>41864.450787037036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0.66839999999999999</v>
      </c>
      <c r="P3064" s="7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3">
        <f t="shared" si="286"/>
        <v>42248.2024537037</v>
      </c>
      <c r="T3064" s="13">
        <f t="shared" si="287"/>
        <v>42277.416666666664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0.19566666666666666</v>
      </c>
      <c r="P3065" s="7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3">
        <f t="shared" si="286"/>
        <v>42630.589560185181</v>
      </c>
      <c r="T3065" s="13">
        <f t="shared" si="287"/>
        <v>42665.589560185181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0.11294666666666667</v>
      </c>
      <c r="P3066" s="7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3">
        <f t="shared" si="286"/>
        <v>42298.7968287037</v>
      </c>
      <c r="T3066" s="13">
        <f t="shared" si="287"/>
        <v>42329.957638888889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4.0000000000000002E-4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13">
        <f t="shared" si="286"/>
        <v>41824.721898148149</v>
      </c>
      <c r="T3067" s="13">
        <f t="shared" si="287"/>
        <v>41849.721898148149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0.11985714285714286</v>
      </c>
      <c r="P3068" s="7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3">
        <f t="shared" si="286"/>
        <v>42530.895104166666</v>
      </c>
      <c r="T3068" s="13">
        <f t="shared" si="287"/>
        <v>42560.895104166666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2.5000000000000001E-2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13">
        <f t="shared" si="286"/>
        <v>42226.605081018519</v>
      </c>
      <c r="T3069" s="13">
        <f t="shared" si="287"/>
        <v>42256.605081018519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6.9999999999999999E-4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13">
        <f t="shared" si="286"/>
        <v>42263.358240740738</v>
      </c>
      <c r="T3070" s="13">
        <f t="shared" si="287"/>
        <v>42293.358240740738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0.14099999999999999</v>
      </c>
      <c r="P3071" s="7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3">
        <f t="shared" si="286"/>
        <v>41957.500393518516</v>
      </c>
      <c r="T3071" s="13">
        <f t="shared" si="287"/>
        <v>41987.500393518516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3.3399999999999999E-2</v>
      </c>
      <c r="P3072" s="7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3">
        <f t="shared" si="286"/>
        <v>42690.400104166663</v>
      </c>
      <c r="T3072" s="13">
        <f t="shared" si="287"/>
        <v>42711.400104166663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0.59775</v>
      </c>
      <c r="P3073" s="7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3">
        <f t="shared" si="286"/>
        <v>42097.399085648147</v>
      </c>
      <c r="T3073" s="13">
        <f t="shared" si="287"/>
        <v>42114.915972222218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ref="O3074:O3137" si="288">E3074/D3074</f>
        <v>1.6666666666666666E-4</v>
      </c>
      <c r="P3074" s="7">
        <f t="shared" ref="P3074:P3137" si="289">IFERROR(E3074/L3074,0)</f>
        <v>1</v>
      </c>
      <c r="Q3074" t="str">
        <f t="shared" ref="Q3074:Q3137" si="290">LEFT(N3074,SEARCH("/",N3074,1)-1)</f>
        <v>theater</v>
      </c>
      <c r="R3074" t="str">
        <f t="shared" ref="R3074:R3137" si="291">RIGHT(N3074,LEN(N3074)-FIND("/",N3074))</f>
        <v>spaces</v>
      </c>
      <c r="S3074" s="13">
        <f t="shared" ref="S3074:S3137" si="292">(((J3074/60)/60/24)+DATE(1970,1,1)+(-8/24))</f>
        <v>42658.357199074067</v>
      </c>
      <c r="T3074" s="13">
        <f t="shared" ref="T3074:T3137" si="293">(((I3074/60)/60/24)+DATE(1970,1,1)+(-8/24))</f>
        <v>42672.740277777775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si="288"/>
        <v>2.3035714285714285E-4</v>
      </c>
      <c r="P3075" s="7">
        <f t="shared" si="289"/>
        <v>92.142857142857139</v>
      </c>
      <c r="Q3075" t="str">
        <f t="shared" si="290"/>
        <v>theater</v>
      </c>
      <c r="R3075" t="str">
        <f t="shared" si="291"/>
        <v>spaces</v>
      </c>
      <c r="S3075" s="13">
        <f t="shared" si="292"/>
        <v>42111.350694444445</v>
      </c>
      <c r="T3075" s="13">
        <f t="shared" si="293"/>
        <v>42169.47152777778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8.8000000000000003E-4</v>
      </c>
      <c r="P3076" s="7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3">
        <f t="shared" si="292"/>
        <v>42409.237951388881</v>
      </c>
      <c r="T3076" s="13">
        <f t="shared" si="293"/>
        <v>42439.237951388881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8.6400000000000005E-2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3">
        <f t="shared" si="292"/>
        <v>42550.768981481473</v>
      </c>
      <c r="T3077" s="13">
        <f t="shared" si="293"/>
        <v>42600.768981481473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0.15060000000000001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3">
        <f t="shared" si="292"/>
        <v>42226.318553240737</v>
      </c>
      <c r="T3078" s="13">
        <f t="shared" si="293"/>
        <v>42286.318553240737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4.7727272727272731E-3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13">
        <f t="shared" si="292"/>
        <v>42766.62358796296</v>
      </c>
      <c r="T3079" s="13">
        <f t="shared" si="293"/>
        <v>42796.62358796296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1.1833333333333333E-3</v>
      </c>
      <c r="P3080" s="7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3">
        <f t="shared" si="292"/>
        <v>42030.805497685178</v>
      </c>
      <c r="T3080" s="13">
        <f t="shared" si="293"/>
        <v>42060.805497685178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8.4173998587352451E-3</v>
      </c>
      <c r="P3081" s="7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3">
        <f t="shared" si="292"/>
        <v>42055.38003472222</v>
      </c>
      <c r="T3081" s="13">
        <f t="shared" si="293"/>
        <v>42085.338368055549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1.8799999999999999E-4</v>
      </c>
      <c r="P3082" s="7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3">
        <f t="shared" si="292"/>
        <v>41939.6949537037</v>
      </c>
      <c r="T3082" s="13">
        <f t="shared" si="293"/>
        <v>41999.736620370364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2.1029999999999998E-3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3">
        <f t="shared" si="292"/>
        <v>42236.848275462959</v>
      </c>
      <c r="T3083" s="13">
        <f t="shared" si="293"/>
        <v>42266.848275462959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7">
        <f t="shared" si="289"/>
        <v>0</v>
      </c>
      <c r="Q3084" t="str">
        <f t="shared" si="290"/>
        <v>theater</v>
      </c>
      <c r="R3084" t="str">
        <f t="shared" si="291"/>
        <v>spaces</v>
      </c>
      <c r="S3084" s="13">
        <f t="shared" si="292"/>
        <v>42293.589652777773</v>
      </c>
      <c r="T3084" s="13">
        <f t="shared" si="293"/>
        <v>42323.631319444445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2.8E-3</v>
      </c>
      <c r="P3085" s="7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3">
        <f t="shared" si="292"/>
        <v>41853.230069444442</v>
      </c>
      <c r="T3085" s="13">
        <f t="shared" si="293"/>
        <v>41882.875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0.11579206701157921</v>
      </c>
      <c r="P3086" s="7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3">
        <f t="shared" si="292"/>
        <v>42100.390405092585</v>
      </c>
      <c r="T3086" s="13">
        <f t="shared" si="293"/>
        <v>42129.45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2.4400000000000002E-2</v>
      </c>
      <c r="P3087" s="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3">
        <f t="shared" si="292"/>
        <v>42246.550451388881</v>
      </c>
      <c r="T3087" s="13">
        <f t="shared" si="293"/>
        <v>42276.550451388881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2.5000000000000001E-3</v>
      </c>
      <c r="P3088" s="7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3">
        <f t="shared" si="292"/>
        <v>42173.337488425925</v>
      </c>
      <c r="T3088" s="13">
        <f t="shared" si="293"/>
        <v>42233.337488425925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6.2500000000000003E-3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13">
        <f t="shared" si="292"/>
        <v>42664.817013888889</v>
      </c>
      <c r="T3089" s="13">
        <f t="shared" si="293"/>
        <v>42724.858680555553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1.9384615384615384E-3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13">
        <f t="shared" si="292"/>
        <v>41981.238969907405</v>
      </c>
      <c r="T3090" s="13">
        <f t="shared" si="293"/>
        <v>42012.236805555549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0.23416000000000001</v>
      </c>
      <c r="P3091" s="7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3">
        <f t="shared" si="292"/>
        <v>42528.209293981483</v>
      </c>
      <c r="T3091" s="13">
        <f t="shared" si="293"/>
        <v>42559.749305555553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5.080888888888889E-2</v>
      </c>
      <c r="P3092" s="7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3">
        <f t="shared" si="292"/>
        <v>42065.485474537032</v>
      </c>
      <c r="T3092" s="13">
        <f t="shared" si="293"/>
        <v>42125.443807870368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0.15920000000000001</v>
      </c>
      <c r="P3093" s="7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3">
        <f t="shared" si="292"/>
        <v>42566.615081018514</v>
      </c>
      <c r="T3093" s="13">
        <f t="shared" si="293"/>
        <v>42596.615081018514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1.1831900000000001E-2</v>
      </c>
      <c r="P3094" s="7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3">
        <f t="shared" si="292"/>
        <v>42255.28601851852</v>
      </c>
      <c r="T3094" s="13">
        <f t="shared" si="293"/>
        <v>42292.583333333336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0.22750000000000001</v>
      </c>
      <c r="P3095" s="7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3">
        <f t="shared" si="292"/>
        <v>41760.575706018513</v>
      </c>
      <c r="T3095" s="13">
        <f t="shared" si="293"/>
        <v>41790.832638888889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2.5000000000000001E-4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13">
        <f t="shared" si="292"/>
        <v>42207.462453703702</v>
      </c>
      <c r="T3096" s="13">
        <f t="shared" si="293"/>
        <v>42267.462453703702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3.351206434316354E-3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13">
        <f t="shared" si="292"/>
        <v>42522.69189814815</v>
      </c>
      <c r="T3097" s="13">
        <f t="shared" si="293"/>
        <v>42582.69189814815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3.9750000000000001E-2</v>
      </c>
      <c r="P3098" s="7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3">
        <f t="shared" si="292"/>
        <v>42114.492199074077</v>
      </c>
      <c r="T3098" s="13">
        <f t="shared" si="293"/>
        <v>42144.492199074077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0.17150000000000001</v>
      </c>
      <c r="P3099" s="7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3">
        <f t="shared" si="292"/>
        <v>42629.17015046296</v>
      </c>
      <c r="T3099" s="13">
        <f t="shared" si="293"/>
        <v>42650.249999999993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3.608004104669061E-2</v>
      </c>
      <c r="P3100" s="7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3">
        <f t="shared" si="292"/>
        <v>42359.45890046296</v>
      </c>
      <c r="T3100" s="13">
        <f t="shared" si="293"/>
        <v>42407.678472222215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0.13900000000000001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13">
        <f t="shared" si="292"/>
        <v>42381.856377314813</v>
      </c>
      <c r="T3101" s="13">
        <f t="shared" si="293"/>
        <v>42411.856377314813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0.15225</v>
      </c>
      <c r="P3102" s="7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3">
        <f t="shared" si="292"/>
        <v>41902.2890625</v>
      </c>
      <c r="T3102" s="13">
        <f t="shared" si="293"/>
        <v>41932.2890625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0.12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13">
        <f t="shared" si="292"/>
        <v>42171.050196759257</v>
      </c>
      <c r="T3103" s="13">
        <f t="shared" si="293"/>
        <v>42200.99722222222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0.391125</v>
      </c>
      <c r="P3104" s="7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3">
        <f t="shared" si="292"/>
        <v>42555.007152777776</v>
      </c>
      <c r="T3104" s="13">
        <f t="shared" si="293"/>
        <v>42605.007152777776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2.6829268292682929E-3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13">
        <f t="shared" si="292"/>
        <v>42106.82298611111</v>
      </c>
      <c r="T3105" s="13">
        <f t="shared" si="293"/>
        <v>42166.82298611111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0.29625000000000001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13">
        <f t="shared" si="292"/>
        <v>42006.57535879629</v>
      </c>
      <c r="T3106" s="13">
        <f t="shared" si="293"/>
        <v>42037.749999999993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0.4236099230111206</v>
      </c>
      <c r="P3107" s="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3">
        <f t="shared" si="292"/>
        <v>41876.385601851849</v>
      </c>
      <c r="T3107" s="13">
        <f t="shared" si="293"/>
        <v>41930.875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4.1000000000000002E-2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3">
        <f t="shared" si="292"/>
        <v>42241.09578703704</v>
      </c>
      <c r="T3108" s="13">
        <f t="shared" si="293"/>
        <v>42263.583333333336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0.197625</v>
      </c>
      <c r="P3109" s="7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3">
        <f t="shared" si="292"/>
        <v>42128.480914351843</v>
      </c>
      <c r="T3109" s="13">
        <f t="shared" si="293"/>
        <v>42135.480914351843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5.1999999999999995E-4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13">
        <f t="shared" si="292"/>
        <v>42062.34715277778</v>
      </c>
      <c r="T3110" s="13">
        <f t="shared" si="293"/>
        <v>42122.305486111109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0.25030188679245285</v>
      </c>
      <c r="P3111" s="7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3">
        <f t="shared" si="292"/>
        <v>41843.791782407403</v>
      </c>
      <c r="T3111" s="13">
        <f t="shared" si="293"/>
        <v>41878.791782407403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4.0000000000000002E-4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13">
        <f t="shared" si="292"/>
        <v>42744.698136574072</v>
      </c>
      <c r="T3112" s="13">
        <f t="shared" si="293"/>
        <v>42784.698136574072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0.26640000000000003</v>
      </c>
      <c r="P3113" s="7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3">
        <f t="shared" si="292"/>
        <v>41885.26180555555</v>
      </c>
      <c r="T3113" s="13">
        <f t="shared" si="293"/>
        <v>41916.26180555555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4.7363636363636365E-2</v>
      </c>
      <c r="P3114" s="7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3">
        <f t="shared" si="292"/>
        <v>42614.788587962961</v>
      </c>
      <c r="T3114" s="13">
        <f t="shared" si="293"/>
        <v>42674.788587962961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4.2435339894712751E-2</v>
      </c>
      <c r="P3115" s="7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3">
        <f t="shared" si="292"/>
        <v>42081.397939814815</v>
      </c>
      <c r="T3115" s="13">
        <f t="shared" si="293"/>
        <v>42111.397939814815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7">
        <f t="shared" si="289"/>
        <v>0</v>
      </c>
      <c r="Q3116" t="str">
        <f t="shared" si="290"/>
        <v>theater</v>
      </c>
      <c r="R3116" t="str">
        <f t="shared" si="291"/>
        <v>spaces</v>
      </c>
      <c r="S3116" s="13">
        <f t="shared" si="292"/>
        <v>41843.29918981481</v>
      </c>
      <c r="T3116" s="13">
        <f t="shared" si="293"/>
        <v>41903.29918981481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0.03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13">
        <f t="shared" si="292"/>
        <v>42496.113738425927</v>
      </c>
      <c r="T3117" s="13">
        <f t="shared" si="293"/>
        <v>42526.113738425927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0.57333333333333336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13">
        <f t="shared" si="292"/>
        <v>42081.18200231481</v>
      </c>
      <c r="T3118" s="13">
        <f t="shared" si="293"/>
        <v>42095.18200231481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1E-3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13">
        <f t="shared" si="292"/>
        <v>42509.041203703695</v>
      </c>
      <c r="T3119" s="13">
        <f t="shared" si="293"/>
        <v>42517.216666666667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3.0999999999999999E-3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13">
        <f t="shared" si="292"/>
        <v>42534.316238425927</v>
      </c>
      <c r="T3120" s="13">
        <f t="shared" si="293"/>
        <v>42553.316238425927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5.0000000000000001E-4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13">
        <f t="shared" si="292"/>
        <v>42059.712175925924</v>
      </c>
      <c r="T3121" s="13">
        <f t="shared" si="293"/>
        <v>42089.670509259253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9.8461538461538464E-5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13">
        <f t="shared" si="292"/>
        <v>42435.608749999999</v>
      </c>
      <c r="T3122" s="13">
        <f t="shared" si="293"/>
        <v>42495.567083333335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6.6666666666666671E-3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13">
        <f t="shared" si="292"/>
        <v>41848.346469907403</v>
      </c>
      <c r="T3123" s="13">
        <f t="shared" si="293"/>
        <v>41908.346469907403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0.58291457286432158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13">
        <f t="shared" si="292"/>
        <v>42678.598749999997</v>
      </c>
      <c r="T3124" s="13">
        <f t="shared" si="293"/>
        <v>42683.640416666669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0.68153600000000003</v>
      </c>
      <c r="P3125" s="7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3">
        <f t="shared" si="292"/>
        <v>42530.659699074073</v>
      </c>
      <c r="T3125" s="13">
        <f t="shared" si="293"/>
        <v>42560.659699074073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3.2499999999999997E-5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13">
        <f t="shared" si="292"/>
        <v>41977.446770833332</v>
      </c>
      <c r="T3126" s="13">
        <f t="shared" si="293"/>
        <v>42037.446770833332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7">
        <f t="shared" si="289"/>
        <v>0</v>
      </c>
      <c r="Q3127" t="str">
        <f t="shared" si="290"/>
        <v>theater</v>
      </c>
      <c r="R3127" t="str">
        <f t="shared" si="291"/>
        <v>spaces</v>
      </c>
      <c r="S3127" s="13">
        <f t="shared" si="292"/>
        <v>42345.873518518514</v>
      </c>
      <c r="T3127" s="13">
        <f t="shared" si="293"/>
        <v>42375.873518518514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4.1599999999999998E-2</v>
      </c>
      <c r="P3128" s="7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3">
        <f t="shared" si="292"/>
        <v>42426.684745370374</v>
      </c>
      <c r="T3128" s="13">
        <f t="shared" si="293"/>
        <v>42456.643078703702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7">
        <f t="shared" si="289"/>
        <v>0</v>
      </c>
      <c r="Q3129" t="str">
        <f t="shared" si="290"/>
        <v>theater</v>
      </c>
      <c r="R3129" t="str">
        <f t="shared" si="291"/>
        <v>spaces</v>
      </c>
      <c r="S3129" s="13">
        <f t="shared" si="292"/>
        <v>42034.523483796293</v>
      </c>
      <c r="T3129" s="13">
        <f t="shared" si="293"/>
        <v>42064.523483796293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1.0860666666666667</v>
      </c>
      <c r="P3130" s="7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3">
        <f t="shared" si="292"/>
        <v>42780.492372685178</v>
      </c>
      <c r="T3130" s="13">
        <f t="shared" si="293"/>
        <v>42810.450706018521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8.0000000000000002E-3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13">
        <f t="shared" si="292"/>
        <v>42803.509479166663</v>
      </c>
      <c r="T3131" s="13">
        <f t="shared" si="293"/>
        <v>42843.467812499999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3.7499999999999999E-2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13">
        <f t="shared" si="292"/>
        <v>42808.306898148141</v>
      </c>
      <c r="T3132" s="13">
        <f t="shared" si="293"/>
        <v>42838.874305555553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0.15731707317073171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13">
        <f t="shared" si="292"/>
        <v>42803.245891203704</v>
      </c>
      <c r="T3133" s="13">
        <f t="shared" si="293"/>
        <v>42833.204224537032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3.3333333333333332E-4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13">
        <f t="shared" si="292"/>
        <v>42786.016898148147</v>
      </c>
      <c r="T3134" s="13">
        <f t="shared" si="293"/>
        <v>42845.975231481476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1.08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13">
        <f t="shared" si="292"/>
        <v>42788.231874999998</v>
      </c>
      <c r="T3135" s="13">
        <f t="shared" si="293"/>
        <v>42818.190208333333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0.22500000000000001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13">
        <f t="shared" si="292"/>
        <v>42800.386793981481</v>
      </c>
      <c r="T3136" s="13">
        <f t="shared" si="293"/>
        <v>42821.345127314817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0.20849420849420849</v>
      </c>
      <c r="P3137" s="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3">
        <f t="shared" si="292"/>
        <v>42806.818530092591</v>
      </c>
      <c r="T3137" s="13">
        <f t="shared" si="293"/>
        <v>42828.818530092591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ref="O3138:O3201" si="294">E3138/D3138</f>
        <v>1.278</v>
      </c>
      <c r="P3138" s="7">
        <f t="shared" ref="P3138:P3201" si="295">IFERROR(E3138/L3138,0)</f>
        <v>29.045454545454547</v>
      </c>
      <c r="Q3138" t="str">
        <f t="shared" ref="Q3138:Q3201" si="296">LEFT(N3138,SEARCH("/",N3138,1)-1)</f>
        <v>theater</v>
      </c>
      <c r="R3138" t="str">
        <f t="shared" ref="R3138:R3201" si="297">RIGHT(N3138,LEN(N3138)-FIND("/",N3138))</f>
        <v>plays</v>
      </c>
      <c r="S3138" s="13">
        <f t="shared" ref="S3138:S3201" si="298">(((J3138/60)/60/24)+DATE(1970,1,1)+(-8/24))</f>
        <v>42789.12909722222</v>
      </c>
      <c r="T3138" s="13">
        <f t="shared" ref="T3138:T3201" si="299">(((I3138/60)/60/24)+DATE(1970,1,1)+(-8/24))</f>
        <v>42825.624305555553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si="294"/>
        <v>3.3333333333333333E-2</v>
      </c>
      <c r="P3139" s="7">
        <f t="shared" si="295"/>
        <v>50</v>
      </c>
      <c r="Q3139" t="str">
        <f t="shared" si="296"/>
        <v>theater</v>
      </c>
      <c r="R3139" t="str">
        <f t="shared" si="297"/>
        <v>plays</v>
      </c>
      <c r="S3139" s="13">
        <f t="shared" si="298"/>
        <v>42807.551724537036</v>
      </c>
      <c r="T3139" s="13">
        <f t="shared" si="299"/>
        <v>42858.466666666667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7">
        <f t="shared" si="295"/>
        <v>0</v>
      </c>
      <c r="Q3140" t="str">
        <f t="shared" si="296"/>
        <v>theater</v>
      </c>
      <c r="R3140" t="str">
        <f t="shared" si="297"/>
        <v>plays</v>
      </c>
      <c r="S3140" s="13">
        <f t="shared" si="298"/>
        <v>42809.312581018516</v>
      </c>
      <c r="T3140" s="13">
        <f t="shared" si="299"/>
        <v>42828.312581018516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5.3999999999999999E-2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13">
        <f t="shared" si="298"/>
        <v>42784.937037037038</v>
      </c>
      <c r="T3141" s="13">
        <f t="shared" si="299"/>
        <v>42818.856249999997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9.5999999999999992E-3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13">
        <f t="shared" si="298"/>
        <v>42802.385451388887</v>
      </c>
      <c r="T3142" s="13">
        <f t="shared" si="299"/>
        <v>42832.343784722216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0.51600000000000001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13">
        <f t="shared" si="298"/>
        <v>42800.42</v>
      </c>
      <c r="T3143" s="13">
        <f t="shared" si="299"/>
        <v>42841.499999999993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1.6363636363636365E-2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13">
        <f t="shared" si="298"/>
        <v>42783.179849537039</v>
      </c>
      <c r="T3144" s="13">
        <f t="shared" si="299"/>
        <v>42813.138182870367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7">
        <f t="shared" si="295"/>
        <v>0</v>
      </c>
      <c r="Q3145" t="str">
        <f t="shared" si="296"/>
        <v>theater</v>
      </c>
      <c r="R3145" t="str">
        <f t="shared" si="297"/>
        <v>plays</v>
      </c>
      <c r="S3145" s="13">
        <f t="shared" si="298"/>
        <v>42808.024953703702</v>
      </c>
      <c r="T3145" s="13">
        <f t="shared" si="299"/>
        <v>42834.024953703702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0.754</v>
      </c>
      <c r="P3146" s="7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3">
        <f t="shared" si="298"/>
        <v>42796.204942129632</v>
      </c>
      <c r="T3146" s="13">
        <f t="shared" si="299"/>
        <v>42812.916666666664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7">
        <f t="shared" si="295"/>
        <v>0</v>
      </c>
      <c r="Q3147" t="str">
        <f t="shared" si="296"/>
        <v>theater</v>
      </c>
      <c r="R3147" t="str">
        <f t="shared" si="297"/>
        <v>plays</v>
      </c>
      <c r="S3147" s="13">
        <f t="shared" si="298"/>
        <v>42761.707569444443</v>
      </c>
      <c r="T3147" s="13">
        <f t="shared" si="299"/>
        <v>42821.665902777771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0.105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13">
        <f t="shared" si="298"/>
        <v>42796.349143518521</v>
      </c>
      <c r="T3148" s="13">
        <f t="shared" si="299"/>
        <v>42841.307476851849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1.1752499999999999</v>
      </c>
      <c r="P3149" s="7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3">
        <f t="shared" si="298"/>
        <v>41909.636053240742</v>
      </c>
      <c r="T3149" s="13">
        <f t="shared" si="299"/>
        <v>41949.677719907406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1.3116666666666668</v>
      </c>
      <c r="P3150" s="7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3">
        <f t="shared" si="298"/>
        <v>41891.331990740735</v>
      </c>
      <c r="T3150" s="13">
        <f t="shared" si="299"/>
        <v>41912.833333333328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1.04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13">
        <f t="shared" si="298"/>
        <v>41225.684027777774</v>
      </c>
      <c r="T3151" s="13">
        <f t="shared" si="299"/>
        <v>41249.75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1.01</v>
      </c>
      <c r="P3152" s="7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3">
        <f t="shared" si="298"/>
        <v>40477.930590277778</v>
      </c>
      <c r="T3152" s="13">
        <f t="shared" si="299"/>
        <v>40567.833333333328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1.004</v>
      </c>
      <c r="P3153" s="7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3">
        <f t="shared" si="298"/>
        <v>41862.506643518514</v>
      </c>
      <c r="T3153" s="13">
        <f t="shared" si="299"/>
        <v>41892.506643518514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1.0595454545454546</v>
      </c>
      <c r="P3154" s="7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3">
        <f t="shared" si="298"/>
        <v>41550.534340277773</v>
      </c>
      <c r="T3154" s="13">
        <f t="shared" si="299"/>
        <v>41580.534340277773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3.3558333333333334</v>
      </c>
      <c r="P3155" s="7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3">
        <f t="shared" si="298"/>
        <v>40632.821030092593</v>
      </c>
      <c r="T3155" s="13">
        <f t="shared" si="299"/>
        <v>40663.874305555553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1.1292857142857142</v>
      </c>
      <c r="P3156" s="7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3">
        <f t="shared" si="298"/>
        <v>40970.542337962957</v>
      </c>
      <c r="T3156" s="13">
        <f t="shared" si="299"/>
        <v>41000.500671296293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1.885046</v>
      </c>
      <c r="P3157" s="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3">
        <f t="shared" si="298"/>
        <v>41233.165798611109</v>
      </c>
      <c r="T3157" s="13">
        <f t="shared" si="299"/>
        <v>41263.165798611109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1.0181818181818181</v>
      </c>
      <c r="P3158" s="7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3">
        <f t="shared" si="298"/>
        <v>41026.619722222218</v>
      </c>
      <c r="T3158" s="13">
        <f t="shared" si="299"/>
        <v>41061.619722222218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1.01</v>
      </c>
      <c r="P3159" s="7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3">
        <f t="shared" si="298"/>
        <v>41829.454918981479</v>
      </c>
      <c r="T3159" s="13">
        <f t="shared" si="299"/>
        <v>41838.875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1.1399999999999999</v>
      </c>
      <c r="P3160" s="7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3">
        <f t="shared" si="298"/>
        <v>41447.506388888884</v>
      </c>
      <c r="T3160" s="13">
        <f t="shared" si="299"/>
        <v>41477.506388888884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1.3348133333333334</v>
      </c>
      <c r="P3161" s="7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3">
        <f t="shared" si="298"/>
        <v>40883.733344907407</v>
      </c>
      <c r="T3161" s="13">
        <f t="shared" si="299"/>
        <v>40926.625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1.0153333333333334</v>
      </c>
      <c r="P3162" s="7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3">
        <f t="shared" si="298"/>
        <v>41840.931562499994</v>
      </c>
      <c r="T3162" s="13">
        <f t="shared" si="299"/>
        <v>41863.874305555553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1.0509999999999999</v>
      </c>
      <c r="P3163" s="7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3">
        <f t="shared" si="298"/>
        <v>41897.202800925923</v>
      </c>
      <c r="T3163" s="13">
        <f t="shared" si="299"/>
        <v>41927.202800925923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1.2715000000000001</v>
      </c>
      <c r="P3164" s="7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3">
        <f t="shared" si="298"/>
        <v>41799.35256944444</v>
      </c>
      <c r="T3164" s="13">
        <f t="shared" si="299"/>
        <v>41826.75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1.1115384615384616</v>
      </c>
      <c r="P3165" s="7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3">
        <f t="shared" si="298"/>
        <v>41775.420428240737</v>
      </c>
      <c r="T3165" s="13">
        <f t="shared" si="299"/>
        <v>41805.420428240737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1.0676000000000001</v>
      </c>
      <c r="P3166" s="7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3">
        <f t="shared" si="298"/>
        <v>41766.472395833334</v>
      </c>
      <c r="T3166" s="13">
        <f t="shared" si="299"/>
        <v>41799.472395833334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1.6266666666666667</v>
      </c>
      <c r="P3167" s="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3">
        <f t="shared" si="298"/>
        <v>40643.825925925921</v>
      </c>
      <c r="T3167" s="13">
        <f t="shared" si="299"/>
        <v>40665.832638888889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1.6022808571428573</v>
      </c>
      <c r="P3168" s="7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3">
        <f t="shared" si="298"/>
        <v>41940.358252314814</v>
      </c>
      <c r="T3168" s="13">
        <f t="shared" si="299"/>
        <v>41968.999305555553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1.1616666666666666</v>
      </c>
      <c r="P3169" s="7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3">
        <f t="shared" si="298"/>
        <v>41838.842372685183</v>
      </c>
      <c r="T3169" s="13">
        <f t="shared" si="299"/>
        <v>41852.842372685183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1.242</v>
      </c>
      <c r="P3170" s="7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3">
        <f t="shared" si="298"/>
        <v>41771.772604166668</v>
      </c>
      <c r="T3170" s="13">
        <f t="shared" si="299"/>
        <v>41803.583333333328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1.030125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13">
        <f t="shared" si="298"/>
        <v>41591.404641203699</v>
      </c>
      <c r="T3171" s="13">
        <f t="shared" si="299"/>
        <v>41620.874305555553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1.1225000000000001</v>
      </c>
      <c r="P3172" s="7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3">
        <f t="shared" si="298"/>
        <v>41788.747037037036</v>
      </c>
      <c r="T3172" s="13">
        <f t="shared" si="299"/>
        <v>41821.833333333328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1.0881428571428571</v>
      </c>
      <c r="P3173" s="7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3">
        <f t="shared" si="298"/>
        <v>42466.274976851848</v>
      </c>
      <c r="T3173" s="13">
        <f t="shared" si="299"/>
        <v>42496.274976851848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1.1499999999999999</v>
      </c>
      <c r="P3174" s="7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3">
        <f t="shared" si="298"/>
        <v>40923.396620370368</v>
      </c>
      <c r="T3174" s="13">
        <f t="shared" si="299"/>
        <v>40953.396620370368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1.03</v>
      </c>
      <c r="P3175" s="7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3">
        <f t="shared" si="298"/>
        <v>41878.545046296291</v>
      </c>
      <c r="T3175" s="13">
        <f t="shared" si="299"/>
        <v>41908.545046296291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1.0113333333333334</v>
      </c>
      <c r="P3176" s="7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3">
        <f t="shared" si="298"/>
        <v>41862.531342592592</v>
      </c>
      <c r="T3176" s="13">
        <f t="shared" si="299"/>
        <v>41876.531342592592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1.0955999999999999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13">
        <f t="shared" si="298"/>
        <v>40531.553553240738</v>
      </c>
      <c r="T3177" s="13">
        <f t="shared" si="299"/>
        <v>40591.553553240738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1.148421052631579</v>
      </c>
      <c r="P3178" s="7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3">
        <f t="shared" si="298"/>
        <v>41477.597581018512</v>
      </c>
      <c r="T3178" s="13">
        <f t="shared" si="299"/>
        <v>41504.291666666664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1.1739999999999999</v>
      </c>
      <c r="P3179" s="7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3">
        <f t="shared" si="298"/>
        <v>41781.333437499998</v>
      </c>
      <c r="T3179" s="13">
        <f t="shared" si="299"/>
        <v>41811.333437499998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1.7173333333333334</v>
      </c>
      <c r="P3180" s="7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3">
        <f t="shared" si="298"/>
        <v>41806.271701388883</v>
      </c>
      <c r="T3180" s="13">
        <f t="shared" si="299"/>
        <v>41836.271701388883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1.1416238095238094</v>
      </c>
      <c r="P3181" s="7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3">
        <f t="shared" si="298"/>
        <v>41375.36887731481</v>
      </c>
      <c r="T3181" s="13">
        <f t="shared" si="299"/>
        <v>41400.36887731481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1.1975</v>
      </c>
      <c r="P3182" s="7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3">
        <f t="shared" si="298"/>
        <v>41780.079270833332</v>
      </c>
      <c r="T3182" s="13">
        <f t="shared" si="299"/>
        <v>41810.079270833332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1.0900000000000001</v>
      </c>
      <c r="P3183" s="7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3">
        <f t="shared" si="298"/>
        <v>41778.976701388885</v>
      </c>
      <c r="T3183" s="13">
        <f t="shared" si="299"/>
        <v>41805.333333333328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1.0088571428571429</v>
      </c>
      <c r="P3184" s="7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3">
        <f t="shared" si="298"/>
        <v>40883.615983796291</v>
      </c>
      <c r="T3184" s="13">
        <f t="shared" si="299"/>
        <v>40939.375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1.0900000000000001</v>
      </c>
      <c r="P3185" s="7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3">
        <f t="shared" si="298"/>
        <v>41491.461446759255</v>
      </c>
      <c r="T3185" s="13">
        <f t="shared" si="299"/>
        <v>41509.461446759255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1.0720930232558139</v>
      </c>
      <c r="P3186" s="7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3">
        <f t="shared" si="298"/>
        <v>41791.660081018512</v>
      </c>
      <c r="T3186" s="13">
        <f t="shared" si="299"/>
        <v>41821.660081018512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</v>
      </c>
      <c r="P3187" s="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3">
        <f t="shared" si="298"/>
        <v>41829.643993055557</v>
      </c>
      <c r="T3187" s="13">
        <f t="shared" si="299"/>
        <v>41836.643993055557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1.0218750000000001</v>
      </c>
      <c r="P3188" s="7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3">
        <f t="shared" si="298"/>
        <v>41868.590717592589</v>
      </c>
      <c r="T3188" s="13">
        <f t="shared" si="299"/>
        <v>41898.541666666664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1.1629333333333334</v>
      </c>
      <c r="P3189" s="7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3">
        <f t="shared" si="298"/>
        <v>41835.333020833328</v>
      </c>
      <c r="T3189" s="13">
        <f t="shared" si="299"/>
        <v>41855.333020833328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0.65</v>
      </c>
      <c r="P3190" s="7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3">
        <f t="shared" si="298"/>
        <v>42144.082199074073</v>
      </c>
      <c r="T3190" s="13">
        <f t="shared" si="299"/>
        <v>42165.082199074073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0.12327272727272727</v>
      </c>
      <c r="P3191" s="7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3">
        <f t="shared" si="298"/>
        <v>42118.013101851851</v>
      </c>
      <c r="T3191" s="13">
        <f t="shared" si="299"/>
        <v>42148.013101851851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7">
        <f t="shared" si="295"/>
        <v>0</v>
      </c>
      <c r="Q3192" t="str">
        <f t="shared" si="296"/>
        <v>theater</v>
      </c>
      <c r="R3192" t="str">
        <f t="shared" si="297"/>
        <v>musical</v>
      </c>
      <c r="S3192" s="13">
        <f t="shared" si="298"/>
        <v>42682.817997685182</v>
      </c>
      <c r="T3192" s="13">
        <f t="shared" si="299"/>
        <v>42712.859664351847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4.0266666666666666E-2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3">
        <f t="shared" si="298"/>
        <v>42538.422094907401</v>
      </c>
      <c r="T3193" s="13">
        <f t="shared" si="299"/>
        <v>42598.422094907401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1.0200000000000001E-2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3">
        <f t="shared" si="298"/>
        <v>42018.607164351844</v>
      </c>
      <c r="T3194" s="13">
        <f t="shared" si="299"/>
        <v>42063.583333333336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0.1174</v>
      </c>
      <c r="P3195" s="7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3">
        <f t="shared" si="298"/>
        <v>42010.634907407402</v>
      </c>
      <c r="T3195" s="13">
        <f t="shared" si="299"/>
        <v>42055.634907407402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7">
        <f t="shared" si="295"/>
        <v>0</v>
      </c>
      <c r="Q3196" t="str">
        <f t="shared" si="296"/>
        <v>theater</v>
      </c>
      <c r="R3196" t="str">
        <f t="shared" si="297"/>
        <v>musical</v>
      </c>
      <c r="S3196" s="13">
        <f t="shared" si="298"/>
        <v>42181.729143518511</v>
      </c>
      <c r="T3196" s="13">
        <f t="shared" si="299"/>
        <v>42211.729143518511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0.59142857142857141</v>
      </c>
      <c r="P3197" s="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3">
        <f t="shared" si="298"/>
        <v>42017.260902777773</v>
      </c>
      <c r="T3197" s="13">
        <f t="shared" si="299"/>
        <v>42047.260902777773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5.9999999999999995E-4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13">
        <f t="shared" si="298"/>
        <v>42157.264756944445</v>
      </c>
      <c r="T3198" s="13">
        <f t="shared" si="299"/>
        <v>42217.249999999993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0.1145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3">
        <f t="shared" si="298"/>
        <v>42009.15993055555</v>
      </c>
      <c r="T3199" s="13">
        <f t="shared" si="299"/>
        <v>42039.15993055555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3.6666666666666666E-3</v>
      </c>
      <c r="P3200" s="7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3">
        <f t="shared" si="298"/>
        <v>42013.091168981475</v>
      </c>
      <c r="T3200" s="13">
        <f t="shared" si="299"/>
        <v>42051.091168981475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0.52159999999999995</v>
      </c>
      <c r="P3201" s="7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3">
        <f t="shared" si="298"/>
        <v>41858.428449074068</v>
      </c>
      <c r="T3201" s="13">
        <f t="shared" si="299"/>
        <v>41888.541666666664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ref="O3202:O3265" si="300">E3202/D3202</f>
        <v>2.0000000000000002E-5</v>
      </c>
      <c r="P3202" s="7">
        <f t="shared" ref="P3202:P3265" si="301">IFERROR(E3202/L3202,0)</f>
        <v>1</v>
      </c>
      <c r="Q3202" t="str">
        <f t="shared" ref="Q3202:Q3265" si="302">LEFT(N3202,SEARCH("/",N3202,1)-1)</f>
        <v>theater</v>
      </c>
      <c r="R3202" t="str">
        <f t="shared" ref="R3202:R3265" si="303">RIGHT(N3202,LEN(N3202)-FIND("/",N3202))</f>
        <v>musical</v>
      </c>
      <c r="S3202" s="13">
        <f t="shared" ref="S3202:S3265" si="304">(((J3202/60)/60/24)+DATE(1970,1,1)+(-8/24))</f>
        <v>42459.987280092588</v>
      </c>
      <c r="T3202" s="13">
        <f t="shared" ref="T3202:T3265" si="305">(((I3202/60)/60/24)+DATE(1970,1,1)+(-8/24))</f>
        <v>42489.898611111108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si="300"/>
        <v>1.2500000000000001E-2</v>
      </c>
      <c r="P3203" s="7">
        <f t="shared" si="301"/>
        <v>12.5</v>
      </c>
      <c r="Q3203" t="str">
        <f t="shared" si="302"/>
        <v>theater</v>
      </c>
      <c r="R3203" t="str">
        <f t="shared" si="303"/>
        <v>musical</v>
      </c>
      <c r="S3203" s="13">
        <f t="shared" si="304"/>
        <v>41861.433761574073</v>
      </c>
      <c r="T3203" s="13">
        <f t="shared" si="305"/>
        <v>41882.433761574073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0.54520000000000002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3">
        <f t="shared" si="304"/>
        <v>42293.520208333335</v>
      </c>
      <c r="T3204" s="13">
        <f t="shared" si="305"/>
        <v>42351.915972222218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0.25</v>
      </c>
      <c r="P3205" s="7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3">
        <f t="shared" si="304"/>
        <v>42242.655347222222</v>
      </c>
      <c r="T3205" s="13">
        <f t="shared" si="305"/>
        <v>42272.655347222222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7">
        <f t="shared" si="301"/>
        <v>0</v>
      </c>
      <c r="Q3206" t="str">
        <f t="shared" si="302"/>
        <v>theater</v>
      </c>
      <c r="R3206" t="str">
        <f t="shared" si="303"/>
        <v>musical</v>
      </c>
      <c r="S3206" s="13">
        <f t="shared" si="304"/>
        <v>42172.352766203701</v>
      </c>
      <c r="T3206" s="13">
        <f t="shared" si="305"/>
        <v>42202.343055555553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3.4125000000000003E-2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3">
        <f t="shared" si="304"/>
        <v>42095.041342592587</v>
      </c>
      <c r="T3207" s="13">
        <f t="shared" si="305"/>
        <v>42125.041342592587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7">
        <f t="shared" si="301"/>
        <v>0</v>
      </c>
      <c r="Q3208" t="str">
        <f t="shared" si="302"/>
        <v>theater</v>
      </c>
      <c r="R3208" t="str">
        <f t="shared" si="303"/>
        <v>musical</v>
      </c>
      <c r="S3208" s="13">
        <f t="shared" si="304"/>
        <v>42235.942719907405</v>
      </c>
      <c r="T3208" s="13">
        <f t="shared" si="305"/>
        <v>42265.942719907405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0.46363636363636362</v>
      </c>
      <c r="P3209" s="7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3">
        <f t="shared" si="304"/>
        <v>42056.944525462961</v>
      </c>
      <c r="T3209" s="13">
        <f t="shared" si="305"/>
        <v>42116.902858796289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1.0349999999999999</v>
      </c>
      <c r="P3210" s="7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3">
        <f t="shared" si="304"/>
        <v>41827.271724537037</v>
      </c>
      <c r="T3210" s="13">
        <f t="shared" si="305"/>
        <v>41848.271724537037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1.1932315789473684</v>
      </c>
      <c r="P3211" s="7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3">
        <f t="shared" si="304"/>
        <v>41778.303912037038</v>
      </c>
      <c r="T3211" s="13">
        <f t="shared" si="305"/>
        <v>41810.625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1.2576666666666667</v>
      </c>
      <c r="P3212" s="7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3">
        <f t="shared" si="304"/>
        <v>41013.603229166663</v>
      </c>
      <c r="T3212" s="13">
        <f t="shared" si="305"/>
        <v>41060.832638888889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1.1974347826086957</v>
      </c>
      <c r="P3213" s="7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3">
        <f t="shared" si="304"/>
        <v>41834.253240740742</v>
      </c>
      <c r="T3213" s="13">
        <f t="shared" si="305"/>
        <v>41865.75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1.2625</v>
      </c>
      <c r="P3214" s="7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3">
        <f t="shared" si="304"/>
        <v>41829.462395833332</v>
      </c>
      <c r="T3214" s="13">
        <f t="shared" si="305"/>
        <v>41859.462395833332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1.0011666666666668</v>
      </c>
      <c r="P3215" s="7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3">
        <f t="shared" si="304"/>
        <v>42171.430081018516</v>
      </c>
      <c r="T3215" s="13">
        <f t="shared" si="305"/>
        <v>42211.430081018516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1.0213333333333334</v>
      </c>
      <c r="P3216" s="7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3">
        <f t="shared" si="304"/>
        <v>42337.459178240737</v>
      </c>
      <c r="T3216" s="13">
        <f t="shared" si="305"/>
        <v>42374.663194444445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1.0035142857142858</v>
      </c>
      <c r="P3217" s="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3">
        <f t="shared" si="304"/>
        <v>42219.331840277773</v>
      </c>
      <c r="T3217" s="13">
        <f t="shared" si="305"/>
        <v>42256.832638888889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1.0004999999999999</v>
      </c>
      <c r="P3218" s="7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3">
        <f t="shared" si="304"/>
        <v>42165.129293981481</v>
      </c>
      <c r="T3218" s="13">
        <f t="shared" si="305"/>
        <v>42196.270833333336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1.1602222222222223</v>
      </c>
      <c r="P3219" s="7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3">
        <f t="shared" si="304"/>
        <v>42648.212777777771</v>
      </c>
      <c r="T3219" s="13">
        <f t="shared" si="305"/>
        <v>42678.212777777771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1.0209999999999999</v>
      </c>
      <c r="P3220" s="7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3">
        <f t="shared" si="304"/>
        <v>41970.668819444443</v>
      </c>
      <c r="T3220" s="13">
        <f t="shared" si="305"/>
        <v>42003.666666666664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1.0011000000000001</v>
      </c>
      <c r="P3221" s="7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3">
        <f t="shared" si="304"/>
        <v>42050.64984953704</v>
      </c>
      <c r="T3221" s="13">
        <f t="shared" si="305"/>
        <v>42085.608182870368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1.0084</v>
      </c>
      <c r="P3222" s="7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3">
        <f t="shared" si="304"/>
        <v>42772.500046296293</v>
      </c>
      <c r="T3222" s="13">
        <f t="shared" si="305"/>
        <v>42806.541666666664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1.0342499999999999</v>
      </c>
      <c r="P3223" s="7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3">
        <f t="shared" si="304"/>
        <v>42155.363460648143</v>
      </c>
      <c r="T3223" s="13">
        <f t="shared" si="305"/>
        <v>42190.363460648143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1.248</v>
      </c>
      <c r="P3224" s="7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3">
        <f t="shared" si="304"/>
        <v>42270.248807870368</v>
      </c>
      <c r="T3224" s="13">
        <f t="shared" si="305"/>
        <v>42301.561805555553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1.0951612903225807</v>
      </c>
      <c r="P3225" s="7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3">
        <f t="shared" si="304"/>
        <v>42206.50203703704</v>
      </c>
      <c r="T3225" s="13">
        <f t="shared" si="305"/>
        <v>42236.50203703704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1.0203333333333333</v>
      </c>
      <c r="P3226" s="7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3">
        <f t="shared" si="304"/>
        <v>42697.517511574071</v>
      </c>
      <c r="T3226" s="13">
        <f t="shared" si="305"/>
        <v>42744.874999999993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1.0235000000000001</v>
      </c>
      <c r="P3227" s="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3">
        <f t="shared" si="304"/>
        <v>42503.226134259261</v>
      </c>
      <c r="T3227" s="13">
        <f t="shared" si="305"/>
        <v>42524.541666666664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1.0416666666666667</v>
      </c>
      <c r="P3228" s="7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3">
        <f t="shared" si="304"/>
        <v>42277.250138888885</v>
      </c>
      <c r="T3228" s="13">
        <f t="shared" si="305"/>
        <v>42307.250138888885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1.25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13">
        <f t="shared" si="304"/>
        <v>42722.549027777779</v>
      </c>
      <c r="T3229" s="13">
        <f t="shared" si="305"/>
        <v>42752.549027777779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1.0234285714285714</v>
      </c>
      <c r="P3230" s="7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3">
        <f t="shared" si="304"/>
        <v>42323.375972222224</v>
      </c>
      <c r="T3230" s="13">
        <f t="shared" si="305"/>
        <v>42354.874305555553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1.0786500000000001</v>
      </c>
      <c r="P3231" s="7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3">
        <f t="shared" si="304"/>
        <v>41932.958310185182</v>
      </c>
      <c r="T3231" s="13">
        <f t="shared" si="305"/>
        <v>41962.999976851854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1.0988461538461538</v>
      </c>
      <c r="P3232" s="7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3">
        <f t="shared" si="304"/>
        <v>41897.834791666668</v>
      </c>
      <c r="T3232" s="13">
        <f t="shared" si="305"/>
        <v>41912.832638888889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1.61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13">
        <f t="shared" si="304"/>
        <v>42446.610497685186</v>
      </c>
      <c r="T3233" s="13">
        <f t="shared" si="305"/>
        <v>42476.610497685186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1.3120000000000001</v>
      </c>
      <c r="P3234" s="7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3">
        <f t="shared" si="304"/>
        <v>42463.480520833335</v>
      </c>
      <c r="T3234" s="13">
        <f t="shared" si="305"/>
        <v>42493.832638888889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1.1879999999999999</v>
      </c>
      <c r="P3235" s="7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3">
        <f t="shared" si="304"/>
        <v>42766.471701388888</v>
      </c>
      <c r="T3235" s="13">
        <f t="shared" si="305"/>
        <v>42796.471701388888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1.0039275000000001</v>
      </c>
      <c r="P3236" s="7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3">
        <f t="shared" si="304"/>
        <v>42734.456111111103</v>
      </c>
      <c r="T3236" s="13">
        <f t="shared" si="305"/>
        <v>42767.646527777775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1.0320666666666667</v>
      </c>
      <c r="P3237" s="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3">
        <f t="shared" si="304"/>
        <v>42522.014479166661</v>
      </c>
      <c r="T3237" s="13">
        <f t="shared" si="305"/>
        <v>42552.014479166661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1.006</v>
      </c>
      <c r="P3238" s="7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3">
        <f t="shared" si="304"/>
        <v>42702.583715277775</v>
      </c>
      <c r="T3238" s="13">
        <f t="shared" si="305"/>
        <v>42732.583715277775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1.0078754285714286</v>
      </c>
      <c r="P3239" s="7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3">
        <f t="shared" si="304"/>
        <v>42252.141018518516</v>
      </c>
      <c r="T3239" s="13">
        <f t="shared" si="305"/>
        <v>42275.832638888889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1.1232142857142857</v>
      </c>
      <c r="P3240" s="7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3">
        <f t="shared" si="304"/>
        <v>42156.177060185182</v>
      </c>
      <c r="T3240" s="13">
        <f t="shared" si="305"/>
        <v>42186.177060185182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1.0591914022517912</v>
      </c>
      <c r="P3241" s="7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3">
        <f t="shared" si="304"/>
        <v>42277.755706018514</v>
      </c>
      <c r="T3241" s="13">
        <f t="shared" si="305"/>
        <v>42302.665972222218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1.0056666666666667</v>
      </c>
      <c r="P3242" s="7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3">
        <f t="shared" si="304"/>
        <v>42754.360509259255</v>
      </c>
      <c r="T3242" s="13">
        <f t="shared" si="305"/>
        <v>42782.624999999993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1.1530588235294117</v>
      </c>
      <c r="P3243" s="7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3">
        <f t="shared" si="304"/>
        <v>41892.991550925923</v>
      </c>
      <c r="T3243" s="13">
        <f t="shared" si="305"/>
        <v>41925.957638888889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1.273042</v>
      </c>
      <c r="P3244" s="7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3">
        <f t="shared" si="304"/>
        <v>41871.422361111108</v>
      </c>
      <c r="T3244" s="13">
        <f t="shared" si="305"/>
        <v>41901.422361111108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1.028375</v>
      </c>
      <c r="P3245" s="7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3">
        <f t="shared" si="304"/>
        <v>42261.763449074067</v>
      </c>
      <c r="T3245" s="13">
        <f t="shared" si="305"/>
        <v>42285.666666666664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1.0293749999999999</v>
      </c>
      <c r="P3246" s="7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3">
        <f t="shared" si="304"/>
        <v>42675.360902777778</v>
      </c>
      <c r="T3246" s="13">
        <f t="shared" si="305"/>
        <v>42705.402569444443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1.043047619047619</v>
      </c>
      <c r="P3247" s="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3">
        <f t="shared" si="304"/>
        <v>42135.266874999994</v>
      </c>
      <c r="T3247" s="13">
        <f t="shared" si="305"/>
        <v>42166.749999999993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1.1122000000000001</v>
      </c>
      <c r="P3248" s="7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3">
        <f t="shared" si="304"/>
        <v>42230.138888888883</v>
      </c>
      <c r="T3248" s="13">
        <f t="shared" si="305"/>
        <v>42258.832638888889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1.0586</v>
      </c>
      <c r="P3249" s="7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3">
        <f t="shared" si="304"/>
        <v>42167.10083333333</v>
      </c>
      <c r="T3249" s="13">
        <f t="shared" si="305"/>
        <v>42197.10083333333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1.0079166666666666</v>
      </c>
      <c r="P3250" s="7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3">
        <f t="shared" si="304"/>
        <v>42068.55505787037</v>
      </c>
      <c r="T3250" s="13">
        <f t="shared" si="305"/>
        <v>42098.513391203705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1.0492727272727274</v>
      </c>
      <c r="P3251" s="7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3">
        <f t="shared" si="304"/>
        <v>42145.413356481477</v>
      </c>
      <c r="T3251" s="13">
        <f t="shared" si="305"/>
        <v>42175.413356481477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1.01552</v>
      </c>
      <c r="P3252" s="7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3">
        <f t="shared" si="304"/>
        <v>41918.408842592587</v>
      </c>
      <c r="T3252" s="13">
        <f t="shared" si="305"/>
        <v>41948.450509259259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1.1073333333333333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13">
        <f t="shared" si="304"/>
        <v>42146.39775462963</v>
      </c>
      <c r="T3253" s="13">
        <f t="shared" si="305"/>
        <v>42176.39775462963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1.2782222222222221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13">
        <f t="shared" si="304"/>
        <v>42590.139351851853</v>
      </c>
      <c r="T3254" s="13">
        <f t="shared" si="305"/>
        <v>42620.139351851853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1.0182500000000001</v>
      </c>
      <c r="P3255" s="7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3">
        <f t="shared" si="304"/>
        <v>42602.243379629632</v>
      </c>
      <c r="T3255" s="13">
        <f t="shared" si="305"/>
        <v>42620.822916666664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1.012576923076923</v>
      </c>
      <c r="P3256" s="7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3">
        <f t="shared" si="304"/>
        <v>42058.752418981479</v>
      </c>
      <c r="T3256" s="13">
        <f t="shared" si="305"/>
        <v>42088.710752314808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1.75</v>
      </c>
      <c r="P3257" s="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3">
        <f t="shared" si="304"/>
        <v>41889.434895833328</v>
      </c>
      <c r="T3257" s="13">
        <f t="shared" si="305"/>
        <v>41919.434895833328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1.2806</v>
      </c>
      <c r="P3258" s="7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3">
        <f t="shared" si="304"/>
        <v>42144.240474537037</v>
      </c>
      <c r="T3258" s="13">
        <f t="shared" si="305"/>
        <v>42165.832638888889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1.0629949999999999</v>
      </c>
      <c r="P3259" s="7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3">
        <f t="shared" si="304"/>
        <v>42758.226296296292</v>
      </c>
      <c r="T3259" s="13">
        <f t="shared" si="305"/>
        <v>42788.226296296292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1.052142857142857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13">
        <f t="shared" si="304"/>
        <v>41982.553946759253</v>
      </c>
      <c r="T3260" s="13">
        <f t="shared" si="305"/>
        <v>42012.553946759253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1.0616782608695652</v>
      </c>
      <c r="P3261" s="7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3">
        <f t="shared" si="304"/>
        <v>42614.427604166667</v>
      </c>
      <c r="T3261" s="13">
        <f t="shared" si="305"/>
        <v>42643.832638888889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1.0924</v>
      </c>
      <c r="P3262" s="7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3">
        <f t="shared" si="304"/>
        <v>42303.339328703696</v>
      </c>
      <c r="T3262" s="13">
        <f t="shared" si="305"/>
        <v>42338.380995370368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1.0045454545454546</v>
      </c>
      <c r="P3263" s="7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3">
        <f t="shared" si="304"/>
        <v>42171.392083333332</v>
      </c>
      <c r="T3263" s="13">
        <f t="shared" si="305"/>
        <v>42201.392083333332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1.0304098360655738</v>
      </c>
      <c r="P3264" s="7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3">
        <f t="shared" si="304"/>
        <v>41963.982199074067</v>
      </c>
      <c r="T3264" s="13">
        <f t="shared" si="305"/>
        <v>41994.833333333336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1.121664</v>
      </c>
      <c r="P3265" s="7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3">
        <f t="shared" si="304"/>
        <v>42284.18273148148</v>
      </c>
      <c r="T3265" s="13">
        <f t="shared" si="305"/>
        <v>42307.541666666664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ref="O3266:O3329" si="306">E3266/D3266</f>
        <v>1.03</v>
      </c>
      <c r="P3266" s="7">
        <f t="shared" ref="P3266:P3329" si="307">IFERROR(E3266/L3266,0)</f>
        <v>52.551020408163268</v>
      </c>
      <c r="Q3266" t="str">
        <f t="shared" ref="Q3266:Q3329" si="308">LEFT(N3266,SEARCH("/",N3266,1)-1)</f>
        <v>theater</v>
      </c>
      <c r="R3266" t="str">
        <f t="shared" ref="R3266:R3329" si="309">RIGHT(N3266,LEN(N3266)-FIND("/",N3266))</f>
        <v>plays</v>
      </c>
      <c r="S3266" s="13">
        <f t="shared" ref="S3266:S3329" si="310">(((J3266/60)/60/24)+DATE(1970,1,1)+(-8/24))</f>
        <v>42016.466874999998</v>
      </c>
      <c r="T3266" s="13">
        <f t="shared" ref="T3266:T3329" si="311">(((I3266/60)/60/24)+DATE(1970,1,1)+(-8/24))</f>
        <v>42032.583333333336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si="306"/>
        <v>1.64</v>
      </c>
      <c r="P3267" s="7">
        <f t="shared" si="307"/>
        <v>70.285714285714292</v>
      </c>
      <c r="Q3267" t="str">
        <f t="shared" si="308"/>
        <v>theater</v>
      </c>
      <c r="R3267" t="str">
        <f t="shared" si="309"/>
        <v>plays</v>
      </c>
      <c r="S3267" s="13">
        <f t="shared" si="310"/>
        <v>42311.378645833327</v>
      </c>
      <c r="T3267" s="13">
        <f t="shared" si="311"/>
        <v>42341.374999999993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1.3128333333333333</v>
      </c>
      <c r="P3268" s="7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3">
        <f t="shared" si="310"/>
        <v>42136.20280092593</v>
      </c>
      <c r="T3268" s="13">
        <f t="shared" si="311"/>
        <v>42167.541666666664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1.0209999999999999</v>
      </c>
      <c r="P3269" s="7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3">
        <f t="shared" si="310"/>
        <v>42172.424305555549</v>
      </c>
      <c r="T3269" s="13">
        <f t="shared" si="311"/>
        <v>42202.424305555549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1.28</v>
      </c>
      <c r="P3270" s="7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3">
        <f t="shared" si="310"/>
        <v>42590.570925925924</v>
      </c>
      <c r="T3270" s="13">
        <f t="shared" si="311"/>
        <v>42606.570925925924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1.0149999999999999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13">
        <f t="shared" si="310"/>
        <v>42137.06246527777</v>
      </c>
      <c r="T3271" s="13">
        <f t="shared" si="311"/>
        <v>42171.124999999993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1.0166666666666666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13">
        <f t="shared" si="310"/>
        <v>42167.199826388889</v>
      </c>
      <c r="T3272" s="13">
        <f t="shared" si="311"/>
        <v>42197.199826388889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1.3</v>
      </c>
      <c r="P3273" s="7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3">
        <f t="shared" si="310"/>
        <v>41915.10387731481</v>
      </c>
      <c r="T3273" s="13">
        <f t="shared" si="311"/>
        <v>41945.145543981482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1.5443</v>
      </c>
      <c r="P3274" s="7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3">
        <f t="shared" si="310"/>
        <v>42284.166770833333</v>
      </c>
      <c r="T3274" s="13">
        <f t="shared" si="311"/>
        <v>42314.208437499998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1.0740000000000001</v>
      </c>
      <c r="P3275" s="7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3">
        <f t="shared" si="310"/>
        <v>42611.4680787037</v>
      </c>
      <c r="T3275" s="13">
        <f t="shared" si="311"/>
        <v>42627.458333333336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1.0132258064516129</v>
      </c>
      <c r="P3276" s="7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3">
        <f t="shared" si="310"/>
        <v>42400.371203703697</v>
      </c>
      <c r="T3276" s="13">
        <f t="shared" si="311"/>
        <v>42444.541666666664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1.0027777777777778</v>
      </c>
      <c r="P3277" s="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3">
        <f t="shared" si="310"/>
        <v>42017.547118055554</v>
      </c>
      <c r="T3277" s="13">
        <f t="shared" si="311"/>
        <v>42043.854166666664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1.1684444444444444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13">
        <f t="shared" si="310"/>
        <v>42426.616655092592</v>
      </c>
      <c r="T3278" s="13">
        <f t="shared" si="311"/>
        <v>42460.832638888889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1.0860000000000001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13">
        <f t="shared" si="310"/>
        <v>41931.349606481483</v>
      </c>
      <c r="T3279" s="13">
        <f t="shared" si="311"/>
        <v>41961.391273148147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1.034</v>
      </c>
      <c r="P3280" s="7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3">
        <f t="shared" si="310"/>
        <v>42124.515081018515</v>
      </c>
      <c r="T3280" s="13">
        <f t="shared" si="311"/>
        <v>42154.515081018515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1.1427586206896552</v>
      </c>
      <c r="P3281" s="7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3">
        <f t="shared" si="310"/>
        <v>42430.769201388881</v>
      </c>
      <c r="T3281" s="13">
        <f t="shared" si="311"/>
        <v>42460.727534722224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1.03</v>
      </c>
      <c r="P3282" s="7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3">
        <f t="shared" si="310"/>
        <v>42121.423587962963</v>
      </c>
      <c r="T3282" s="13">
        <f t="shared" si="311"/>
        <v>42155.874999999993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1.216</v>
      </c>
      <c r="P3283" s="7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3">
        <f t="shared" si="310"/>
        <v>42218.686400462961</v>
      </c>
      <c r="T3283" s="13">
        <f t="shared" si="311"/>
        <v>42248.686400462961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1.026467741935484</v>
      </c>
      <c r="P3284" s="7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3">
        <f t="shared" si="310"/>
        <v>42444.860972222225</v>
      </c>
      <c r="T3284" s="13">
        <f t="shared" si="311"/>
        <v>42488.860972222225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1.0475000000000001</v>
      </c>
      <c r="P3285" s="7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3">
        <f t="shared" si="310"/>
        <v>42379.410856481474</v>
      </c>
      <c r="T3285" s="13">
        <f t="shared" si="311"/>
        <v>42410.541666666664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1.016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13">
        <f t="shared" si="310"/>
        <v>42380.551539351851</v>
      </c>
      <c r="T3286" s="13">
        <f t="shared" si="311"/>
        <v>42397.915972222218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1.1210242048409682</v>
      </c>
      <c r="P3287" s="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3">
        <f t="shared" si="310"/>
        <v>42762.609097222223</v>
      </c>
      <c r="T3287" s="13">
        <f t="shared" si="311"/>
        <v>42793.874999999993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1.0176666666666667</v>
      </c>
      <c r="P3288" s="7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3">
        <f t="shared" si="310"/>
        <v>42567.506736111107</v>
      </c>
      <c r="T3288" s="13">
        <f t="shared" si="311"/>
        <v>42597.506736111107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</v>
      </c>
      <c r="P3289" s="7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3">
        <f t="shared" si="310"/>
        <v>42311.416990740741</v>
      </c>
      <c r="T3289" s="13">
        <f t="shared" si="311"/>
        <v>42336.416990740741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1.0026489999999999</v>
      </c>
      <c r="P3290" s="7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3">
        <f t="shared" si="310"/>
        <v>42505.441145833327</v>
      </c>
      <c r="T3290" s="13">
        <f t="shared" si="311"/>
        <v>42541.624999999993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1.3304200000000002</v>
      </c>
      <c r="P3291" s="7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3">
        <f t="shared" si="310"/>
        <v>42758.034745370365</v>
      </c>
      <c r="T3291" s="13">
        <f t="shared" si="311"/>
        <v>42786.034745370365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1.212</v>
      </c>
      <c r="P3292" s="7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3">
        <f t="shared" si="310"/>
        <v>42775.181608796294</v>
      </c>
      <c r="T3292" s="13">
        <f t="shared" si="311"/>
        <v>42805.181608796294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1.1399999999999999</v>
      </c>
      <c r="P3293" s="7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3">
        <f t="shared" si="310"/>
        <v>42232.369212962956</v>
      </c>
      <c r="T3293" s="13">
        <f t="shared" si="311"/>
        <v>42263.832638888889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2.8613861386138613</v>
      </c>
      <c r="P3294" s="7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3">
        <f t="shared" si="310"/>
        <v>42282.436898148146</v>
      </c>
      <c r="T3294" s="13">
        <f t="shared" si="311"/>
        <v>42342.478564814817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1.7044444444444444</v>
      </c>
      <c r="P3295" s="7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3">
        <f t="shared" si="310"/>
        <v>42768.092037037037</v>
      </c>
      <c r="T3295" s="13">
        <f t="shared" si="311"/>
        <v>42798.092037037037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1.1833333333333333</v>
      </c>
      <c r="P3296" s="7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3">
        <f t="shared" si="310"/>
        <v>42141.20780092592</v>
      </c>
      <c r="T3296" s="13">
        <f t="shared" si="311"/>
        <v>42171.20780092592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1.0285857142857142</v>
      </c>
      <c r="P3297" s="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3">
        <f t="shared" si="310"/>
        <v>42609.109131944446</v>
      </c>
      <c r="T3297" s="13">
        <f t="shared" si="311"/>
        <v>42639.109131944446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1.4406666666666668</v>
      </c>
      <c r="P3298" s="7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3">
        <f t="shared" si="310"/>
        <v>42309.42328703704</v>
      </c>
      <c r="T3298" s="13">
        <f t="shared" si="311"/>
        <v>42330.583333333336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1.0007272727272727</v>
      </c>
      <c r="P3299" s="7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3">
        <f t="shared" si="310"/>
        <v>42193.438148148147</v>
      </c>
      <c r="T3299" s="13">
        <f t="shared" si="311"/>
        <v>42212.624305555553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1.0173000000000001</v>
      </c>
      <c r="P3300" s="7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3">
        <f t="shared" si="310"/>
        <v>42239.624629629623</v>
      </c>
      <c r="T3300" s="13">
        <f t="shared" si="311"/>
        <v>42259.666666666664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1.1619999999999999</v>
      </c>
      <c r="P3301" s="7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3">
        <f t="shared" si="310"/>
        <v>42261.584062499998</v>
      </c>
      <c r="T3301" s="13">
        <f t="shared" si="311"/>
        <v>42291.584062499998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1.3616666666666666</v>
      </c>
      <c r="P3302" s="7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3">
        <f t="shared" si="310"/>
        <v>42102.410439814812</v>
      </c>
      <c r="T3302" s="13">
        <f t="shared" si="311"/>
        <v>42123.410439814812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1.3346666666666667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13">
        <f t="shared" si="310"/>
        <v>42538.402500000004</v>
      </c>
      <c r="T3303" s="13">
        <f t="shared" si="311"/>
        <v>42582.957638888889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1.0339285714285715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13">
        <f t="shared" si="310"/>
        <v>42681.018240740734</v>
      </c>
      <c r="T3304" s="13">
        <f t="shared" si="311"/>
        <v>42711.018240740734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1.1588888888888889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13">
        <f t="shared" si="310"/>
        <v>42056.318101851844</v>
      </c>
      <c r="T3305" s="13">
        <f t="shared" si="311"/>
        <v>42091.276435185187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1.0451666666666666</v>
      </c>
      <c r="P3306" s="7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3">
        <f t="shared" si="310"/>
        <v>42696.29111111111</v>
      </c>
      <c r="T3306" s="13">
        <f t="shared" si="311"/>
        <v>42726.29111111111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1.0202500000000001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3">
        <f t="shared" si="310"/>
        <v>42186.522546296292</v>
      </c>
      <c r="T3307" s="13">
        <f t="shared" si="311"/>
        <v>42216.522546296292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1.7533333333333334</v>
      </c>
      <c r="P3308" s="7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3">
        <f t="shared" si="310"/>
        <v>42492.885902777773</v>
      </c>
      <c r="T3308" s="13">
        <f t="shared" si="311"/>
        <v>42530.791666666664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1.0668</v>
      </c>
      <c r="P3309" s="7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3">
        <f t="shared" si="310"/>
        <v>42474.723831018513</v>
      </c>
      <c r="T3309" s="13">
        <f t="shared" si="311"/>
        <v>42504.723831018513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1.2228571428571429</v>
      </c>
      <c r="P3310" s="7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3">
        <f t="shared" si="310"/>
        <v>42452.543576388889</v>
      </c>
      <c r="T3310" s="13">
        <f t="shared" si="311"/>
        <v>42473.543576388889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1.5942857142857143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13">
        <f t="shared" si="310"/>
        <v>42628.316874999997</v>
      </c>
      <c r="T3311" s="13">
        <f t="shared" si="311"/>
        <v>42659.316874999997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1.0007692307692309</v>
      </c>
      <c r="P3312" s="7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3">
        <f t="shared" si="310"/>
        <v>42253.595196759255</v>
      </c>
      <c r="T3312" s="13">
        <f t="shared" si="311"/>
        <v>42283.595196759255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1.0984</v>
      </c>
      <c r="P3313" s="7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3">
        <f t="shared" si="310"/>
        <v>42263.958449074074</v>
      </c>
      <c r="T3313" s="13">
        <f t="shared" si="311"/>
        <v>42293.958449074074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1.0004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13">
        <f t="shared" si="310"/>
        <v>42664.476226851846</v>
      </c>
      <c r="T3314" s="13">
        <f t="shared" si="311"/>
        <v>42685.583333333336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1.1605000000000001</v>
      </c>
      <c r="P3315" s="7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3">
        <f t="shared" si="310"/>
        <v>42381.911076388882</v>
      </c>
      <c r="T3315" s="13">
        <f t="shared" si="311"/>
        <v>42395.708333333336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2.1074999999999999</v>
      </c>
      <c r="P3316" s="7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3">
        <f t="shared" si="310"/>
        <v>42104.934155092589</v>
      </c>
      <c r="T3316" s="13">
        <f t="shared" si="311"/>
        <v>42132.503472222219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1.1000000000000001</v>
      </c>
      <c r="P3317" s="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3">
        <f t="shared" si="310"/>
        <v>42465.970381944448</v>
      </c>
      <c r="T3317" s="13">
        <f t="shared" si="311"/>
        <v>42495.970381944448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1.0008673425918038</v>
      </c>
      <c r="P3318" s="7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3">
        <f t="shared" si="310"/>
        <v>41826.537905092591</v>
      </c>
      <c r="T3318" s="13">
        <f t="shared" si="311"/>
        <v>41859.245833333334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1.0619047619047619</v>
      </c>
      <c r="P3319" s="7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3">
        <f t="shared" si="310"/>
        <v>42498.706296296288</v>
      </c>
      <c r="T3319" s="13">
        <f t="shared" si="311"/>
        <v>42528.706296296288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1.256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13">
        <f t="shared" si="310"/>
        <v>42430.968668981477</v>
      </c>
      <c r="T3320" s="13">
        <f t="shared" si="311"/>
        <v>42470.770833333336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1.08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13">
        <f t="shared" si="310"/>
        <v>41990.252152777779</v>
      </c>
      <c r="T3321" s="13">
        <f t="shared" si="311"/>
        <v>42035.252152777779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1.01</v>
      </c>
      <c r="P3322" s="7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3">
        <f t="shared" si="310"/>
        <v>42512.712465277778</v>
      </c>
      <c r="T3322" s="13">
        <f t="shared" si="311"/>
        <v>42542.712465277778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1.0740000000000001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3">
        <f t="shared" si="310"/>
        <v>41913.766956018517</v>
      </c>
      <c r="T3323" s="13">
        <f t="shared" si="311"/>
        <v>41927.832638888889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1.0151515151515151</v>
      </c>
      <c r="P3324" s="7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3">
        <f t="shared" si="310"/>
        <v>42520.677037037036</v>
      </c>
      <c r="T3324" s="13">
        <f t="shared" si="311"/>
        <v>42542.829861111109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1.2589999999999999</v>
      </c>
      <c r="P3325" s="7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3">
        <f t="shared" si="310"/>
        <v>42608.032499999994</v>
      </c>
      <c r="T3325" s="13">
        <f t="shared" si="311"/>
        <v>42638.032499999994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1.0166666666666666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13">
        <f t="shared" si="310"/>
        <v>42512.249884259254</v>
      </c>
      <c r="T3326" s="13">
        <f t="shared" si="311"/>
        <v>42526.249884259254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1.125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13">
        <f t="shared" si="310"/>
        <v>42064.452280092592</v>
      </c>
      <c r="T3327" s="13">
        <f t="shared" si="311"/>
        <v>42099.410613425927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1.0137499999999999</v>
      </c>
      <c r="P3328" s="7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3">
        <f t="shared" si="310"/>
        <v>42041.380844907406</v>
      </c>
      <c r="T3328" s="13">
        <f t="shared" si="311"/>
        <v>42071.339178240734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1.0125</v>
      </c>
      <c r="P3329" s="7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3">
        <f t="shared" si="310"/>
        <v>42468.041273148141</v>
      </c>
      <c r="T3329" s="13">
        <f t="shared" si="311"/>
        <v>42498.041273148141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ref="O3330:O3393" si="312">E3330/D3330</f>
        <v>1.4638888888888888</v>
      </c>
      <c r="P3330" s="7">
        <f t="shared" ref="P3330:P3393" si="313">IFERROR(E3330/L3330,0)</f>
        <v>292.77777777777777</v>
      </c>
      <c r="Q3330" t="str">
        <f t="shared" ref="Q3330:Q3393" si="314">LEFT(N3330,SEARCH("/",N3330,1)-1)</f>
        <v>theater</v>
      </c>
      <c r="R3330" t="str">
        <f t="shared" ref="R3330:R3393" si="315">RIGHT(N3330,LEN(N3330)-FIND("/",N3330))</f>
        <v>plays</v>
      </c>
      <c r="S3330" s="13">
        <f t="shared" ref="S3330:S3393" si="316">(((J3330/60)/60/24)+DATE(1970,1,1)+(-8/24))</f>
        <v>41822.241701388884</v>
      </c>
      <c r="T3330" s="13">
        <f t="shared" ref="T3330:T3393" si="317">(((I3330/60)/60/24)+DATE(1970,1,1)+(-8/24))</f>
        <v>41824.708333333328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si="312"/>
        <v>1.1679999999999999</v>
      </c>
      <c r="P3331" s="7">
        <f t="shared" si="313"/>
        <v>44.92307692307692</v>
      </c>
      <c r="Q3331" t="str">
        <f t="shared" si="314"/>
        <v>theater</v>
      </c>
      <c r="R3331" t="str">
        <f t="shared" si="315"/>
        <v>plays</v>
      </c>
      <c r="S3331" s="13">
        <f t="shared" si="316"/>
        <v>41836.989675925921</v>
      </c>
      <c r="T3331" s="13">
        <f t="shared" si="317"/>
        <v>41847.625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1.0626666666666666</v>
      </c>
      <c r="P3332" s="7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3">
        <f t="shared" si="316"/>
        <v>42065.554027777776</v>
      </c>
      <c r="T3332" s="13">
        <f t="shared" si="317"/>
        <v>42095.512361111112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1.0451999999999999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3">
        <f t="shared" si="316"/>
        <v>42248.36442129629</v>
      </c>
      <c r="T3333" s="13">
        <f t="shared" si="317"/>
        <v>42283.36442129629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</v>
      </c>
      <c r="P3334" s="7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3">
        <f t="shared" si="316"/>
        <v>41809.526967592588</v>
      </c>
      <c r="T3334" s="13">
        <f t="shared" si="317"/>
        <v>41839.526967592588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1.0457142857142858</v>
      </c>
      <c r="P3335" s="7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3">
        <f t="shared" si="316"/>
        <v>42148.343518518515</v>
      </c>
      <c r="T3335" s="13">
        <f t="shared" si="317"/>
        <v>42170.343518518515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1.3862051149573753</v>
      </c>
      <c r="P3336" s="7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3">
        <f t="shared" si="316"/>
        <v>42185.187754629624</v>
      </c>
      <c r="T3336" s="13">
        <f t="shared" si="317"/>
        <v>42215.187754629624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1.0032000000000001</v>
      </c>
      <c r="P3337" s="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3">
        <f t="shared" si="316"/>
        <v>41827.340810185182</v>
      </c>
      <c r="T3337" s="13">
        <f t="shared" si="317"/>
        <v>41854.625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</v>
      </c>
      <c r="P3338" s="7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3">
        <f t="shared" si="316"/>
        <v>42437.065347222226</v>
      </c>
      <c r="T3338" s="13">
        <f t="shared" si="317"/>
        <v>42465.023680555554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1.1020000000000001</v>
      </c>
      <c r="P3339" s="7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3">
        <f t="shared" si="316"/>
        <v>41900.948692129627</v>
      </c>
      <c r="T3339" s="13">
        <f t="shared" si="317"/>
        <v>41922.541666666664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1.0218</v>
      </c>
      <c r="P3340" s="7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3">
        <f t="shared" si="316"/>
        <v>42769.241666666661</v>
      </c>
      <c r="T3340" s="13">
        <f t="shared" si="317"/>
        <v>42790.241666666661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1.0435000000000001</v>
      </c>
      <c r="P3341" s="7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3">
        <f t="shared" si="316"/>
        <v>42549.332384259258</v>
      </c>
      <c r="T3341" s="13">
        <f t="shared" si="317"/>
        <v>42579.332384259258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1.3816666666666666</v>
      </c>
      <c r="P3342" s="7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3">
        <f t="shared" si="316"/>
        <v>42685.640671296293</v>
      </c>
      <c r="T3342" s="13">
        <f t="shared" si="317"/>
        <v>42710.640671296293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</v>
      </c>
      <c r="P3343" s="7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3">
        <f t="shared" si="316"/>
        <v>42510.465520833335</v>
      </c>
      <c r="T3343" s="13">
        <f t="shared" si="317"/>
        <v>42533.374999999993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1.0166666666666666</v>
      </c>
      <c r="P3344" s="7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3">
        <f t="shared" si="316"/>
        <v>42061.963078703695</v>
      </c>
      <c r="T3344" s="13">
        <f t="shared" si="317"/>
        <v>42094.874305555553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1.7142857142857142</v>
      </c>
      <c r="P3345" s="7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3">
        <f t="shared" si="316"/>
        <v>42452.583148148151</v>
      </c>
      <c r="T3345" s="13">
        <f t="shared" si="317"/>
        <v>42473.220833333333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1.0144444444444445</v>
      </c>
      <c r="P3346" s="7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3">
        <f t="shared" si="316"/>
        <v>41850.866817129623</v>
      </c>
      <c r="T3346" s="13">
        <f t="shared" si="317"/>
        <v>41880.866817129623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1.3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13">
        <f t="shared" si="316"/>
        <v>42052.772777777776</v>
      </c>
      <c r="T3347" s="13">
        <f t="shared" si="317"/>
        <v>42111.692361111105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1.1000000000000001</v>
      </c>
      <c r="P3348" s="7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3">
        <f t="shared" si="316"/>
        <v>42053.691087962965</v>
      </c>
      <c r="T3348" s="13">
        <f t="shared" si="317"/>
        <v>42060.691087962965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1.1944999999999999</v>
      </c>
      <c r="P3349" s="7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3">
        <f t="shared" si="316"/>
        <v>42484.218217592592</v>
      </c>
      <c r="T3349" s="13">
        <f t="shared" si="317"/>
        <v>42498.541666666664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1.002909090909091</v>
      </c>
      <c r="P3350" s="7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3">
        <f t="shared" si="316"/>
        <v>42466.225462962961</v>
      </c>
      <c r="T3350" s="13">
        <f t="shared" si="317"/>
        <v>42489.832638888889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1.534</v>
      </c>
      <c r="P3351" s="7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3">
        <f t="shared" si="316"/>
        <v>42512.777453703697</v>
      </c>
      <c r="T3351" s="13">
        <f t="shared" si="317"/>
        <v>42534.374999999993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1.0442857142857143</v>
      </c>
      <c r="P3352" s="7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3">
        <f t="shared" si="316"/>
        <v>42302.368182870363</v>
      </c>
      <c r="T3352" s="13">
        <f t="shared" si="317"/>
        <v>42337.624999999993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1.0109999999999999</v>
      </c>
      <c r="P3353" s="7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3">
        <f t="shared" si="316"/>
        <v>41806.062094907407</v>
      </c>
      <c r="T3353" s="13">
        <f t="shared" si="317"/>
        <v>41843.125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1.0751999999999999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13">
        <f t="shared" si="316"/>
        <v>42495.659467592595</v>
      </c>
      <c r="T3354" s="13">
        <f t="shared" si="317"/>
        <v>42552.624999999993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3.15</v>
      </c>
      <c r="P3355" s="7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3">
        <f t="shared" si="316"/>
        <v>42479.098958333336</v>
      </c>
      <c r="T3355" s="13">
        <f t="shared" si="317"/>
        <v>42492.624999999993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1.0193333333333334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13">
        <f t="shared" si="316"/>
        <v>42270.393587962964</v>
      </c>
      <c r="T3356" s="13">
        <f t="shared" si="317"/>
        <v>42305.834027777775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1.2628571428571429</v>
      </c>
      <c r="P3357" s="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3">
        <f t="shared" si="316"/>
        <v>42489.286192129628</v>
      </c>
      <c r="T3357" s="13">
        <f t="shared" si="317"/>
        <v>42500.136805555558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1.014</v>
      </c>
      <c r="P3358" s="7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3">
        <f t="shared" si="316"/>
        <v>42536.482314814813</v>
      </c>
      <c r="T3358" s="13">
        <f t="shared" si="317"/>
        <v>42566.482314814813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1.01</v>
      </c>
      <c r="P3359" s="7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3">
        <f t="shared" si="316"/>
        <v>41822.084606481476</v>
      </c>
      <c r="T3359" s="13">
        <f t="shared" si="317"/>
        <v>41852.084606481476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1.0299</v>
      </c>
      <c r="P3360" s="7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3">
        <f t="shared" si="316"/>
        <v>41931.977766203701</v>
      </c>
      <c r="T3360" s="13">
        <f t="shared" si="317"/>
        <v>41962.019432870373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1.0625</v>
      </c>
      <c r="P3361" s="7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3">
        <f t="shared" si="316"/>
        <v>42745.723773148151</v>
      </c>
      <c r="T3361" s="13">
        <f t="shared" si="317"/>
        <v>42790.723773148151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1.0137777777777779</v>
      </c>
      <c r="P3362" s="7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3">
        <f t="shared" si="316"/>
        <v>42696.749340277776</v>
      </c>
      <c r="T3362" s="13">
        <f t="shared" si="317"/>
        <v>42718.332638888889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1.1346000000000001</v>
      </c>
      <c r="P3363" s="7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3">
        <f t="shared" si="316"/>
        <v>41865.692013888889</v>
      </c>
      <c r="T3363" s="13">
        <f t="shared" si="317"/>
        <v>41883.332638888889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2.1800000000000002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13">
        <f t="shared" si="316"/>
        <v>42055.758298611108</v>
      </c>
      <c r="T3364" s="13">
        <f t="shared" si="317"/>
        <v>42069.871527777774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1.0141935483870967</v>
      </c>
      <c r="P3365" s="7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3">
        <f t="shared" si="316"/>
        <v>41851.438020833331</v>
      </c>
      <c r="T3365" s="13">
        <f t="shared" si="317"/>
        <v>41870.333333333328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1.0593333333333332</v>
      </c>
      <c r="P3366" s="7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3">
        <f t="shared" si="316"/>
        <v>42422.644085648142</v>
      </c>
      <c r="T3366" s="13">
        <f t="shared" si="317"/>
        <v>42444.541666666664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1.04</v>
      </c>
      <c r="P3367" s="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3">
        <f t="shared" si="316"/>
        <v>42320.768425925926</v>
      </c>
      <c r="T3367" s="13">
        <f t="shared" si="317"/>
        <v>42350.768425925926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2.21</v>
      </c>
      <c r="P3368" s="7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3">
        <f t="shared" si="316"/>
        <v>42106.734224537031</v>
      </c>
      <c r="T3368" s="13">
        <f t="shared" si="317"/>
        <v>42136.734224537031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1.1866666666666668</v>
      </c>
      <c r="P3369" s="7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3">
        <f t="shared" si="316"/>
        <v>42192.600624999999</v>
      </c>
      <c r="T3369" s="13">
        <f t="shared" si="317"/>
        <v>42217.600624999999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1.046</v>
      </c>
      <c r="P3370" s="7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3">
        <f t="shared" si="316"/>
        <v>41968.866423611107</v>
      </c>
      <c r="T3370" s="13">
        <f t="shared" si="317"/>
        <v>42004.874999999993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1.0389999999999999</v>
      </c>
      <c r="P3371" s="7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3">
        <f t="shared" si="316"/>
        <v>42689.708101851851</v>
      </c>
      <c r="T3371" s="13">
        <f t="shared" si="317"/>
        <v>42749.708101851851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1.1773333333333333</v>
      </c>
      <c r="P3372" s="7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3">
        <f t="shared" si="316"/>
        <v>42690.000983796293</v>
      </c>
      <c r="T3372" s="13">
        <f t="shared" si="317"/>
        <v>42720.999999999993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1.385</v>
      </c>
      <c r="P3373" s="7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3">
        <f t="shared" si="316"/>
        <v>42312.541261574072</v>
      </c>
      <c r="T3373" s="13">
        <f t="shared" si="317"/>
        <v>42340.541261574072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1.0349999999999999</v>
      </c>
      <c r="P3374" s="7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3">
        <f t="shared" si="316"/>
        <v>41855.214768518512</v>
      </c>
      <c r="T3374" s="13">
        <f t="shared" si="317"/>
        <v>41875.874305555553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1.0024999999999999</v>
      </c>
      <c r="P3375" s="7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3">
        <f t="shared" si="316"/>
        <v>42179.521296296291</v>
      </c>
      <c r="T3375" s="13">
        <f t="shared" si="317"/>
        <v>42203.333333333336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1.0657142857142856</v>
      </c>
      <c r="P3376" s="7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3">
        <f t="shared" si="316"/>
        <v>42275.398333333331</v>
      </c>
      <c r="T3376" s="13">
        <f t="shared" si="317"/>
        <v>42305.398333333331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</v>
      </c>
      <c r="P3377" s="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3">
        <f t="shared" si="316"/>
        <v>41765.277465277773</v>
      </c>
      <c r="T3377" s="13">
        <f t="shared" si="317"/>
        <v>41777.277465277773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1.0001249999999999</v>
      </c>
      <c r="P3378" s="7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3">
        <f t="shared" si="316"/>
        <v>42059.367986111109</v>
      </c>
      <c r="T3378" s="13">
        <f t="shared" si="317"/>
        <v>42119.326319444437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1.0105</v>
      </c>
      <c r="P3379" s="7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3">
        <f t="shared" si="316"/>
        <v>42053.399293981485</v>
      </c>
      <c r="T3379" s="13">
        <f t="shared" si="317"/>
        <v>42083.37222222222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1.0763636363636364</v>
      </c>
      <c r="P3380" s="7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3">
        <f t="shared" si="316"/>
        <v>41858.022060185183</v>
      </c>
      <c r="T3380" s="13">
        <f t="shared" si="317"/>
        <v>41882.213888888888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1.0365</v>
      </c>
      <c r="P3381" s="7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3">
        <f t="shared" si="316"/>
        <v>42225.180555555555</v>
      </c>
      <c r="T3381" s="13">
        <f t="shared" si="317"/>
        <v>42242.624999999993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1.0443333333333333</v>
      </c>
      <c r="P3382" s="7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3">
        <f t="shared" si="316"/>
        <v>41937.620115740734</v>
      </c>
      <c r="T3382" s="13">
        <f t="shared" si="317"/>
        <v>41972.661782407398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1.0225</v>
      </c>
      <c r="P3383" s="7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3">
        <f t="shared" si="316"/>
        <v>42043.851655092592</v>
      </c>
      <c r="T3383" s="13">
        <f t="shared" si="317"/>
        <v>42073.809988425921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1.0074285714285713</v>
      </c>
      <c r="P3384" s="7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3">
        <f t="shared" si="316"/>
        <v>42559.097870370366</v>
      </c>
      <c r="T3384" s="13">
        <f t="shared" si="317"/>
        <v>42583.624305555553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1.1171428571428572</v>
      </c>
      <c r="P3385" s="7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3">
        <f t="shared" si="316"/>
        <v>42524.449305555558</v>
      </c>
      <c r="T3385" s="13">
        <f t="shared" si="317"/>
        <v>42544.449305555558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1.0001100000000001</v>
      </c>
      <c r="P3386" s="7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3">
        <f t="shared" si="316"/>
        <v>42291.754259259258</v>
      </c>
      <c r="T3386" s="13">
        <f t="shared" si="317"/>
        <v>42328.791666666664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</v>
      </c>
      <c r="P3387" s="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3">
        <f t="shared" si="316"/>
        <v>41953.534166666665</v>
      </c>
      <c r="T3387" s="13">
        <f t="shared" si="317"/>
        <v>41983.534166666665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1.05</v>
      </c>
      <c r="P3388" s="7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3">
        <f t="shared" si="316"/>
        <v>41946.311412037037</v>
      </c>
      <c r="T3388" s="13">
        <f t="shared" si="317"/>
        <v>41976.311412037037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1.1686666666666667</v>
      </c>
      <c r="P3389" s="7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3">
        <f t="shared" si="316"/>
        <v>41947.429259259254</v>
      </c>
      <c r="T3389" s="13">
        <f t="shared" si="317"/>
        <v>41987.429259259261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1.038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13">
        <f t="shared" si="316"/>
        <v>42143.127789351849</v>
      </c>
      <c r="T3390" s="13">
        <f t="shared" si="317"/>
        <v>42173.127789351849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1.145</v>
      </c>
      <c r="P3391" s="7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3">
        <f t="shared" si="316"/>
        <v>42494.230115740742</v>
      </c>
      <c r="T3391" s="13">
        <f t="shared" si="317"/>
        <v>42524.230115740742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1.024</v>
      </c>
      <c r="P3392" s="7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3">
        <f t="shared" si="316"/>
        <v>41815.44149305555</v>
      </c>
      <c r="T3392" s="13">
        <f t="shared" si="317"/>
        <v>41830.44149305555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2.23</v>
      </c>
      <c r="P3393" s="7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3">
        <f t="shared" si="316"/>
        <v>41830.212361111109</v>
      </c>
      <c r="T3393" s="13">
        <f t="shared" si="317"/>
        <v>41859.602777777778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ref="O3394:O3457" si="318">E3394/D3394</f>
        <v>1</v>
      </c>
      <c r="P3394" s="7">
        <f t="shared" ref="P3394:P3457" si="319">IFERROR(E3394/L3394,0)</f>
        <v>41.666666666666664</v>
      </c>
      <c r="Q3394" t="str">
        <f t="shared" ref="Q3394:Q3457" si="320">LEFT(N3394,SEARCH("/",N3394,1)-1)</f>
        <v>theater</v>
      </c>
      <c r="R3394" t="str">
        <f t="shared" ref="R3394:R3457" si="321">RIGHT(N3394,LEN(N3394)-FIND("/",N3394))</f>
        <v>plays</v>
      </c>
      <c r="S3394" s="13">
        <f t="shared" ref="S3394:S3457" si="322">(((J3394/60)/60/24)+DATE(1970,1,1)+(-8/24))</f>
        <v>42446.51221064815</v>
      </c>
      <c r="T3394" s="13">
        <f t="shared" ref="T3394:T3457" si="323">(((I3394/60)/60/24)+DATE(1970,1,1)+(-8/24))</f>
        <v>42496.51221064815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si="318"/>
        <v>1.0580000000000001</v>
      </c>
      <c r="P3395" s="7">
        <f t="shared" si="319"/>
        <v>36.06818181818182</v>
      </c>
      <c r="Q3395" t="str">
        <f t="shared" si="320"/>
        <v>theater</v>
      </c>
      <c r="R3395" t="str">
        <f t="shared" si="321"/>
        <v>plays</v>
      </c>
      <c r="S3395" s="13">
        <f t="shared" si="322"/>
        <v>41923.588310185187</v>
      </c>
      <c r="T3395" s="13">
        <f t="shared" si="323"/>
        <v>41948.698611111111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1.4236363636363636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13">
        <f t="shared" si="322"/>
        <v>41817.262094907404</v>
      </c>
      <c r="T3396" s="13">
        <f t="shared" si="323"/>
        <v>41847.262094907404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1.84</v>
      </c>
      <c r="P3397" s="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3">
        <f t="shared" si="322"/>
        <v>42140.378981481481</v>
      </c>
      <c r="T3397" s="13">
        <f t="shared" si="323"/>
        <v>42154.423611111109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1.0433333333333332</v>
      </c>
      <c r="P3398" s="7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3">
        <f t="shared" si="322"/>
        <v>41764.113298611104</v>
      </c>
      <c r="T3398" s="13">
        <f t="shared" si="323"/>
        <v>41790.832638888889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1.1200000000000001</v>
      </c>
      <c r="P3399" s="7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3">
        <f t="shared" si="322"/>
        <v>42378.145011574066</v>
      </c>
      <c r="T3399" s="13">
        <f t="shared" si="323"/>
        <v>42418.583333333336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1.1107499999999999</v>
      </c>
      <c r="P3400" s="7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3">
        <f t="shared" si="322"/>
        <v>41941.418703703705</v>
      </c>
      <c r="T3400" s="13">
        <f t="shared" si="323"/>
        <v>41964.374999999993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1.0375000000000001</v>
      </c>
      <c r="P3401" s="7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3">
        <f t="shared" si="322"/>
        <v>42026.587094907409</v>
      </c>
      <c r="T3401" s="13">
        <f t="shared" si="323"/>
        <v>42056.587094907409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1.0041</v>
      </c>
      <c r="P3402" s="7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3">
        <f t="shared" si="322"/>
        <v>41834.620532407404</v>
      </c>
      <c r="T3402" s="13">
        <f t="shared" si="323"/>
        <v>41879.620532407404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1.0186206896551724</v>
      </c>
      <c r="P3403" s="7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3">
        <f t="shared" si="322"/>
        <v>42193.3905787037</v>
      </c>
      <c r="T3403" s="13">
        <f t="shared" si="323"/>
        <v>42223.3905787037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1.0976666666666666</v>
      </c>
      <c r="P3404" s="7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3">
        <f t="shared" si="322"/>
        <v>42290.285219907404</v>
      </c>
      <c r="T3404" s="13">
        <f t="shared" si="323"/>
        <v>42319.771527777775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</v>
      </c>
      <c r="P3405" s="7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3">
        <f t="shared" si="322"/>
        <v>42150.128749999996</v>
      </c>
      <c r="T3405" s="13">
        <f t="shared" si="323"/>
        <v>42180.128749999996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1.22</v>
      </c>
      <c r="P3406" s="7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3">
        <f t="shared" si="322"/>
        <v>42152.170162037037</v>
      </c>
      <c r="T3406" s="13">
        <f t="shared" si="323"/>
        <v>42172.170162037037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1.3757142857142857</v>
      </c>
      <c r="P3407" s="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3">
        <f t="shared" si="322"/>
        <v>42409.683865740742</v>
      </c>
      <c r="T3407" s="13">
        <f t="shared" si="323"/>
        <v>42430.665972222218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1.0031000000000001</v>
      </c>
      <c r="P3408" s="7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3">
        <f t="shared" si="322"/>
        <v>41791.159444444442</v>
      </c>
      <c r="T3408" s="13">
        <f t="shared" si="323"/>
        <v>41836.159444444442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1.071</v>
      </c>
      <c r="P3409" s="7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3">
        <f t="shared" si="322"/>
        <v>41796.08899305555</v>
      </c>
      <c r="T3409" s="13">
        <f t="shared" si="323"/>
        <v>41826.08899305555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2.11</v>
      </c>
      <c r="P3410" s="7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3">
        <f t="shared" si="322"/>
        <v>41808.65861111111</v>
      </c>
      <c r="T3410" s="13">
        <f t="shared" si="323"/>
        <v>41838.65861111111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1.236</v>
      </c>
      <c r="P3411" s="7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3">
        <f t="shared" si="322"/>
        <v>42544.480995370373</v>
      </c>
      <c r="T3411" s="13">
        <f t="shared" si="323"/>
        <v>42582.540277777771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1.085</v>
      </c>
      <c r="P3412" s="7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3">
        <f t="shared" si="322"/>
        <v>42499.70821759259</v>
      </c>
      <c r="T3412" s="13">
        <f t="shared" si="323"/>
        <v>42526.958333333336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1.0356666666666667</v>
      </c>
      <c r="P3413" s="7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3">
        <f t="shared" si="322"/>
        <v>42264.689490740733</v>
      </c>
      <c r="T3413" s="13">
        <f t="shared" si="323"/>
        <v>42284.689490740733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</v>
      </c>
      <c r="P3414" s="7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3">
        <f t="shared" si="322"/>
        <v>41879.625717592593</v>
      </c>
      <c r="T3414" s="13">
        <f t="shared" si="323"/>
        <v>41909.625717592593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1.3</v>
      </c>
      <c r="P3415" s="7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3">
        <f t="shared" si="322"/>
        <v>42053.399745370371</v>
      </c>
      <c r="T3415" s="13">
        <f t="shared" si="323"/>
        <v>42062.874305555553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1.0349999999999999</v>
      </c>
      <c r="P3416" s="7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3">
        <f t="shared" si="322"/>
        <v>42675.499131944445</v>
      </c>
      <c r="T3416" s="13">
        <f t="shared" si="323"/>
        <v>42704.999305555553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</v>
      </c>
      <c r="P3417" s="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3">
        <f t="shared" si="322"/>
        <v>42466.810833333329</v>
      </c>
      <c r="T3417" s="13">
        <f t="shared" si="323"/>
        <v>42477.645833333336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1.196</v>
      </c>
      <c r="P3418" s="7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3">
        <f t="shared" si="322"/>
        <v>42089.079224537032</v>
      </c>
      <c r="T3418" s="13">
        <f t="shared" si="323"/>
        <v>42117.437499999993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1.0000058823529412</v>
      </c>
      <c r="P3419" s="7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3">
        <f t="shared" si="322"/>
        <v>41894.580416666664</v>
      </c>
      <c r="T3419" s="13">
        <f t="shared" si="323"/>
        <v>41937.696527777778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1.00875</v>
      </c>
      <c r="P3420" s="7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3">
        <f t="shared" si="322"/>
        <v>41752.501238425924</v>
      </c>
      <c r="T3420" s="13">
        <f t="shared" si="323"/>
        <v>41782.501238425924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1.0654545454545454</v>
      </c>
      <c r="P3421" s="7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3">
        <f t="shared" si="322"/>
        <v>42448.488252314812</v>
      </c>
      <c r="T3421" s="13">
        <f t="shared" si="323"/>
        <v>42466.562499999993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1.38</v>
      </c>
      <c r="P3422" s="7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3">
        <f t="shared" si="322"/>
        <v>42404.756967592592</v>
      </c>
      <c r="T3422" s="13">
        <f t="shared" si="323"/>
        <v>42413.666666666664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1.0115000000000001</v>
      </c>
      <c r="P3423" s="7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3">
        <f t="shared" si="322"/>
        <v>42037.457905092589</v>
      </c>
      <c r="T3423" s="13">
        <f t="shared" si="323"/>
        <v>42067.457905092589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1.091</v>
      </c>
      <c r="P3424" s="7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3">
        <f t="shared" si="322"/>
        <v>42323.228888888887</v>
      </c>
      <c r="T3424" s="13">
        <f t="shared" si="323"/>
        <v>42351.666666666664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1.4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13">
        <f t="shared" si="322"/>
        <v>42088.578020833331</v>
      </c>
      <c r="T3425" s="13">
        <f t="shared" si="323"/>
        <v>42118.578020833331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1.0358333333333334</v>
      </c>
      <c r="P3426" s="7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3">
        <f t="shared" si="322"/>
        <v>42018.343564814808</v>
      </c>
      <c r="T3426" s="13">
        <f t="shared" si="323"/>
        <v>42039.957638888889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1.0297033333333332</v>
      </c>
      <c r="P3427" s="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3">
        <f t="shared" si="322"/>
        <v>41884.28398148148</v>
      </c>
      <c r="T3427" s="13">
        <f t="shared" si="323"/>
        <v>41916.28398148148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1.0813333333333333</v>
      </c>
      <c r="P3428" s="7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3">
        <f t="shared" si="322"/>
        <v>41883.723414351851</v>
      </c>
      <c r="T3428" s="13">
        <f t="shared" si="323"/>
        <v>41902.75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</v>
      </c>
      <c r="P3429" s="7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3">
        <f t="shared" si="322"/>
        <v>41792.311944444438</v>
      </c>
      <c r="T3429" s="13">
        <f t="shared" si="323"/>
        <v>41822.311944444438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1.0275000000000001</v>
      </c>
      <c r="P3430" s="7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3">
        <f t="shared" si="322"/>
        <v>42038.387118055551</v>
      </c>
      <c r="T3430" s="13">
        <f t="shared" si="323"/>
        <v>42063.374999999993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1.3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13">
        <f t="shared" si="322"/>
        <v>42661.688206018516</v>
      </c>
      <c r="T3431" s="13">
        <f t="shared" si="323"/>
        <v>42675.688206018516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1.0854949999999999</v>
      </c>
      <c r="P3432" s="7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3">
        <f t="shared" si="322"/>
        <v>41820.612280092588</v>
      </c>
      <c r="T3432" s="13">
        <f t="shared" si="323"/>
        <v>41850.612280092588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</v>
      </c>
      <c r="P3433" s="7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3">
        <f t="shared" si="322"/>
        <v>41839.397604166668</v>
      </c>
      <c r="T3433" s="13">
        <f t="shared" si="323"/>
        <v>41869.397604166668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1.0965</v>
      </c>
      <c r="P3434" s="7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3">
        <f t="shared" si="322"/>
        <v>42380.247847222221</v>
      </c>
      <c r="T3434" s="13">
        <f t="shared" si="323"/>
        <v>42405.583333333336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1.0026315789473683</v>
      </c>
      <c r="P3435" s="7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3">
        <f t="shared" si="322"/>
        <v>41775.729803240742</v>
      </c>
      <c r="T3435" s="13">
        <f t="shared" si="323"/>
        <v>41806.791666666664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1.0555000000000001</v>
      </c>
      <c r="P3436" s="7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3">
        <f t="shared" si="322"/>
        <v>41800.047094907408</v>
      </c>
      <c r="T3436" s="13">
        <f t="shared" si="323"/>
        <v>41830.047094907408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1.1200000000000001</v>
      </c>
      <c r="P3437" s="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3">
        <f t="shared" si="322"/>
        <v>42572.283483796295</v>
      </c>
      <c r="T3437" s="13">
        <f t="shared" si="323"/>
        <v>42588.791666666664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1.0589999999999999</v>
      </c>
      <c r="P3438" s="7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3">
        <f t="shared" si="322"/>
        <v>41851.208252314813</v>
      </c>
      <c r="T3438" s="13">
        <f t="shared" si="323"/>
        <v>41872.352777777778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1.01</v>
      </c>
      <c r="P3439" s="7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3">
        <f t="shared" si="322"/>
        <v>42205.377546296295</v>
      </c>
      <c r="T3439" s="13">
        <f t="shared" si="323"/>
        <v>42235.377546296295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1.042</v>
      </c>
      <c r="P3440" s="7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3">
        <f t="shared" si="322"/>
        <v>42100.594525462955</v>
      </c>
      <c r="T3440" s="13">
        <f t="shared" si="323"/>
        <v>42126.541666666664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1.3467833333333334</v>
      </c>
      <c r="P3441" s="7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3">
        <f t="shared" si="322"/>
        <v>42374.577893518515</v>
      </c>
      <c r="T3441" s="13">
        <f t="shared" si="323"/>
        <v>42387.874305555553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1.052184</v>
      </c>
      <c r="P3442" s="7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3">
        <f t="shared" si="322"/>
        <v>41808.789675925924</v>
      </c>
      <c r="T3442" s="13">
        <f t="shared" si="323"/>
        <v>41831.34375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1.026</v>
      </c>
      <c r="P3443" s="7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3">
        <f t="shared" si="322"/>
        <v>42294.096307870372</v>
      </c>
      <c r="T3443" s="13">
        <f t="shared" si="323"/>
        <v>42321.511805555558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13">
        <f t="shared" si="322"/>
        <v>42124.50777777777</v>
      </c>
      <c r="T3444" s="13">
        <f t="shared" si="323"/>
        <v>42154.50777777777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1.855</v>
      </c>
      <c r="P3445" s="7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3">
        <f t="shared" si="322"/>
        <v>41861.191504629627</v>
      </c>
      <c r="T3445" s="13">
        <f t="shared" si="323"/>
        <v>41891.191504629627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2.89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13">
        <f t="shared" si="322"/>
        <v>42520.95817129629</v>
      </c>
      <c r="T3446" s="13">
        <f t="shared" si="323"/>
        <v>42529.249305555553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</v>
      </c>
      <c r="P3447" s="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3">
        <f t="shared" si="322"/>
        <v>42272.197175925925</v>
      </c>
      <c r="T3447" s="13">
        <f t="shared" si="323"/>
        <v>42300.197175925925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1.0820000000000001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13">
        <f t="shared" si="322"/>
        <v>42016.499131944445</v>
      </c>
      <c r="T3448" s="13">
        <f t="shared" si="323"/>
        <v>42040.180555555555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1.0780000000000001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13">
        <f t="shared" si="322"/>
        <v>42402.555694444447</v>
      </c>
      <c r="T3449" s="13">
        <f t="shared" si="323"/>
        <v>42447.514027777775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1.0976190476190477</v>
      </c>
      <c r="P3450" s="7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3">
        <f t="shared" si="322"/>
        <v>41959.785752314812</v>
      </c>
      <c r="T3450" s="13">
        <f t="shared" si="323"/>
        <v>41989.785752314812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1.70625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13">
        <f t="shared" si="322"/>
        <v>42531.719189814808</v>
      </c>
      <c r="T3451" s="13">
        <f t="shared" si="323"/>
        <v>42559.833333333336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1.52</v>
      </c>
      <c r="P3452" s="7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3">
        <f t="shared" si="322"/>
        <v>42036.371192129627</v>
      </c>
      <c r="T3452" s="13">
        <f t="shared" si="323"/>
        <v>42096.329525462956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1.0123076923076924</v>
      </c>
      <c r="P3453" s="7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3">
        <f t="shared" si="322"/>
        <v>42088.390358796292</v>
      </c>
      <c r="T3453" s="13">
        <f t="shared" si="323"/>
        <v>42115.390358796292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1.532</v>
      </c>
      <c r="P3454" s="7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3">
        <f t="shared" si="322"/>
        <v>41820.305856481478</v>
      </c>
      <c r="T3454" s="13">
        <f t="shared" si="323"/>
        <v>41842.832638888889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1.2833333333333334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13">
        <f t="shared" si="322"/>
        <v>42535.645324074074</v>
      </c>
      <c r="T3455" s="13">
        <f t="shared" si="323"/>
        <v>42595.645324074074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1.0071428571428571</v>
      </c>
      <c r="P3456" s="7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3">
        <f t="shared" si="322"/>
        <v>41821.365266203698</v>
      </c>
      <c r="T3456" s="13">
        <f t="shared" si="323"/>
        <v>41851.365266203698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1.0065</v>
      </c>
      <c r="P3457" s="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3">
        <f t="shared" si="322"/>
        <v>42626.416979166665</v>
      </c>
      <c r="T3457" s="13">
        <f t="shared" si="323"/>
        <v>42656.416979166665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ref="O3458:O3521" si="324">E3458/D3458</f>
        <v>1.913</v>
      </c>
      <c r="P3458" s="7">
        <f t="shared" ref="P3458:P3521" si="325">IFERROR(E3458/L3458,0)</f>
        <v>358.6875</v>
      </c>
      <c r="Q3458" t="str">
        <f t="shared" ref="Q3458:Q3521" si="326">LEFT(N3458,SEARCH("/",N3458,1)-1)</f>
        <v>theater</v>
      </c>
      <c r="R3458" t="str">
        <f t="shared" ref="R3458:R3521" si="327">RIGHT(N3458,LEN(N3458)-FIND("/",N3458))</f>
        <v>plays</v>
      </c>
      <c r="S3458" s="13">
        <f t="shared" ref="S3458:S3521" si="328">(((J3458/60)/60/24)+DATE(1970,1,1)+(-8/24))</f>
        <v>41820.872303240736</v>
      </c>
      <c r="T3458" s="13">
        <f t="shared" ref="T3458:T3521" si="329">(((I3458/60)/60/24)+DATE(1970,1,1)+(-8/24))</f>
        <v>41851.957638888889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si="324"/>
        <v>1.4019999999999999</v>
      </c>
      <c r="P3459" s="7">
        <f t="shared" si="325"/>
        <v>50.981818181818184</v>
      </c>
      <c r="Q3459" t="str">
        <f t="shared" si="326"/>
        <v>theater</v>
      </c>
      <c r="R3459" t="str">
        <f t="shared" si="327"/>
        <v>plays</v>
      </c>
      <c r="S3459" s="13">
        <f t="shared" si="328"/>
        <v>42016.373344907406</v>
      </c>
      <c r="T3459" s="13">
        <f t="shared" si="329"/>
        <v>42046.915972222218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1.2433537832310839</v>
      </c>
      <c r="P3460" s="7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3">
        <f t="shared" si="328"/>
        <v>42010.869247685179</v>
      </c>
      <c r="T3460" s="13">
        <f t="shared" si="329"/>
        <v>42037.852083333331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1.262</v>
      </c>
      <c r="P3461" s="7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3">
        <f t="shared" si="328"/>
        <v>42480.146527777775</v>
      </c>
      <c r="T3461" s="13">
        <f t="shared" si="329"/>
        <v>42510.146527777775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1.9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13">
        <f t="shared" si="328"/>
        <v>41852.193888888884</v>
      </c>
      <c r="T3462" s="13">
        <f t="shared" si="329"/>
        <v>41866.193888888884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1.39</v>
      </c>
      <c r="P3463" s="7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3">
        <f t="shared" si="328"/>
        <v>42643.299525462957</v>
      </c>
      <c r="T3463" s="13">
        <f t="shared" si="329"/>
        <v>42671.791666666664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2.02</v>
      </c>
      <c r="P3464" s="7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3">
        <f t="shared" si="328"/>
        <v>42179.565138888887</v>
      </c>
      <c r="T3464" s="13">
        <f t="shared" si="329"/>
        <v>42195.416666666664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1.0338000000000001</v>
      </c>
      <c r="P3465" s="7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3">
        <f t="shared" si="328"/>
        <v>42612.585474537038</v>
      </c>
      <c r="T3465" s="13">
        <f t="shared" si="329"/>
        <v>42653.832638888889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1.023236</v>
      </c>
      <c r="P3466" s="7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3">
        <f t="shared" si="328"/>
        <v>42574.796724537031</v>
      </c>
      <c r="T3466" s="13">
        <f t="shared" si="329"/>
        <v>42604.796724537031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1.03</v>
      </c>
      <c r="P3467" s="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3">
        <f t="shared" si="328"/>
        <v>42200.292499999996</v>
      </c>
      <c r="T3467" s="13">
        <f t="shared" si="329"/>
        <v>42225.333333333336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1.2714285714285714</v>
      </c>
      <c r="P3468" s="7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3">
        <f t="shared" si="328"/>
        <v>42419.685763888883</v>
      </c>
      <c r="T3468" s="13">
        <f t="shared" si="329"/>
        <v>42479.644097222219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1.01</v>
      </c>
      <c r="P3469" s="7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3">
        <f t="shared" si="328"/>
        <v>42053.338333333326</v>
      </c>
      <c r="T3469" s="13">
        <f t="shared" si="329"/>
        <v>42083.296666666669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1.2178</v>
      </c>
      <c r="P3470" s="7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3">
        <f t="shared" si="328"/>
        <v>42605.432048611103</v>
      </c>
      <c r="T3470" s="13">
        <f t="shared" si="329"/>
        <v>42633.791666666664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1.1339285714285714</v>
      </c>
      <c r="P3471" s="7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3">
        <f t="shared" si="328"/>
        <v>42458.308391203704</v>
      </c>
      <c r="T3471" s="13">
        <f t="shared" si="329"/>
        <v>42488.308391203704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1.5</v>
      </c>
      <c r="P3472" s="7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3">
        <f t="shared" si="328"/>
        <v>42528.688680555548</v>
      </c>
      <c r="T3472" s="13">
        <f t="shared" si="329"/>
        <v>42566.568055555552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2.1459999999999999</v>
      </c>
      <c r="P3473" s="7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3">
        <f t="shared" si="328"/>
        <v>41841.487152777772</v>
      </c>
      <c r="T3473" s="13">
        <f t="shared" si="329"/>
        <v>41882.5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1.0205</v>
      </c>
      <c r="P3474" s="7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3">
        <f t="shared" si="328"/>
        <v>41927.837164351848</v>
      </c>
      <c r="T3474" s="13">
        <f t="shared" si="329"/>
        <v>41948.915972222218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</v>
      </c>
      <c r="P3475" s="7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3">
        <f t="shared" si="328"/>
        <v>42062.501111111109</v>
      </c>
      <c r="T3475" s="13">
        <f t="shared" si="329"/>
        <v>42083.518749999996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1.01</v>
      </c>
      <c r="P3476" s="7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3">
        <f t="shared" si="328"/>
        <v>42541.168182870366</v>
      </c>
      <c r="T3476" s="13">
        <f t="shared" si="329"/>
        <v>42571.168182870366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1.1333333333333333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13">
        <f t="shared" si="328"/>
        <v>41918.547499999993</v>
      </c>
      <c r="T3477" s="13">
        <f t="shared" si="329"/>
        <v>41945.666666666664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1.04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13">
        <f t="shared" si="328"/>
        <v>41920.946643518517</v>
      </c>
      <c r="T3478" s="13">
        <f t="shared" si="329"/>
        <v>41938.791666666664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1.1533333333333333</v>
      </c>
      <c r="P3479" s="7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3">
        <f t="shared" si="328"/>
        <v>42128.403275462959</v>
      </c>
      <c r="T3479" s="13">
        <f t="shared" si="329"/>
        <v>42140.791666666664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1.1285000000000001</v>
      </c>
      <c r="P3480" s="7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3">
        <f t="shared" si="328"/>
        <v>42053.583587962967</v>
      </c>
      <c r="T3480" s="13">
        <f t="shared" si="329"/>
        <v>42079.541666666664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1.2786666666666666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13">
        <f t="shared" si="328"/>
        <v>41781.521759259253</v>
      </c>
      <c r="T3481" s="13">
        <f t="shared" si="329"/>
        <v>41811.521759259253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1.4266666666666667</v>
      </c>
      <c r="P3482" s="7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3">
        <f t="shared" si="328"/>
        <v>42170.984108796292</v>
      </c>
      <c r="T3482" s="13">
        <f t="shared" si="329"/>
        <v>42195.541666666664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1.1879999999999999</v>
      </c>
      <c r="P3483" s="7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3">
        <f t="shared" si="328"/>
        <v>41988.914212962954</v>
      </c>
      <c r="T3483" s="13">
        <f t="shared" si="329"/>
        <v>42005.914212962954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1.3833333333333333</v>
      </c>
      <c r="P3484" s="7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3">
        <f t="shared" si="328"/>
        <v>41796.438263888886</v>
      </c>
      <c r="T3484" s="13">
        <f t="shared" si="329"/>
        <v>41826.438263888886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1.599402985074627</v>
      </c>
      <c r="P3485" s="7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3">
        <f t="shared" si="328"/>
        <v>41793.335428240738</v>
      </c>
      <c r="T3485" s="13">
        <f t="shared" si="329"/>
        <v>41823.335428240738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1.1424000000000001</v>
      </c>
      <c r="P3486" s="7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3">
        <f t="shared" si="328"/>
        <v>42506.427071759252</v>
      </c>
      <c r="T3486" s="13">
        <f t="shared" si="329"/>
        <v>42536.427071759252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1.0060606060606061</v>
      </c>
      <c r="P3487" s="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3">
        <f t="shared" si="328"/>
        <v>42372.359722222223</v>
      </c>
      <c r="T3487" s="13">
        <f t="shared" si="329"/>
        <v>42402.359722222223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1.552</v>
      </c>
      <c r="P3488" s="7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3">
        <f t="shared" si="328"/>
        <v>42126.541678240734</v>
      </c>
      <c r="T3488" s="13">
        <f t="shared" si="329"/>
        <v>42157.957638888889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1.2775000000000001</v>
      </c>
      <c r="P3489" s="7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3">
        <f t="shared" si="328"/>
        <v>42149.607083333329</v>
      </c>
      <c r="T3489" s="13">
        <f t="shared" si="329"/>
        <v>42179.607083333329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1.212</v>
      </c>
      <c r="P3490" s="7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3">
        <f t="shared" si="328"/>
        <v>42087.43472222222</v>
      </c>
      <c r="T3490" s="13">
        <f t="shared" si="329"/>
        <v>42111.333333333336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1.127</v>
      </c>
      <c r="P3491" s="7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3">
        <f t="shared" si="328"/>
        <v>41753.302442129629</v>
      </c>
      <c r="T3491" s="13">
        <f t="shared" si="329"/>
        <v>41783.541666666664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1.2749999999999999</v>
      </c>
      <c r="P3492" s="7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3">
        <f t="shared" si="328"/>
        <v>42443.469027777777</v>
      </c>
      <c r="T3492" s="13">
        <f t="shared" si="329"/>
        <v>42473.469027777777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1.5820000000000001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3">
        <f t="shared" si="328"/>
        <v>42120.916481481479</v>
      </c>
      <c r="T3493" s="13">
        <f t="shared" si="329"/>
        <v>42141.916481481479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1.0526894736842105</v>
      </c>
      <c r="P3494" s="7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3">
        <f t="shared" si="328"/>
        <v>42267.675891203697</v>
      </c>
      <c r="T3494" s="13">
        <f t="shared" si="329"/>
        <v>42302.675891203697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</v>
      </c>
      <c r="P3495" s="7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3">
        <f t="shared" si="328"/>
        <v>41848.532824074071</v>
      </c>
      <c r="T3495" s="13">
        <f t="shared" si="329"/>
        <v>41867.882638888885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</v>
      </c>
      <c r="P3496" s="7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3">
        <f t="shared" si="328"/>
        <v>42688.881655092591</v>
      </c>
      <c r="T3496" s="13">
        <f t="shared" si="329"/>
        <v>42699.916666666664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1.0686</v>
      </c>
      <c r="P3497" s="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3">
        <f t="shared" si="328"/>
        <v>41915.429502314815</v>
      </c>
      <c r="T3497" s="13">
        <f t="shared" si="329"/>
        <v>41944.387499999997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1.244</v>
      </c>
      <c r="P3498" s="7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3">
        <f t="shared" si="328"/>
        <v>42584.513495370367</v>
      </c>
      <c r="T3498" s="13">
        <f t="shared" si="329"/>
        <v>42624.513495370367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1.0870406189555126</v>
      </c>
      <c r="P3499" s="7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3">
        <f t="shared" si="328"/>
        <v>42511.408611111103</v>
      </c>
      <c r="T3499" s="13">
        <f t="shared" si="329"/>
        <v>42523.583333333336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1.0242424242424242</v>
      </c>
      <c r="P3500" s="7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3">
        <f t="shared" si="328"/>
        <v>42458.825277777774</v>
      </c>
      <c r="T3500" s="13">
        <f t="shared" si="329"/>
        <v>42518.572222222218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1.0549999999999999</v>
      </c>
      <c r="P3501" s="7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3">
        <f t="shared" si="328"/>
        <v>42131.702835648146</v>
      </c>
      <c r="T3501" s="13">
        <f t="shared" si="329"/>
        <v>42185.957638888889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1.0629999999999999</v>
      </c>
      <c r="P3502" s="7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3">
        <f t="shared" si="328"/>
        <v>42419.586087962954</v>
      </c>
      <c r="T3502" s="13">
        <f t="shared" si="329"/>
        <v>42435.874305555553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1.0066666666666666</v>
      </c>
      <c r="P3503" s="7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3">
        <f t="shared" si="328"/>
        <v>42233.430497685178</v>
      </c>
      <c r="T3503" s="13">
        <f t="shared" si="329"/>
        <v>42258.430497685178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1.054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13">
        <f t="shared" si="328"/>
        <v>42430.506064814814</v>
      </c>
      <c r="T3504" s="13">
        <f t="shared" si="329"/>
        <v>42444.832638888889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1.0755999999999999</v>
      </c>
      <c r="P3505" s="7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3">
        <f t="shared" si="328"/>
        <v>42545.144999999997</v>
      </c>
      <c r="T3505" s="13">
        <f t="shared" si="329"/>
        <v>42575.144999999997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13">
        <f t="shared" si="328"/>
        <v>42297.415405092594</v>
      </c>
      <c r="T3506" s="13">
        <f t="shared" si="329"/>
        <v>42327.457071759258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1.0376000000000001</v>
      </c>
      <c r="P3507" s="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3">
        <f t="shared" si="328"/>
        <v>41760.602372685185</v>
      </c>
      <c r="T3507" s="13">
        <f t="shared" si="329"/>
        <v>41771.833333333328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1.0149999999999999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13">
        <f t="shared" si="328"/>
        <v>41829.400925925926</v>
      </c>
      <c r="T3508" s="13">
        <f t="shared" si="329"/>
        <v>41874.400925925926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1.044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13">
        <f t="shared" si="328"/>
        <v>42491.589548611104</v>
      </c>
      <c r="T3509" s="13">
        <f t="shared" si="329"/>
        <v>42521.589548611104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1.8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13">
        <f t="shared" si="328"/>
        <v>42477.396446759252</v>
      </c>
      <c r="T3510" s="13">
        <f t="shared" si="329"/>
        <v>42500.541666666664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1.0633333333333332</v>
      </c>
      <c r="P3511" s="7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3">
        <f t="shared" si="328"/>
        <v>41950.526226851849</v>
      </c>
      <c r="T3511" s="13">
        <f t="shared" si="329"/>
        <v>41963.871527777774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1.0055555555555555</v>
      </c>
      <c r="P3512" s="7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3">
        <f t="shared" si="328"/>
        <v>41802.287569444445</v>
      </c>
      <c r="T3512" s="13">
        <f t="shared" si="329"/>
        <v>41822.287569444445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1.012</v>
      </c>
      <c r="P3513" s="7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3">
        <f t="shared" si="328"/>
        <v>41927.540451388886</v>
      </c>
      <c r="T3513" s="13">
        <f t="shared" si="329"/>
        <v>41950.4375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</v>
      </c>
      <c r="P3514" s="7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3">
        <f t="shared" si="328"/>
        <v>42057.203611111108</v>
      </c>
      <c r="T3514" s="13">
        <f t="shared" si="329"/>
        <v>42117.161944444444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1.1839285714285714</v>
      </c>
      <c r="P3515" s="7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3">
        <f t="shared" si="328"/>
        <v>41780.762870370367</v>
      </c>
      <c r="T3515" s="13">
        <f t="shared" si="329"/>
        <v>41793.874305555553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1.1000000000000001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13">
        <f t="shared" si="328"/>
        <v>42020.513333333329</v>
      </c>
      <c r="T3516" s="13">
        <f t="shared" si="329"/>
        <v>42036.874305555553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1.0266666666666666</v>
      </c>
      <c r="P3517" s="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3">
        <f t="shared" si="328"/>
        <v>42125.439479166664</v>
      </c>
      <c r="T3517" s="13">
        <f t="shared" si="329"/>
        <v>42155.439479166664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</v>
      </c>
      <c r="P3518" s="7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3">
        <f t="shared" si="328"/>
        <v>41855.676736111105</v>
      </c>
      <c r="T3518" s="13">
        <f t="shared" si="329"/>
        <v>41889.791666666664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</v>
      </c>
      <c r="P3519" s="7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3">
        <f t="shared" si="328"/>
        <v>41794.484189814815</v>
      </c>
      <c r="T3519" s="13">
        <f t="shared" si="329"/>
        <v>41824.125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1.10046</v>
      </c>
      <c r="P3520" s="7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3">
        <f t="shared" si="328"/>
        <v>41893.450219907405</v>
      </c>
      <c r="T3520" s="13">
        <f t="shared" si="329"/>
        <v>41914.26458333333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1.0135000000000001</v>
      </c>
      <c r="P3521" s="7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3">
        <f t="shared" si="328"/>
        <v>42037.265624999993</v>
      </c>
      <c r="T3521" s="13">
        <f t="shared" si="329"/>
        <v>42067.265624999993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ref="O3522:O3585" si="330">E3522/D3522</f>
        <v>1.0075000000000001</v>
      </c>
      <c r="P3522" s="7">
        <f t="shared" ref="P3522:P3585" si="331">IFERROR(E3522/L3522,0)</f>
        <v>95.952380952380949</v>
      </c>
      <c r="Q3522" t="str">
        <f t="shared" ref="Q3522:Q3585" si="332">LEFT(N3522,SEARCH("/",N3522,1)-1)</f>
        <v>theater</v>
      </c>
      <c r="R3522" t="str">
        <f t="shared" ref="R3522:R3585" si="333">RIGHT(N3522,LEN(N3522)-FIND("/",N3522))</f>
        <v>plays</v>
      </c>
      <c r="S3522" s="13">
        <f t="shared" ref="S3522:S3585" si="334">(((J3522/60)/60/24)+DATE(1970,1,1)+(-8/24))</f>
        <v>42227.490879629629</v>
      </c>
      <c r="T3522" s="13">
        <f t="shared" ref="T3522:T3585" si="335">(((I3522/60)/60/24)+DATE(1970,1,1)+(-8/24))</f>
        <v>42253.240972222215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si="330"/>
        <v>1.6942857142857144</v>
      </c>
      <c r="P3523" s="7">
        <f t="shared" si="331"/>
        <v>45.615384615384613</v>
      </c>
      <c r="Q3523" t="str">
        <f t="shared" si="332"/>
        <v>theater</v>
      </c>
      <c r="R3523" t="str">
        <f t="shared" si="333"/>
        <v>plays</v>
      </c>
      <c r="S3523" s="13">
        <f t="shared" si="334"/>
        <v>41881.028009259258</v>
      </c>
      <c r="T3523" s="13">
        <f t="shared" si="335"/>
        <v>41911.028009259258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</v>
      </c>
      <c r="P3524" s="7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3">
        <f t="shared" si="334"/>
        <v>42234.456550925919</v>
      </c>
      <c r="T3524" s="13">
        <f t="shared" si="335"/>
        <v>42262.087500000001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1.1365000000000001</v>
      </c>
      <c r="P3525" s="7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3">
        <f t="shared" si="334"/>
        <v>42581.064212962963</v>
      </c>
      <c r="T3525" s="13">
        <f t="shared" si="335"/>
        <v>42638.624999999993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1.0156000000000001</v>
      </c>
      <c r="P3526" s="7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3">
        <f t="shared" si="334"/>
        <v>41880.430243055554</v>
      </c>
      <c r="T3526" s="13">
        <f t="shared" si="335"/>
        <v>41894.833333333328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1.06</v>
      </c>
      <c r="P3527" s="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3">
        <f t="shared" si="334"/>
        <v>42214.362337962964</v>
      </c>
      <c r="T3527" s="13">
        <f t="shared" si="335"/>
        <v>42225.333333333336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1.02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13">
        <f t="shared" si="334"/>
        <v>42460.001979166664</v>
      </c>
      <c r="T3528" s="13">
        <f t="shared" si="335"/>
        <v>42487.915972222218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1.1691666666666667</v>
      </c>
      <c r="P3529" s="7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3">
        <f t="shared" si="334"/>
        <v>42166.689872685187</v>
      </c>
      <c r="T3529" s="13">
        <f t="shared" si="335"/>
        <v>42195.832638888889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1.0115151515151515</v>
      </c>
      <c r="P3530" s="7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3">
        <f t="shared" si="334"/>
        <v>42733.168032407404</v>
      </c>
      <c r="T3530" s="13">
        <f t="shared" si="335"/>
        <v>42753.168032407404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1.32</v>
      </c>
      <c r="P3531" s="7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3">
        <f t="shared" si="334"/>
        <v>42177.428449074076</v>
      </c>
      <c r="T3531" s="13">
        <f t="shared" si="335"/>
        <v>42197.708333333336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13">
        <f t="shared" si="334"/>
        <v>42442.29001157407</v>
      </c>
      <c r="T3532" s="13">
        <f t="shared" si="335"/>
        <v>42470.499999999993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1.28</v>
      </c>
      <c r="P3533" s="7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3">
        <f t="shared" si="334"/>
        <v>42521.32099537037</v>
      </c>
      <c r="T3533" s="13">
        <f t="shared" si="335"/>
        <v>42551.32099537037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1.1895833333333334</v>
      </c>
      <c r="P3534" s="7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3">
        <f t="shared" si="334"/>
        <v>41884.266516203701</v>
      </c>
      <c r="T3534" s="13">
        <f t="shared" si="335"/>
        <v>41899.832638888889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1.262</v>
      </c>
      <c r="P3535" s="7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3">
        <f t="shared" si="334"/>
        <v>42289.427858796298</v>
      </c>
      <c r="T3535" s="13">
        <f t="shared" si="335"/>
        <v>42319.469525462955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1.5620000000000001</v>
      </c>
      <c r="P3536" s="7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3">
        <f t="shared" si="334"/>
        <v>42243.291932870365</v>
      </c>
      <c r="T3536" s="13">
        <f t="shared" si="335"/>
        <v>42278.291932870365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1.0315000000000001</v>
      </c>
      <c r="P3537" s="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3">
        <f t="shared" si="334"/>
        <v>42248.306828703695</v>
      </c>
      <c r="T3537" s="13">
        <f t="shared" si="335"/>
        <v>42279.416666666664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1.5333333333333334</v>
      </c>
      <c r="P3538" s="7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3">
        <f t="shared" si="334"/>
        <v>42328.393807870372</v>
      </c>
      <c r="T3538" s="13">
        <f t="shared" si="335"/>
        <v>42358.165972222218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1.8044444444444445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13">
        <f t="shared" si="334"/>
        <v>41923.021018518513</v>
      </c>
      <c r="T3539" s="13">
        <f t="shared" si="335"/>
        <v>41959.999305555553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1.2845</v>
      </c>
      <c r="P3540" s="7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3">
        <f t="shared" si="334"/>
        <v>42571.087268518517</v>
      </c>
      <c r="T3540" s="13">
        <f t="shared" si="335"/>
        <v>42599.087268518517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1.1966666666666668</v>
      </c>
      <c r="P3541" s="7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3">
        <f t="shared" si="334"/>
        <v>42600.422708333332</v>
      </c>
      <c r="T3541" s="13">
        <f t="shared" si="335"/>
        <v>42621.422708333332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1.23</v>
      </c>
      <c r="P3542" s="7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3">
        <f t="shared" si="334"/>
        <v>42516.670034722221</v>
      </c>
      <c r="T3542" s="13">
        <f t="shared" si="335"/>
        <v>42546.670034722221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1.05</v>
      </c>
      <c r="P3543" s="7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3">
        <f t="shared" si="334"/>
        <v>42222.396701388883</v>
      </c>
      <c r="T3543" s="13">
        <f t="shared" si="335"/>
        <v>42247.396701388883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1.0223636363636364</v>
      </c>
      <c r="P3544" s="7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3">
        <f t="shared" si="334"/>
        <v>41829.266458333332</v>
      </c>
      <c r="T3544" s="13">
        <f t="shared" si="335"/>
        <v>41889.266458333332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1.0466666666666666</v>
      </c>
      <c r="P3545" s="7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3">
        <f t="shared" si="334"/>
        <v>42150.421979166662</v>
      </c>
      <c r="T3545" s="13">
        <f t="shared" si="335"/>
        <v>42180.421979166662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</v>
      </c>
      <c r="P3546" s="7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3">
        <f t="shared" si="334"/>
        <v>42040.498344907406</v>
      </c>
      <c r="T3546" s="13">
        <f t="shared" si="335"/>
        <v>42070.498344907406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1.004</v>
      </c>
      <c r="P3547" s="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3">
        <f t="shared" si="334"/>
        <v>42075.474062499998</v>
      </c>
      <c r="T3547" s="13">
        <f t="shared" si="335"/>
        <v>42105.474062499998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1.0227272727272727</v>
      </c>
      <c r="P3548" s="7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3">
        <f t="shared" si="334"/>
        <v>42073.327361111107</v>
      </c>
      <c r="T3548" s="13">
        <f t="shared" si="335"/>
        <v>42094.832638888889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1.1440928571428572</v>
      </c>
      <c r="P3549" s="7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3">
        <f t="shared" si="334"/>
        <v>42479.745381944442</v>
      </c>
      <c r="T3549" s="13">
        <f t="shared" si="335"/>
        <v>42503.832638888889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1.019047619047619</v>
      </c>
      <c r="P3550" s="7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3">
        <f t="shared" si="334"/>
        <v>42411.608958333331</v>
      </c>
      <c r="T3550" s="13">
        <f t="shared" si="335"/>
        <v>42433.708333333336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1.02</v>
      </c>
      <c r="P3551" s="7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3">
        <f t="shared" si="334"/>
        <v>42223.061030092591</v>
      </c>
      <c r="T3551" s="13">
        <f t="shared" si="335"/>
        <v>42251.061030092591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1.048</v>
      </c>
      <c r="P3552" s="7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3">
        <f t="shared" si="334"/>
        <v>42462.560162037036</v>
      </c>
      <c r="T3552" s="13">
        <f t="shared" si="335"/>
        <v>42492.560162037036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1.0183333333333333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13">
        <f t="shared" si="334"/>
        <v>41753.182523148142</v>
      </c>
      <c r="T3553" s="13">
        <f t="shared" si="335"/>
        <v>41781.588194444441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13">
        <f t="shared" si="334"/>
        <v>41788.253749999996</v>
      </c>
      <c r="T3554" s="13">
        <f t="shared" si="335"/>
        <v>41818.253749999996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1.0627272727272727</v>
      </c>
      <c r="P3555" s="7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3">
        <f t="shared" si="334"/>
        <v>42195.695370370369</v>
      </c>
      <c r="T3555" s="13">
        <f t="shared" si="335"/>
        <v>42227.666666666664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1.1342219999999998</v>
      </c>
      <c r="P3556" s="7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3">
        <f t="shared" si="334"/>
        <v>42015.717118055552</v>
      </c>
      <c r="T3556" s="13">
        <f t="shared" si="335"/>
        <v>42046.374999999993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</v>
      </c>
      <c r="P3557" s="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3">
        <f t="shared" si="334"/>
        <v>42661.108726851853</v>
      </c>
      <c r="T3557" s="13">
        <f t="shared" si="335"/>
        <v>42691.15039351851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1.0045454545454546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13">
        <f t="shared" si="334"/>
        <v>41808.316249999996</v>
      </c>
      <c r="T3558" s="13">
        <f t="shared" si="335"/>
        <v>41868.316249999996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1.0003599999999999</v>
      </c>
      <c r="P3559" s="7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3">
        <f t="shared" si="334"/>
        <v>41729.943414351852</v>
      </c>
      <c r="T3559" s="13">
        <f t="shared" si="335"/>
        <v>41763.943414351852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1.44</v>
      </c>
      <c r="P3560" s="7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3">
        <f t="shared" si="334"/>
        <v>42139.483506944445</v>
      </c>
      <c r="T3560" s="13">
        <f t="shared" si="335"/>
        <v>42181.541666666664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1.0349999999999999</v>
      </c>
      <c r="P3561" s="7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3">
        <f t="shared" si="334"/>
        <v>42193.762824074067</v>
      </c>
      <c r="T3561" s="13">
        <f t="shared" si="335"/>
        <v>42216.040277777771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1.0843750000000001</v>
      </c>
      <c r="P3562" s="7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3">
        <f t="shared" si="334"/>
        <v>42115.556319444448</v>
      </c>
      <c r="T3562" s="13">
        <f t="shared" si="335"/>
        <v>42150.781249999993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1.024</v>
      </c>
      <c r="P3563" s="7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3">
        <f t="shared" si="334"/>
        <v>42203.346967592595</v>
      </c>
      <c r="T3563" s="13">
        <f t="shared" si="335"/>
        <v>42221.441666666658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1.4888888888888889</v>
      </c>
      <c r="P3564" s="7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3">
        <f t="shared" si="334"/>
        <v>42433.428553240738</v>
      </c>
      <c r="T3564" s="13">
        <f t="shared" si="335"/>
        <v>42442.583333333336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1.0549000000000002</v>
      </c>
      <c r="P3565" s="7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3">
        <f t="shared" si="334"/>
        <v>42555.33861111111</v>
      </c>
      <c r="T3565" s="13">
        <f t="shared" si="335"/>
        <v>42583.458333333336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1.0049999999999999</v>
      </c>
      <c r="P3566" s="7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3">
        <f t="shared" si="334"/>
        <v>42236.289918981485</v>
      </c>
      <c r="T3566" s="13">
        <f t="shared" si="335"/>
        <v>42282.333333333336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1.3055555555555556</v>
      </c>
      <c r="P3567" s="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3">
        <f t="shared" si="334"/>
        <v>41974.409814814811</v>
      </c>
      <c r="T3567" s="13">
        <f t="shared" si="335"/>
        <v>42004.409814814811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1.0475000000000001</v>
      </c>
      <c r="P3568" s="7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3">
        <f t="shared" si="334"/>
        <v>41997.174571759257</v>
      </c>
      <c r="T3568" s="13">
        <f t="shared" si="335"/>
        <v>42027.174571759257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1.0880000000000001</v>
      </c>
      <c r="P3569" s="7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3">
        <f t="shared" si="334"/>
        <v>42135.477361111109</v>
      </c>
      <c r="T3569" s="13">
        <f t="shared" si="335"/>
        <v>42165.477361111109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1.1100000000000001</v>
      </c>
      <c r="P3570" s="7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3">
        <f t="shared" si="334"/>
        <v>41869.407337962963</v>
      </c>
      <c r="T3570" s="13">
        <f t="shared" si="335"/>
        <v>41899.407337962963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1.0047999999999999</v>
      </c>
      <c r="P3571" s="7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3">
        <f t="shared" si="334"/>
        <v>41982.355277777773</v>
      </c>
      <c r="T3571" s="13">
        <f t="shared" si="335"/>
        <v>42012.355277777773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1.1435</v>
      </c>
      <c r="P3572" s="7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3">
        <f t="shared" si="334"/>
        <v>41975.998645833337</v>
      </c>
      <c r="T3572" s="13">
        <f t="shared" si="335"/>
        <v>42003.958333333336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1.2206666666666666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3">
        <f t="shared" si="334"/>
        <v>41912.525613425925</v>
      </c>
      <c r="T3573" s="13">
        <f t="shared" si="335"/>
        <v>41942.525613425925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</v>
      </c>
      <c r="P3574" s="7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3">
        <f t="shared" si="334"/>
        <v>42146.23706018518</v>
      </c>
      <c r="T3574" s="13">
        <f t="shared" si="335"/>
        <v>42176.23706018518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1.028</v>
      </c>
      <c r="P3575" s="7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3">
        <f t="shared" si="334"/>
        <v>41921.042199074072</v>
      </c>
      <c r="T3575" s="13">
        <f t="shared" si="335"/>
        <v>41951.083865740737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1.0612068965517241</v>
      </c>
      <c r="P3576" s="7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3">
        <f t="shared" si="334"/>
        <v>41926.609351851846</v>
      </c>
      <c r="T3576" s="13">
        <f t="shared" si="335"/>
        <v>41956.651018518511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1.0133000000000001</v>
      </c>
      <c r="P3577" s="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3">
        <f t="shared" si="334"/>
        <v>42561.450543981475</v>
      </c>
      <c r="T3577" s="13">
        <f t="shared" si="335"/>
        <v>42592.832638888889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13">
        <f t="shared" si="334"/>
        <v>42649.215902777774</v>
      </c>
      <c r="T3578" s="13">
        <f t="shared" si="335"/>
        <v>42709.257569444446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1.3</v>
      </c>
      <c r="P3579" s="7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3">
        <f t="shared" si="334"/>
        <v>42093.453506944446</v>
      </c>
      <c r="T3579" s="13">
        <f t="shared" si="335"/>
        <v>42119.936111111114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1.0001333333333333</v>
      </c>
      <c r="P3580" s="7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3">
        <f t="shared" si="334"/>
        <v>42460.400196759256</v>
      </c>
      <c r="T3580" s="13">
        <f t="shared" si="335"/>
        <v>42490.400196759256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</v>
      </c>
      <c r="P3581" s="7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3">
        <f t="shared" si="334"/>
        <v>42430.428888888891</v>
      </c>
      <c r="T3581" s="13">
        <f t="shared" si="335"/>
        <v>42460.38722222222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1.1388888888888888</v>
      </c>
      <c r="P3582" s="7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3">
        <f t="shared" si="334"/>
        <v>42025.842847222222</v>
      </c>
      <c r="T3582" s="13">
        <f t="shared" si="335"/>
        <v>42063.874305555553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</v>
      </c>
      <c r="P3583" s="7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3">
        <f t="shared" si="334"/>
        <v>41836.13784722222</v>
      </c>
      <c r="T3583" s="13">
        <f t="shared" si="335"/>
        <v>41850.13784722222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2.87</v>
      </c>
      <c r="P3584" s="7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3">
        <f t="shared" si="334"/>
        <v>42450.762523148143</v>
      </c>
      <c r="T3584" s="13">
        <f t="shared" si="335"/>
        <v>42464.762523148143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1.085</v>
      </c>
      <c r="P3585" s="7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3">
        <f t="shared" si="334"/>
        <v>42418.092650462961</v>
      </c>
      <c r="T3585" s="13">
        <f t="shared" si="335"/>
        <v>42478.050983796296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ref="O3586:O3649" si="336">E3586/D3586</f>
        <v>1.155</v>
      </c>
      <c r="P3586" s="7">
        <f t="shared" ref="P3586:P3649" si="337">IFERROR(E3586/L3586,0)</f>
        <v>30.9375</v>
      </c>
      <c r="Q3586" t="str">
        <f t="shared" ref="Q3586:Q3649" si="338">LEFT(N3586,SEARCH("/",N3586,1)-1)</f>
        <v>theater</v>
      </c>
      <c r="R3586" t="str">
        <f t="shared" ref="R3586:R3649" si="339">RIGHT(N3586,LEN(N3586)-FIND("/",N3586))</f>
        <v>plays</v>
      </c>
      <c r="S3586" s="13">
        <f t="shared" ref="S3586:S3649" si="340">(((J3586/60)/60/24)+DATE(1970,1,1)+(-8/24))</f>
        <v>42167.983148148145</v>
      </c>
      <c r="T3586" s="13">
        <f t="shared" ref="T3586:T3649" si="341">(((I3586/60)/60/24)+DATE(1970,1,1)+(-8/24))</f>
        <v>42197.983148148145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si="336"/>
        <v>1.1911764705882353</v>
      </c>
      <c r="P3587" s="7">
        <f t="shared" si="337"/>
        <v>176.08695652173913</v>
      </c>
      <c r="Q3587" t="str">
        <f t="shared" si="338"/>
        <v>theater</v>
      </c>
      <c r="R3587" t="str">
        <f t="shared" si="339"/>
        <v>plays</v>
      </c>
      <c r="S3587" s="13">
        <f t="shared" si="340"/>
        <v>41964.382986111108</v>
      </c>
      <c r="T3587" s="13">
        <f t="shared" si="341"/>
        <v>41994.382986111108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1.0942666666666667</v>
      </c>
      <c r="P3588" s="7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3">
        <f t="shared" si="340"/>
        <v>42576.364236111105</v>
      </c>
      <c r="T3588" s="13">
        <f t="shared" si="341"/>
        <v>42636.364236111105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1.266</v>
      </c>
      <c r="P3589" s="7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3">
        <f t="shared" si="340"/>
        <v>42503.206643518519</v>
      </c>
      <c r="T3589" s="13">
        <f t="shared" si="341"/>
        <v>42548.458333333336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1.0049999999999999</v>
      </c>
      <c r="P3590" s="7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3">
        <f t="shared" si="340"/>
        <v>42101.495486111111</v>
      </c>
      <c r="T3590" s="13">
        <f t="shared" si="341"/>
        <v>42123.624999999993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1.2749999999999999</v>
      </c>
      <c r="P3591" s="7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3">
        <f t="shared" si="340"/>
        <v>42125.314201388886</v>
      </c>
      <c r="T3591" s="13">
        <f t="shared" si="341"/>
        <v>42150.314201388886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1.0005999999999999</v>
      </c>
      <c r="P3592" s="7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3">
        <f t="shared" si="340"/>
        <v>41902.000393518516</v>
      </c>
      <c r="T3592" s="13">
        <f t="shared" si="341"/>
        <v>41932.000393518516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1.75</v>
      </c>
      <c r="P3593" s="7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3">
        <f t="shared" si="340"/>
        <v>42003.61509259259</v>
      </c>
      <c r="T3593" s="13">
        <f t="shared" si="341"/>
        <v>42027.874305555553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1.2725</v>
      </c>
      <c r="P3594" s="7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3">
        <f t="shared" si="340"/>
        <v>41988.496608796289</v>
      </c>
      <c r="T3594" s="13">
        <f t="shared" si="341"/>
        <v>42045.874305555553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1.1063333333333334</v>
      </c>
      <c r="P3595" s="7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3">
        <f t="shared" si="340"/>
        <v>41974.565266203703</v>
      </c>
      <c r="T3595" s="13">
        <f t="shared" si="341"/>
        <v>42009.518055555549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1.2593749999999999</v>
      </c>
      <c r="P3596" s="7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3">
        <f t="shared" si="340"/>
        <v>42591.733587962961</v>
      </c>
      <c r="T3596" s="13">
        <f t="shared" si="341"/>
        <v>42616.733587962961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1.1850000000000001</v>
      </c>
      <c r="P3597" s="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3">
        <f t="shared" si="340"/>
        <v>42049.675034722219</v>
      </c>
      <c r="T3597" s="13">
        <f t="shared" si="341"/>
        <v>42075.957638888889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1.0772727272727274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13">
        <f t="shared" si="340"/>
        <v>41856.381736111107</v>
      </c>
      <c r="T3598" s="13">
        <f t="shared" si="341"/>
        <v>41877.381736111107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1.026</v>
      </c>
      <c r="P3599" s="7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3">
        <f t="shared" si="340"/>
        <v>42417.252199074072</v>
      </c>
      <c r="T3599" s="13">
        <f t="shared" si="341"/>
        <v>42431.915972222218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1.101</v>
      </c>
      <c r="P3600" s="7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3">
        <f t="shared" si="340"/>
        <v>41866.465532407405</v>
      </c>
      <c r="T3600" s="13">
        <f t="shared" si="341"/>
        <v>41884.874305555553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2.02</v>
      </c>
      <c r="P3601" s="7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3">
        <f t="shared" si="340"/>
        <v>42220.461539351854</v>
      </c>
      <c r="T3601" s="13">
        <f t="shared" si="341"/>
        <v>42245.666666666664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1.3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13">
        <f t="shared" si="340"/>
        <v>42628.515787037039</v>
      </c>
      <c r="T3602" s="13">
        <f t="shared" si="341"/>
        <v>42656.515787037039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1.0435000000000001</v>
      </c>
      <c r="P3603" s="7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3">
        <f t="shared" si="340"/>
        <v>41990.665300925924</v>
      </c>
      <c r="T3603" s="13">
        <f t="shared" si="341"/>
        <v>42020.665300925924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1.0004999999999999</v>
      </c>
      <c r="P3604" s="7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3">
        <f t="shared" si="340"/>
        <v>42447.56109953703</v>
      </c>
      <c r="T3604" s="13">
        <f t="shared" si="341"/>
        <v>42507.56109953703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1.7066666666666668</v>
      </c>
      <c r="P3605" s="7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3">
        <f t="shared" si="340"/>
        <v>42283.531018518515</v>
      </c>
      <c r="T3605" s="13">
        <f t="shared" si="341"/>
        <v>42313.572685185187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1.1283333333333334</v>
      </c>
      <c r="P3606" s="7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3">
        <f t="shared" si="340"/>
        <v>42482.68236111111</v>
      </c>
      <c r="T3606" s="13">
        <f t="shared" si="341"/>
        <v>42488.957638888889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1.84</v>
      </c>
      <c r="P3607" s="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3">
        <f t="shared" si="340"/>
        <v>42383.459791666661</v>
      </c>
      <c r="T3607" s="13">
        <f t="shared" si="341"/>
        <v>42413.459791666661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1.3026666666666666</v>
      </c>
      <c r="P3608" s="7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3">
        <f t="shared" si="340"/>
        <v>42566.271493055552</v>
      </c>
      <c r="T3608" s="13">
        <f t="shared" si="341"/>
        <v>42596.271493055552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1.0545454545454545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13">
        <f t="shared" si="340"/>
        <v>42338.630578703705</v>
      </c>
      <c r="T3609" s="13">
        <f t="shared" si="341"/>
        <v>42352.666666666664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</v>
      </c>
      <c r="P3610" s="7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3">
        <f t="shared" si="340"/>
        <v>42506.37604166667</v>
      </c>
      <c r="T3610" s="13">
        <f t="shared" si="341"/>
        <v>42538.249999999993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1.5331632653061225</v>
      </c>
      <c r="P3611" s="7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3">
        <f t="shared" si="340"/>
        <v>42429.658391203695</v>
      </c>
      <c r="T3611" s="13">
        <f t="shared" si="341"/>
        <v>42459.616724537038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1.623</v>
      </c>
      <c r="P3612" s="7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3">
        <f t="shared" si="340"/>
        <v>42203.09879629629</v>
      </c>
      <c r="T3612" s="13">
        <f t="shared" si="341"/>
        <v>42233.09879629629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1.36</v>
      </c>
      <c r="P3613" s="7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3">
        <f t="shared" si="340"/>
        <v>42072.037048611113</v>
      </c>
      <c r="T3613" s="13">
        <f t="shared" si="341"/>
        <v>42102.037048611113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1.444</v>
      </c>
      <c r="P3614" s="7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3">
        <f t="shared" si="340"/>
        <v>41789.393645833334</v>
      </c>
      <c r="T3614" s="13">
        <f t="shared" si="341"/>
        <v>41799.393645833334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13">
        <f t="shared" si="340"/>
        <v>41788.256643518514</v>
      </c>
      <c r="T3615" s="13">
        <f t="shared" si="341"/>
        <v>41818.256643518514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1.008</v>
      </c>
      <c r="P3616" s="7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3">
        <f t="shared" si="340"/>
        <v>42143.708518518521</v>
      </c>
      <c r="T3616" s="13">
        <f t="shared" si="341"/>
        <v>42173.708518518521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1.0680000000000001</v>
      </c>
      <c r="P3617" s="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3">
        <f t="shared" si="340"/>
        <v>42318.260370370372</v>
      </c>
      <c r="T3617" s="13">
        <f t="shared" si="341"/>
        <v>42348.260370370372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1.248</v>
      </c>
      <c r="P3618" s="7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3">
        <f t="shared" si="340"/>
        <v>42052.616481481477</v>
      </c>
      <c r="T3618" s="13">
        <f t="shared" si="341"/>
        <v>42082.574814814812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1.1891891891891893</v>
      </c>
      <c r="P3619" s="7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3">
        <f t="shared" si="340"/>
        <v>42779.276956018519</v>
      </c>
      <c r="T3619" s="13">
        <f t="shared" si="341"/>
        <v>42793.666666666664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1.01</v>
      </c>
      <c r="P3620" s="7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3">
        <f t="shared" si="340"/>
        <v>42128.294560185182</v>
      </c>
      <c r="T3620" s="13">
        <f t="shared" si="341"/>
        <v>42158.294560185182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1.1299999999999999</v>
      </c>
      <c r="P3621" s="7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3">
        <f t="shared" si="340"/>
        <v>42660.79891203704</v>
      </c>
      <c r="T3621" s="13">
        <f t="shared" si="341"/>
        <v>42693.583333333336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1.0519047619047619</v>
      </c>
      <c r="P3622" s="7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3">
        <f t="shared" si="340"/>
        <v>42037.60487268518</v>
      </c>
      <c r="T3622" s="13">
        <f t="shared" si="341"/>
        <v>42067.833333333336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1.0973333333333333</v>
      </c>
      <c r="P3623" s="7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3">
        <f t="shared" si="340"/>
        <v>42619.602361111109</v>
      </c>
      <c r="T3623" s="13">
        <f t="shared" si="341"/>
        <v>42643.541666666664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1.00099</v>
      </c>
      <c r="P3624" s="7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3">
        <f t="shared" si="340"/>
        <v>41876.888553240737</v>
      </c>
      <c r="T3624" s="13">
        <f t="shared" si="341"/>
        <v>41909.807638888888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1.2</v>
      </c>
      <c r="P3625" s="7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3">
        <f t="shared" si="340"/>
        <v>41828.403587962959</v>
      </c>
      <c r="T3625" s="13">
        <f t="shared" si="341"/>
        <v>41845.958333333328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1.0493333333333332</v>
      </c>
      <c r="P3626" s="7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3">
        <f t="shared" si="340"/>
        <v>42545.440856481473</v>
      </c>
      <c r="T3626" s="13">
        <f t="shared" si="341"/>
        <v>42605.440856481473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1.0266666666666666</v>
      </c>
      <c r="P3627" s="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3">
        <f t="shared" si="340"/>
        <v>42157.319178240738</v>
      </c>
      <c r="T3627" s="13">
        <f t="shared" si="341"/>
        <v>42187.319178240738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1.0182500000000001</v>
      </c>
      <c r="P3628" s="7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3">
        <f t="shared" si="340"/>
        <v>41846.333993055552</v>
      </c>
      <c r="T3628" s="13">
        <f t="shared" si="341"/>
        <v>41867.333993055552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</v>
      </c>
      <c r="P3629" s="7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3">
        <f t="shared" si="340"/>
        <v>42460.408414351848</v>
      </c>
      <c r="T3629" s="13">
        <f t="shared" si="341"/>
        <v>42510.832638888889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7">
        <f t="shared" si="337"/>
        <v>0</v>
      </c>
      <c r="Q3630" t="str">
        <f t="shared" si="338"/>
        <v>theater</v>
      </c>
      <c r="R3630" t="str">
        <f t="shared" si="339"/>
        <v>musical</v>
      </c>
      <c r="S3630" s="13">
        <f t="shared" si="340"/>
        <v>42291.4999537037</v>
      </c>
      <c r="T3630" s="13">
        <f t="shared" si="341"/>
        <v>42351.541620370372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1.9999999999999999E-6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13">
        <f t="shared" si="340"/>
        <v>42436.761157407404</v>
      </c>
      <c r="T3631" s="13">
        <f t="shared" si="341"/>
        <v>42495.374999999993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3.3333333333333332E-4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13">
        <f t="shared" si="340"/>
        <v>41942.513773148145</v>
      </c>
      <c r="T3632" s="13">
        <f t="shared" si="341"/>
        <v>41972.555439814816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0.51023391812865493</v>
      </c>
      <c r="P3633" s="7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3">
        <f t="shared" si="340"/>
        <v>41880.42010416666</v>
      </c>
      <c r="T3633" s="13">
        <f t="shared" si="341"/>
        <v>41904.832638888889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0.2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13">
        <f t="shared" si="340"/>
        <v>41946.603576388887</v>
      </c>
      <c r="T3634" s="13">
        <f t="shared" si="341"/>
        <v>41966.603576388887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0.35239999999999999</v>
      </c>
      <c r="P3635" s="7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3">
        <f t="shared" si="340"/>
        <v>42649.290127314809</v>
      </c>
      <c r="T3635" s="13">
        <f t="shared" si="341"/>
        <v>42692.708333333336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4.2466666666666666E-2</v>
      </c>
      <c r="P3636" s="7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3">
        <f t="shared" si="340"/>
        <v>42700.833032407405</v>
      </c>
      <c r="T3636" s="13">
        <f t="shared" si="341"/>
        <v>42748.832638888889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0.36457142857142855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3">
        <f t="shared" si="340"/>
        <v>42450.549490740734</v>
      </c>
      <c r="T3637" s="13">
        <f t="shared" si="341"/>
        <v>42480.549490740734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7">
        <f t="shared" si="337"/>
        <v>0</v>
      </c>
      <c r="Q3638" t="str">
        <f t="shared" si="338"/>
        <v>theater</v>
      </c>
      <c r="R3638" t="str">
        <f t="shared" si="339"/>
        <v>musical</v>
      </c>
      <c r="S3638" s="13">
        <f t="shared" si="340"/>
        <v>42226.361446759263</v>
      </c>
      <c r="T3638" s="13">
        <f t="shared" si="341"/>
        <v>42261.361446759263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0.30866666666666664</v>
      </c>
      <c r="P3639" s="7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3">
        <f t="shared" si="340"/>
        <v>41975.367303240739</v>
      </c>
      <c r="T3639" s="13">
        <f t="shared" si="341"/>
        <v>42005.367303240739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6.545454545454546E-2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13">
        <f t="shared" si="340"/>
        <v>42053.339490740742</v>
      </c>
      <c r="T3640" s="13">
        <f t="shared" si="341"/>
        <v>42113.29782407407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4.0000000000000003E-5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13">
        <f t="shared" si="340"/>
        <v>42590.343819444439</v>
      </c>
      <c r="T3641" s="13">
        <f t="shared" si="341"/>
        <v>42650.299305555549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5.5E-2</v>
      </c>
      <c r="P3642" s="7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3">
        <f t="shared" si="340"/>
        <v>42104.448263888888</v>
      </c>
      <c r="T3642" s="13">
        <f t="shared" si="341"/>
        <v>42134.448263888888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7">
        <f t="shared" si="337"/>
        <v>0</v>
      </c>
      <c r="Q3643" t="str">
        <f t="shared" si="338"/>
        <v>theater</v>
      </c>
      <c r="R3643" t="str">
        <f t="shared" si="339"/>
        <v>musical</v>
      </c>
      <c r="S3643" s="13">
        <f t="shared" si="340"/>
        <v>41899.293738425928</v>
      </c>
      <c r="T3643" s="13">
        <f t="shared" si="341"/>
        <v>41916.875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2.1428571428571429E-2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13">
        <f t="shared" si="340"/>
        <v>42297.482951388891</v>
      </c>
      <c r="T3644" s="13">
        <f t="shared" si="341"/>
        <v>42338.374999999993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7">
        <f t="shared" si="337"/>
        <v>0</v>
      </c>
      <c r="Q3645" t="str">
        <f t="shared" si="338"/>
        <v>theater</v>
      </c>
      <c r="R3645" t="str">
        <f t="shared" si="339"/>
        <v>musical</v>
      </c>
      <c r="S3645" s="13">
        <f t="shared" si="340"/>
        <v>42284.810636574075</v>
      </c>
      <c r="T3645" s="13">
        <f t="shared" si="341"/>
        <v>42324.852303240739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0.16420000000000001</v>
      </c>
      <c r="P3646" s="7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3">
        <f t="shared" si="340"/>
        <v>42408.908414351848</v>
      </c>
      <c r="T3646" s="13">
        <f t="shared" si="341"/>
        <v>42436.874305555553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1E-3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13">
        <f t="shared" si="340"/>
        <v>42665.637013888881</v>
      </c>
      <c r="T3647" s="13">
        <f t="shared" si="341"/>
        <v>42695.678680555553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4.8099999999999997E-2</v>
      </c>
      <c r="P3648" s="7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3">
        <f t="shared" si="340"/>
        <v>42140.08798611111</v>
      </c>
      <c r="T3648" s="13">
        <f t="shared" si="341"/>
        <v>42171.645833333336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0.06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13">
        <f t="shared" si="340"/>
        <v>42598.415821759256</v>
      </c>
      <c r="T3649" s="13">
        <f t="shared" si="341"/>
        <v>42643.415821759256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ref="O3650:O3713" si="342">E3650/D3650</f>
        <v>1.003825</v>
      </c>
      <c r="P3650" s="7">
        <f t="shared" ref="P3650:P3713" si="343">IFERROR(E3650/L3650,0)</f>
        <v>550.04109589041093</v>
      </c>
      <c r="Q3650" t="str">
        <f t="shared" ref="Q3650:Q3713" si="344">LEFT(N3650,SEARCH("/",N3650,1)-1)</f>
        <v>theater</v>
      </c>
      <c r="R3650" t="str">
        <f t="shared" ref="R3650:R3713" si="345">RIGHT(N3650,LEN(N3650)-FIND("/",N3650))</f>
        <v>plays</v>
      </c>
      <c r="S3650" s="13">
        <f t="shared" ref="S3650:S3713" si="346">(((J3650/60)/60/24)+DATE(1970,1,1)+(-8/24))</f>
        <v>41886.958854166667</v>
      </c>
      <c r="T3650" s="13">
        <f t="shared" ref="T3650:T3713" si="347">(((I3650/60)/60/24)+DATE(1970,1,1)+(-8/24))</f>
        <v>41916.958854166667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si="342"/>
        <v>1.04</v>
      </c>
      <c r="P3651" s="7">
        <f t="shared" si="343"/>
        <v>97.5</v>
      </c>
      <c r="Q3651" t="str">
        <f t="shared" si="344"/>
        <v>theater</v>
      </c>
      <c r="R3651" t="str">
        <f t="shared" si="345"/>
        <v>plays</v>
      </c>
      <c r="S3651" s="13">
        <f t="shared" si="346"/>
        <v>41780.379560185182</v>
      </c>
      <c r="T3651" s="13">
        <f t="shared" si="347"/>
        <v>41806.379560185182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</v>
      </c>
      <c r="P3652" s="7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3">
        <f t="shared" si="346"/>
        <v>42381.145648148151</v>
      </c>
      <c r="T3652" s="13">
        <f t="shared" si="347"/>
        <v>42402.145648148151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1.04</v>
      </c>
      <c r="P3653" s="7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3">
        <f t="shared" si="346"/>
        <v>41828.312986111108</v>
      </c>
      <c r="T3653" s="13">
        <f t="shared" si="347"/>
        <v>41861.332638888889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2.5066666666666668</v>
      </c>
      <c r="P3654" s="7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3">
        <f t="shared" si="346"/>
        <v>42596.311365740738</v>
      </c>
      <c r="T3654" s="13">
        <f t="shared" si="347"/>
        <v>42606.832638888889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1.0049999999999999</v>
      </c>
      <c r="P3655" s="7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3">
        <f t="shared" si="346"/>
        <v>42191.030173611107</v>
      </c>
      <c r="T3655" s="13">
        <f t="shared" si="347"/>
        <v>42221.030173611107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1.744</v>
      </c>
      <c r="P3656" s="7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3">
        <f t="shared" si="346"/>
        <v>42440.08317129629</v>
      </c>
      <c r="T3656" s="13">
        <f t="shared" si="347"/>
        <v>42463.374999999993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1.1626000000000001</v>
      </c>
      <c r="P3657" s="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3">
        <f t="shared" si="346"/>
        <v>42173.469884259255</v>
      </c>
      <c r="T3657" s="13">
        <f t="shared" si="347"/>
        <v>42202.957638888889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1.0582</v>
      </c>
      <c r="P3658" s="7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3">
        <f t="shared" si="346"/>
        <v>42737.57680555556</v>
      </c>
      <c r="T3658" s="13">
        <f t="shared" si="347"/>
        <v>42767.624305555553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1.1074999999999999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3">
        <f t="shared" si="346"/>
        <v>42499.296516203707</v>
      </c>
      <c r="T3659" s="13">
        <f t="shared" si="347"/>
        <v>42522.570833333331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1.0066666666666666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13">
        <f t="shared" si="346"/>
        <v>41775.525231481479</v>
      </c>
      <c r="T3660" s="13">
        <f t="shared" si="347"/>
        <v>41821.832638888889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1.0203333333333333</v>
      </c>
      <c r="P3661" s="7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3">
        <f t="shared" si="346"/>
        <v>42054.943865740737</v>
      </c>
      <c r="T3661" s="13">
        <f t="shared" si="347"/>
        <v>42082.277083333327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</v>
      </c>
      <c r="P3662" s="7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3">
        <f t="shared" si="346"/>
        <v>41971.547743055555</v>
      </c>
      <c r="T3662" s="13">
        <f t="shared" si="347"/>
        <v>41996.547743055555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1.1100000000000001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13">
        <f t="shared" si="346"/>
        <v>42447.563333333332</v>
      </c>
      <c r="T3663" s="13">
        <f t="shared" si="347"/>
        <v>42469.833333333336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1.0142500000000001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3">
        <f t="shared" si="346"/>
        <v>42063.886736111112</v>
      </c>
      <c r="T3664" s="13">
        <f t="shared" si="347"/>
        <v>42093.84506944444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1.04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13">
        <f t="shared" si="346"/>
        <v>42665.118402777771</v>
      </c>
      <c r="T3665" s="13">
        <f t="shared" si="347"/>
        <v>42725.160069444442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1.09375</v>
      </c>
      <c r="P3666" s="7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3">
        <f t="shared" si="346"/>
        <v>42522.91538194444</v>
      </c>
      <c r="T3666" s="13">
        <f t="shared" si="347"/>
        <v>42536.91538194444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1.1516129032258065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13">
        <f t="shared" si="346"/>
        <v>42294.47479166666</v>
      </c>
      <c r="T3667" s="13">
        <f t="shared" si="347"/>
        <v>42305.495833333327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</v>
      </c>
      <c r="P3668" s="7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3">
        <f t="shared" si="346"/>
        <v>41822.571550925924</v>
      </c>
      <c r="T3668" s="13">
        <f t="shared" si="347"/>
        <v>41843.958333333328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1.0317033333333334</v>
      </c>
      <c r="P3669" s="7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3">
        <f t="shared" si="346"/>
        <v>42173.636793981481</v>
      </c>
      <c r="T3669" s="13">
        <f t="shared" si="347"/>
        <v>42203.636793981481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1.0349999999999999</v>
      </c>
      <c r="P3670" s="7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3">
        <f t="shared" si="346"/>
        <v>42185.222824074073</v>
      </c>
      <c r="T3670" s="13">
        <f t="shared" si="347"/>
        <v>42208.439583333333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1.3819999999999999</v>
      </c>
      <c r="P3671" s="7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3">
        <f t="shared" si="346"/>
        <v>42136.341863425921</v>
      </c>
      <c r="T3671" s="13">
        <f t="shared" si="347"/>
        <v>42166.341863425921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1.0954545454545455</v>
      </c>
      <c r="P3672" s="7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3">
        <f t="shared" si="346"/>
        <v>42142.180682870363</v>
      </c>
      <c r="T3672" s="13">
        <f t="shared" si="347"/>
        <v>42155.624999999993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1.0085714285714287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13">
        <f t="shared" si="346"/>
        <v>41820.294756944444</v>
      </c>
      <c r="T3673" s="13">
        <f t="shared" si="347"/>
        <v>41840.832638888889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1.0153333333333334</v>
      </c>
      <c r="P3674" s="7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3">
        <f t="shared" si="346"/>
        <v>41878.613240740735</v>
      </c>
      <c r="T3674" s="13">
        <f t="shared" si="347"/>
        <v>41908.613240740735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1.13625</v>
      </c>
      <c r="P3675" s="7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3">
        <f t="shared" si="346"/>
        <v>41913.961770833332</v>
      </c>
      <c r="T3675" s="13">
        <f t="shared" si="347"/>
        <v>41948.202777777777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</v>
      </c>
      <c r="P3676" s="7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3">
        <f t="shared" si="346"/>
        <v>42556.539687499993</v>
      </c>
      <c r="T3676" s="13">
        <f t="shared" si="347"/>
        <v>42616.539687499993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1.4</v>
      </c>
      <c r="P3677" s="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3">
        <f t="shared" si="346"/>
        <v>42493.263680555552</v>
      </c>
      <c r="T3677" s="13">
        <f t="shared" si="347"/>
        <v>42505.624999999993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1.2875000000000001</v>
      </c>
      <c r="P3678" s="7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3">
        <f t="shared" si="346"/>
        <v>41876.482453703698</v>
      </c>
      <c r="T3678" s="13">
        <f t="shared" si="347"/>
        <v>41894.482453703698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1.0290416666666666</v>
      </c>
      <c r="P3679" s="7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3">
        <f t="shared" si="346"/>
        <v>41802.240949074068</v>
      </c>
      <c r="T3679" s="13">
        <f t="shared" si="347"/>
        <v>41822.832638888889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1.0249999999999999</v>
      </c>
      <c r="P3680" s="7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3">
        <f t="shared" si="346"/>
        <v>42120.197893518511</v>
      </c>
      <c r="T3680" s="13">
        <f t="shared" si="347"/>
        <v>42155.197893518511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1.101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3">
        <f t="shared" si="346"/>
        <v>41786.428020833329</v>
      </c>
      <c r="T3681" s="13">
        <f t="shared" si="347"/>
        <v>41820.874305555553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1.1276666666666666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13">
        <f t="shared" si="346"/>
        <v>42627.120763888881</v>
      </c>
      <c r="T3682" s="13">
        <f t="shared" si="347"/>
        <v>42648.120763888881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1.119</v>
      </c>
      <c r="P3683" s="7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3">
        <f t="shared" si="346"/>
        <v>42374.318171296291</v>
      </c>
      <c r="T3683" s="13">
        <f t="shared" si="347"/>
        <v>42384.318171296291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1.3919999999999999</v>
      </c>
      <c r="P3684" s="7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3">
        <f t="shared" si="346"/>
        <v>41772.352060185185</v>
      </c>
      <c r="T3684" s="13">
        <f t="shared" si="347"/>
        <v>41805.957638888889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1.1085714285714285</v>
      </c>
      <c r="P3685" s="7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3">
        <f t="shared" si="346"/>
        <v>42632.783518518518</v>
      </c>
      <c r="T3685" s="13">
        <f t="shared" si="347"/>
        <v>42662.783518518518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1.3906666666666667</v>
      </c>
      <c r="P3686" s="7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3">
        <f t="shared" si="346"/>
        <v>42218.84706018518</v>
      </c>
      <c r="T3686" s="13">
        <f t="shared" si="347"/>
        <v>42248.84706018518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1.0569999999999999</v>
      </c>
      <c r="P3687" s="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3">
        <f t="shared" si="346"/>
        <v>41753.259942129625</v>
      </c>
      <c r="T3687" s="13">
        <f t="shared" si="347"/>
        <v>41778.541666666664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1.0142857142857142</v>
      </c>
      <c r="P3688" s="7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3">
        <f t="shared" si="346"/>
        <v>42230.329398148147</v>
      </c>
      <c r="T3688" s="13">
        <f t="shared" si="347"/>
        <v>42244.832638888889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1.0024500000000001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3">
        <f t="shared" si="346"/>
        <v>41786.884895833333</v>
      </c>
      <c r="T3689" s="13">
        <f t="shared" si="347"/>
        <v>41816.884895833333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1.0916666666666666</v>
      </c>
      <c r="P3690" s="7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3">
        <f t="shared" si="346"/>
        <v>41829.453749999993</v>
      </c>
      <c r="T3690" s="13">
        <f t="shared" si="347"/>
        <v>41859.453749999993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1.1833333333333333</v>
      </c>
      <c r="P3691" s="7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3">
        <f t="shared" si="346"/>
        <v>42147.49350694444</v>
      </c>
      <c r="T3691" s="13">
        <f t="shared" si="347"/>
        <v>42176.600694444445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1.2</v>
      </c>
      <c r="P3692" s="7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3">
        <f t="shared" si="346"/>
        <v>41940.264849537038</v>
      </c>
      <c r="T3692" s="13">
        <f t="shared" si="347"/>
        <v>41970.306516203702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1.2796000000000001</v>
      </c>
      <c r="P3693" s="7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3">
        <f t="shared" si="346"/>
        <v>42020.367233796293</v>
      </c>
      <c r="T3693" s="13">
        <f t="shared" si="347"/>
        <v>42064.874305555553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1.26</v>
      </c>
      <c r="P3694" s="7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3">
        <f t="shared" si="346"/>
        <v>41891.631701388884</v>
      </c>
      <c r="T3694" s="13">
        <f t="shared" si="347"/>
        <v>41900.666666666664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1.2912912912912913</v>
      </c>
      <c r="P3695" s="7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3">
        <f t="shared" si="346"/>
        <v>42308.85797453703</v>
      </c>
      <c r="T3695" s="13">
        <f t="shared" si="347"/>
        <v>42338.604166666664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1.0742857142857143</v>
      </c>
      <c r="P3696" s="7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3">
        <f t="shared" si="346"/>
        <v>42489.800543981481</v>
      </c>
      <c r="T3696" s="13">
        <f t="shared" si="347"/>
        <v>42526.749999999993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1.00125</v>
      </c>
      <c r="P3697" s="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3">
        <f t="shared" si="346"/>
        <v>41995.537152777775</v>
      </c>
      <c r="T3697" s="13">
        <f t="shared" si="347"/>
        <v>42015.537152777775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1.55</v>
      </c>
      <c r="P3698" s="7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3">
        <f t="shared" si="346"/>
        <v>41988.283749999995</v>
      </c>
      <c r="T3698" s="13">
        <f t="shared" si="347"/>
        <v>42048.283749999995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1.08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13">
        <f t="shared" si="346"/>
        <v>42479.1325</v>
      </c>
      <c r="T3699" s="13">
        <f t="shared" si="347"/>
        <v>42500.1325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1.1052</v>
      </c>
      <c r="P3700" s="7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3">
        <f t="shared" si="346"/>
        <v>42401.473229166666</v>
      </c>
      <c r="T3700" s="13">
        <f t="shared" si="347"/>
        <v>42431.473229166666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1.008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13">
        <f t="shared" si="346"/>
        <v>41897.268703703703</v>
      </c>
      <c r="T3701" s="13">
        <f t="shared" si="347"/>
        <v>41927.268703703703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1.212</v>
      </c>
      <c r="P3702" s="7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3">
        <f t="shared" si="346"/>
        <v>41882.25231481481</v>
      </c>
      <c r="T3702" s="13">
        <f t="shared" si="347"/>
        <v>41912.333333333328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1.0033333333333334</v>
      </c>
      <c r="P3703" s="7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3">
        <f t="shared" si="346"/>
        <v>42129.208252314813</v>
      </c>
      <c r="T3703" s="13">
        <f t="shared" si="347"/>
        <v>42159.208252314813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1.0916666666666666</v>
      </c>
      <c r="P3704" s="7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3">
        <f t="shared" si="346"/>
        <v>42524.204675925925</v>
      </c>
      <c r="T3704" s="13">
        <f t="shared" si="347"/>
        <v>42561.624305555553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1.2342857142857142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13">
        <f t="shared" si="346"/>
        <v>42556.171157407407</v>
      </c>
      <c r="T3705" s="13">
        <f t="shared" si="347"/>
        <v>42594.957638888889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1.3633666666666666</v>
      </c>
      <c r="P3706" s="7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3">
        <f t="shared" si="346"/>
        <v>42461.356412037036</v>
      </c>
      <c r="T3706" s="13">
        <f t="shared" si="347"/>
        <v>42521.356412037036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1.0346657233816767</v>
      </c>
      <c r="P3707" s="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3">
        <f t="shared" si="346"/>
        <v>41792.209652777776</v>
      </c>
      <c r="T3707" s="13">
        <f t="shared" si="347"/>
        <v>41813.416666666664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1.2133333333333334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13">
        <f t="shared" si="346"/>
        <v>41879.580428240741</v>
      </c>
      <c r="T3708" s="13">
        <f t="shared" si="347"/>
        <v>41894.580428240741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1.86</v>
      </c>
      <c r="P3709" s="7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3">
        <f t="shared" si="346"/>
        <v>42551.715023148143</v>
      </c>
      <c r="T3709" s="13">
        <f t="shared" si="347"/>
        <v>42572.893055555549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</v>
      </c>
      <c r="P3710" s="7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3">
        <f t="shared" si="346"/>
        <v>41809.808865740735</v>
      </c>
      <c r="T3710" s="13">
        <f t="shared" si="347"/>
        <v>41823.808865740735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1.0825</v>
      </c>
      <c r="P3711" s="7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3">
        <f t="shared" si="346"/>
        <v>41785.374374999999</v>
      </c>
      <c r="T3711" s="13">
        <f t="shared" si="347"/>
        <v>41815.374374999999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1.4115384615384616</v>
      </c>
      <c r="P3712" s="7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3">
        <f t="shared" si="346"/>
        <v>42072.242916666662</v>
      </c>
      <c r="T3712" s="13">
        <f t="shared" si="347"/>
        <v>42097.242916666662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1.1399999999999999</v>
      </c>
      <c r="P3713" s="7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3">
        <f t="shared" si="346"/>
        <v>41779.3908912037</v>
      </c>
      <c r="T3713" s="13">
        <f t="shared" si="347"/>
        <v>41805.333333333328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ref="O3714:O3777" si="348">E3714/D3714</f>
        <v>1.5373333333333334</v>
      </c>
      <c r="P3714" s="7">
        <f t="shared" ref="P3714:P3777" si="349">IFERROR(E3714/L3714,0)</f>
        <v>110.86538461538461</v>
      </c>
      <c r="Q3714" t="str">
        <f t="shared" ref="Q3714:Q3777" si="350">LEFT(N3714,SEARCH("/",N3714,1)-1)</f>
        <v>theater</v>
      </c>
      <c r="R3714" t="str">
        <f t="shared" ref="R3714:R3777" si="351">RIGHT(N3714,LEN(N3714)-FIND("/",N3714))</f>
        <v>plays</v>
      </c>
      <c r="S3714" s="13">
        <f t="shared" ref="S3714:S3777" si="352">(((J3714/60)/60/24)+DATE(1970,1,1)+(-8/24))</f>
        <v>42133.838738425926</v>
      </c>
      <c r="T3714" s="13">
        <f t="shared" ref="T3714:T3777" si="353">(((I3714/60)/60/24)+DATE(1970,1,1)+(-8/24))</f>
        <v>42154.957638888889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si="348"/>
        <v>1.0149999999999999</v>
      </c>
      <c r="P3715" s="7">
        <f t="shared" si="349"/>
        <v>106.84210526315789</v>
      </c>
      <c r="Q3715" t="str">
        <f t="shared" si="350"/>
        <v>theater</v>
      </c>
      <c r="R3715" t="str">
        <f t="shared" si="351"/>
        <v>plays</v>
      </c>
      <c r="S3715" s="13">
        <f t="shared" si="352"/>
        <v>42505.404699074068</v>
      </c>
      <c r="T3715" s="13">
        <f t="shared" si="353"/>
        <v>42525.404699074068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1.0235000000000001</v>
      </c>
      <c r="P3716" s="7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3">
        <f t="shared" si="352"/>
        <v>42118.222997685189</v>
      </c>
      <c r="T3716" s="13">
        <f t="shared" si="353"/>
        <v>42149.832638888889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1.0257142857142858</v>
      </c>
      <c r="P3717" s="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3">
        <f t="shared" si="352"/>
        <v>42036.662256944437</v>
      </c>
      <c r="T3717" s="13">
        <f t="shared" si="353"/>
        <v>42094.202777777777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1.5575000000000001</v>
      </c>
      <c r="P3718" s="7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3">
        <f t="shared" si="352"/>
        <v>42360.554502314808</v>
      </c>
      <c r="T3718" s="13">
        <f t="shared" si="353"/>
        <v>42390.554502314808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1.0075000000000001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13">
        <f t="shared" si="352"/>
        <v>42102.532974537033</v>
      </c>
      <c r="T3719" s="13">
        <f t="shared" si="353"/>
        <v>42133.532974537033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2.3940000000000001</v>
      </c>
      <c r="P3720" s="7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3">
        <f t="shared" si="352"/>
        <v>42032.382812499993</v>
      </c>
      <c r="T3720" s="13">
        <f t="shared" si="353"/>
        <v>42062.382812499993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2.1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13">
        <f t="shared" si="352"/>
        <v>42147.396597222221</v>
      </c>
      <c r="T3721" s="13">
        <f t="shared" si="353"/>
        <v>42177.396597222221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1.0451515151515152</v>
      </c>
      <c r="P3722" s="7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3">
        <f t="shared" si="352"/>
        <v>42165.659791666665</v>
      </c>
      <c r="T3722" s="13">
        <f t="shared" si="353"/>
        <v>42187.659791666665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1.008</v>
      </c>
      <c r="P3723" s="7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3">
        <f t="shared" si="352"/>
        <v>41927.602824074071</v>
      </c>
      <c r="T3723" s="13">
        <f t="shared" si="353"/>
        <v>41948.644490740735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1.1120000000000001</v>
      </c>
      <c r="P3724" s="7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3">
        <f t="shared" si="352"/>
        <v>42381.338506944441</v>
      </c>
      <c r="T3724" s="13">
        <f t="shared" si="353"/>
        <v>42411.624305555553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1.0204444444444445</v>
      </c>
      <c r="P3725" s="7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3">
        <f t="shared" si="352"/>
        <v>41943.419699074075</v>
      </c>
      <c r="T3725" s="13">
        <f t="shared" si="353"/>
        <v>41973.461365740739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1.0254767441860466</v>
      </c>
      <c r="P3726" s="7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3">
        <f t="shared" si="352"/>
        <v>42465.158101851855</v>
      </c>
      <c r="T3726" s="13">
        <f t="shared" si="353"/>
        <v>42494.624999999993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1.27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13">
        <f t="shared" si="352"/>
        <v>42401.611886574072</v>
      </c>
      <c r="T3727" s="13">
        <f t="shared" si="353"/>
        <v>42418.562499999993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3.3870588235294119</v>
      </c>
      <c r="P3728" s="7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3">
        <f t="shared" si="352"/>
        <v>42461.807534722226</v>
      </c>
      <c r="T3728" s="13">
        <f t="shared" si="353"/>
        <v>42489.541666666664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1.0075000000000001</v>
      </c>
      <c r="P3729" s="7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3">
        <f t="shared" si="352"/>
        <v>42632.014976851853</v>
      </c>
      <c r="T3729" s="13">
        <f t="shared" si="353"/>
        <v>42662.871527777774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9.3100000000000002E-2</v>
      </c>
      <c r="P3730" s="7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3">
        <f t="shared" si="352"/>
        <v>42204.837685185186</v>
      </c>
      <c r="T3730" s="13">
        <f t="shared" si="353"/>
        <v>42234.837685185186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7.2400000000000006E-2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3">
        <f t="shared" si="352"/>
        <v>42040.871666666666</v>
      </c>
      <c r="T3731" s="13">
        <f t="shared" si="353"/>
        <v>42085.829999999994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0.1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13">
        <f t="shared" si="352"/>
        <v>42203.34443287037</v>
      </c>
      <c r="T3732" s="13">
        <f t="shared" si="353"/>
        <v>42233.34443287037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0.11272727272727273</v>
      </c>
      <c r="P3733" s="7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3">
        <f t="shared" si="352"/>
        <v>41983.419513888883</v>
      </c>
      <c r="T3733" s="13">
        <f t="shared" si="353"/>
        <v>42013.807638888888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0.15411764705882353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13">
        <f t="shared" si="352"/>
        <v>41968.344131944446</v>
      </c>
      <c r="T3734" s="13">
        <f t="shared" si="353"/>
        <v>42028.166666666664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7">
        <f t="shared" si="349"/>
        <v>0</v>
      </c>
      <c r="Q3735" t="str">
        <f t="shared" si="350"/>
        <v>theater</v>
      </c>
      <c r="R3735" t="str">
        <f t="shared" si="351"/>
        <v>plays</v>
      </c>
      <c r="S3735" s="13">
        <f t="shared" si="352"/>
        <v>42102.691064814811</v>
      </c>
      <c r="T3735" s="13">
        <f t="shared" si="353"/>
        <v>42112.604166666664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0.28466666666666668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13">
        <f t="shared" si="352"/>
        <v>42089.568240740737</v>
      </c>
      <c r="T3736" s="13">
        <f t="shared" si="353"/>
        <v>42149.568240740737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0.13333333333333333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13">
        <f t="shared" si="352"/>
        <v>42122.359826388885</v>
      </c>
      <c r="T3737" s="13">
        <f t="shared" si="353"/>
        <v>42152.359826388885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6.6666666666666671E-3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13">
        <f t="shared" si="352"/>
        <v>42048.378391203696</v>
      </c>
      <c r="T3738" s="13">
        <f t="shared" si="353"/>
        <v>42086.416666666664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0.21428571428571427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13">
        <f t="shared" si="352"/>
        <v>42297.357673611106</v>
      </c>
      <c r="T3739" s="13">
        <f t="shared" si="353"/>
        <v>42319.957638888889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0.18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13">
        <f t="shared" si="352"/>
        <v>41813.605381944442</v>
      </c>
      <c r="T3740" s="13">
        <f t="shared" si="353"/>
        <v>41835.583333333328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0.20125000000000001</v>
      </c>
      <c r="P3741" s="7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3">
        <f t="shared" si="352"/>
        <v>42548.116527777776</v>
      </c>
      <c r="T3741" s="13">
        <f t="shared" si="353"/>
        <v>42568.116527777776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0.17899999999999999</v>
      </c>
      <c r="P3742" s="7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3">
        <f t="shared" si="352"/>
        <v>41832.756423611107</v>
      </c>
      <c r="T3742" s="13">
        <f t="shared" si="353"/>
        <v>41862.745810185181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7">
        <f t="shared" si="349"/>
        <v>0</v>
      </c>
      <c r="Q3743" t="str">
        <f t="shared" si="350"/>
        <v>theater</v>
      </c>
      <c r="R3743" t="str">
        <f t="shared" si="351"/>
        <v>plays</v>
      </c>
      <c r="S3743" s="13">
        <f t="shared" si="352"/>
        <v>42325.587384259255</v>
      </c>
      <c r="T3743" s="13">
        <f t="shared" si="353"/>
        <v>42355.587384259255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0.02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13">
        <f t="shared" si="352"/>
        <v>41857.881296296291</v>
      </c>
      <c r="T3744" s="13">
        <f t="shared" si="353"/>
        <v>41887.881296296291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7">
        <f t="shared" si="349"/>
        <v>0</v>
      </c>
      <c r="Q3745" t="str">
        <f t="shared" si="350"/>
        <v>theater</v>
      </c>
      <c r="R3745" t="str">
        <f t="shared" si="351"/>
        <v>plays</v>
      </c>
      <c r="S3745" s="13">
        <f t="shared" si="352"/>
        <v>41793.376898148148</v>
      </c>
      <c r="T3745" s="13">
        <f t="shared" si="353"/>
        <v>41823.376898148148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7">
        <f t="shared" si="349"/>
        <v>0</v>
      </c>
      <c r="Q3746" t="str">
        <f t="shared" si="350"/>
        <v>theater</v>
      </c>
      <c r="R3746" t="str">
        <f t="shared" si="351"/>
        <v>plays</v>
      </c>
      <c r="S3746" s="13">
        <f t="shared" si="352"/>
        <v>41793.480925925927</v>
      </c>
      <c r="T3746" s="13">
        <f t="shared" si="353"/>
        <v>41824.832638888889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0.1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13">
        <f t="shared" si="352"/>
        <v>41831.364606481482</v>
      </c>
      <c r="T3747" s="13">
        <f t="shared" si="353"/>
        <v>41861.364606481482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2.3764705882352941E-2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13">
        <f t="shared" si="352"/>
        <v>42621.05600694444</v>
      </c>
      <c r="T3748" s="13">
        <f t="shared" si="353"/>
        <v>42651.05600694444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0.01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13">
        <f t="shared" si="352"/>
        <v>42163.966388888883</v>
      </c>
      <c r="T3749" s="13">
        <f t="shared" si="353"/>
        <v>42190.624305555553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1.0351999999999999</v>
      </c>
      <c r="P3750" s="7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3">
        <f t="shared" si="352"/>
        <v>42395.373101851852</v>
      </c>
      <c r="T3750" s="13">
        <f t="shared" si="353"/>
        <v>42415.915972222218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1.05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13">
        <f t="shared" si="352"/>
        <v>42457.793842592589</v>
      </c>
      <c r="T3751" s="13">
        <f t="shared" si="353"/>
        <v>42488.832638888889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1.0044999999999999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3">
        <f t="shared" si="352"/>
        <v>42016.648240740738</v>
      </c>
      <c r="T3752" s="13">
        <f t="shared" si="353"/>
        <v>42044.999305555553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1.3260000000000001</v>
      </c>
      <c r="P3753" s="7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3">
        <f t="shared" si="352"/>
        <v>42402.702233796292</v>
      </c>
      <c r="T3753" s="13">
        <f t="shared" si="353"/>
        <v>42462.66056712962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1.1299999999999999</v>
      </c>
      <c r="P3754" s="7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3">
        <f t="shared" si="352"/>
        <v>42619.469155092585</v>
      </c>
      <c r="T3754" s="13">
        <f t="shared" si="353"/>
        <v>42659.541666666664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1.0334000000000001</v>
      </c>
      <c r="P3755" s="7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3">
        <f t="shared" si="352"/>
        <v>42128.490740740737</v>
      </c>
      <c r="T3755" s="13">
        <f t="shared" si="353"/>
        <v>42157.666666666664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1.2</v>
      </c>
      <c r="P3756" s="7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3">
        <f t="shared" si="352"/>
        <v>41808.54788194444</v>
      </c>
      <c r="T3756" s="13">
        <f t="shared" si="353"/>
        <v>41845.874305555553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1.2963636363636364</v>
      </c>
      <c r="P3757" s="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3">
        <f t="shared" si="352"/>
        <v>42445.533645833326</v>
      </c>
      <c r="T3757" s="13">
        <f t="shared" si="353"/>
        <v>42475.533645833326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1.0111111111111111</v>
      </c>
      <c r="P3758" s="7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3">
        <f t="shared" si="352"/>
        <v>41771.481458333328</v>
      </c>
      <c r="T3758" s="13">
        <f t="shared" si="353"/>
        <v>41801.481458333328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1.0851428571428572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3">
        <f t="shared" si="352"/>
        <v>41954.517534722218</v>
      </c>
      <c r="T3759" s="13">
        <f t="shared" si="353"/>
        <v>41974.517534722218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1.0233333333333334</v>
      </c>
      <c r="P3760" s="7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3">
        <f t="shared" si="352"/>
        <v>41747.13817129629</v>
      </c>
      <c r="T3760" s="13">
        <f t="shared" si="353"/>
        <v>41777.875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1.1024425000000002</v>
      </c>
      <c r="P3761" s="7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3">
        <f t="shared" si="352"/>
        <v>42181.774918981479</v>
      </c>
      <c r="T3761" s="13">
        <f t="shared" si="353"/>
        <v>42241.774918981479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1.010154</v>
      </c>
      <c r="P3762" s="7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3">
        <f t="shared" si="352"/>
        <v>41739.191967592589</v>
      </c>
      <c r="T3762" s="13">
        <f t="shared" si="353"/>
        <v>41764.191967592589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</v>
      </c>
      <c r="P3763" s="7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3">
        <f t="shared" si="352"/>
        <v>42173.133530092593</v>
      </c>
      <c r="T3763" s="13">
        <f t="shared" si="353"/>
        <v>42226.624999999993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1.0624</v>
      </c>
      <c r="P3764" s="7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3">
        <f t="shared" si="352"/>
        <v>42193.480196759258</v>
      </c>
      <c r="T3764" s="13">
        <f t="shared" si="353"/>
        <v>42218.480196759258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</v>
      </c>
      <c r="P3765" s="7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3">
        <f t="shared" si="352"/>
        <v>42065.416967592588</v>
      </c>
      <c r="T3765" s="13">
        <f t="shared" si="353"/>
        <v>42095.375300925924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</v>
      </c>
      <c r="P3766" s="7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3">
        <f t="shared" si="352"/>
        <v>42499.509629629632</v>
      </c>
      <c r="T3766" s="13">
        <f t="shared" si="353"/>
        <v>42518.691666666658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1.1345714285714286</v>
      </c>
      <c r="P3767" s="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3">
        <f t="shared" si="352"/>
        <v>41820.443078703705</v>
      </c>
      <c r="T3767" s="13">
        <f t="shared" si="353"/>
        <v>41850.443078703705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1.0265010000000001</v>
      </c>
      <c r="P3768" s="7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3">
        <f t="shared" si="352"/>
        <v>41787.833854166667</v>
      </c>
      <c r="T3768" s="13">
        <f t="shared" si="353"/>
        <v>41822.833854166667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1.1675</v>
      </c>
      <c r="P3769" s="7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3">
        <f t="shared" si="352"/>
        <v>42049.686307870368</v>
      </c>
      <c r="T3769" s="13">
        <f t="shared" si="353"/>
        <v>42063.874305555553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1.0765274999999999</v>
      </c>
      <c r="P3770" s="7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3">
        <f t="shared" si="352"/>
        <v>41772.394560185181</v>
      </c>
      <c r="T3770" s="13">
        <f t="shared" si="353"/>
        <v>41802.394560185181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</v>
      </c>
      <c r="P3771" s="7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3">
        <f t="shared" si="352"/>
        <v>42445.264803240738</v>
      </c>
      <c r="T3771" s="13">
        <f t="shared" si="353"/>
        <v>42475.264803240738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13">
        <f t="shared" si="352"/>
        <v>42138.597337962965</v>
      </c>
      <c r="T3772" s="13">
        <f t="shared" si="353"/>
        <v>42168.597337962965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1.46</v>
      </c>
      <c r="P3773" s="7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3">
        <f t="shared" si="352"/>
        <v>42493.52375</v>
      </c>
      <c r="T3773" s="13">
        <f t="shared" si="353"/>
        <v>42507.666666666664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1.1020000000000001</v>
      </c>
      <c r="P3774" s="7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3">
        <f t="shared" si="352"/>
        <v>42682.283634259256</v>
      </c>
      <c r="T3774" s="13">
        <f t="shared" si="353"/>
        <v>42702.916666666664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1.0820000000000001</v>
      </c>
      <c r="P3775" s="7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3">
        <f t="shared" si="352"/>
        <v>42655.67184027777</v>
      </c>
      <c r="T3775" s="13">
        <f t="shared" si="353"/>
        <v>42688.755555555552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13">
        <f t="shared" si="352"/>
        <v>42087.458969907406</v>
      </c>
      <c r="T3776" s="13">
        <f t="shared" si="353"/>
        <v>42103.458969907406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1.0024999999999999</v>
      </c>
      <c r="P3777" s="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3">
        <f t="shared" si="352"/>
        <v>42075.609293981477</v>
      </c>
      <c r="T3777" s="13">
        <f t="shared" si="353"/>
        <v>42102.833333333336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ref="O3778:O3841" si="354">E3778/D3778</f>
        <v>1.0671250000000001</v>
      </c>
      <c r="P3778" s="7">
        <f t="shared" ref="P3778:P3841" si="355">IFERROR(E3778/L3778,0)</f>
        <v>90.819148936170208</v>
      </c>
      <c r="Q3778" t="str">
        <f t="shared" ref="Q3778:Q3841" si="356">LEFT(N3778,SEARCH("/",N3778,1)-1)</f>
        <v>theater</v>
      </c>
      <c r="R3778" t="str">
        <f t="shared" ref="R3778:R3841" si="357">RIGHT(N3778,LEN(N3778)-FIND("/",N3778))</f>
        <v>musical</v>
      </c>
      <c r="S3778" s="13">
        <f t="shared" ref="S3778:S3841" si="358">(((J3778/60)/60/24)+DATE(1970,1,1)+(-8/24))</f>
        <v>41814.034467592588</v>
      </c>
      <c r="T3778" s="13">
        <f t="shared" ref="T3778:T3841" si="359">(((I3778/60)/60/24)+DATE(1970,1,1)+(-8/24))</f>
        <v>41851.708333333328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si="354"/>
        <v>1.4319999999999999</v>
      </c>
      <c r="P3779" s="7">
        <f t="shared" si="355"/>
        <v>48.542372881355931</v>
      </c>
      <c r="Q3779" t="str">
        <f t="shared" si="356"/>
        <v>theater</v>
      </c>
      <c r="R3779" t="str">
        <f t="shared" si="357"/>
        <v>musical</v>
      </c>
      <c r="S3779" s="13">
        <f t="shared" si="358"/>
        <v>41886.778020833335</v>
      </c>
      <c r="T3779" s="13">
        <f t="shared" si="359"/>
        <v>41908.833333333328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1.0504166666666668</v>
      </c>
      <c r="P3780" s="7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3">
        <f t="shared" si="358"/>
        <v>41989.485879629625</v>
      </c>
      <c r="T3780" s="13">
        <f t="shared" si="359"/>
        <v>42049.485879629625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1.0398000000000001</v>
      </c>
      <c r="P3781" s="7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3">
        <f t="shared" si="358"/>
        <v>42425.402083333327</v>
      </c>
      <c r="T3781" s="13">
        <f t="shared" si="359"/>
        <v>42455.36041666667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1.2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13">
        <f t="shared" si="358"/>
        <v>42165.886400462965</v>
      </c>
      <c r="T3782" s="13">
        <f t="shared" si="359"/>
        <v>42198.504166666658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1.0966666666666667</v>
      </c>
      <c r="P3783" s="7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3">
        <f t="shared" si="358"/>
        <v>41865.549594907403</v>
      </c>
      <c r="T3783" s="13">
        <f t="shared" si="359"/>
        <v>41890.549594907403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1.0175000000000001</v>
      </c>
      <c r="P3784" s="7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3">
        <f t="shared" si="358"/>
        <v>42546.528900462967</v>
      </c>
      <c r="T3784" s="13">
        <f t="shared" si="359"/>
        <v>42575.624999999993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1.2891666666666666</v>
      </c>
      <c r="P3785" s="7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3">
        <f t="shared" si="358"/>
        <v>42419.806944444441</v>
      </c>
      <c r="T3785" s="13">
        <f t="shared" si="359"/>
        <v>42444.333333333336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1.1499999999999999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13">
        <f t="shared" si="358"/>
        <v>42531.647361111107</v>
      </c>
      <c r="T3786" s="13">
        <f t="shared" si="359"/>
        <v>42561.647361111107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1.5075000000000001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3">
        <f t="shared" si="358"/>
        <v>42548.305196759255</v>
      </c>
      <c r="T3787" s="13">
        <f t="shared" si="359"/>
        <v>42584.085416666661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1.1096666666666666</v>
      </c>
      <c r="P3788" s="7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3">
        <f t="shared" si="358"/>
        <v>42486.704571759255</v>
      </c>
      <c r="T3788" s="13">
        <f t="shared" si="359"/>
        <v>42516.704571759255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1.0028571428571429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3">
        <f t="shared" si="358"/>
        <v>42167.201458333329</v>
      </c>
      <c r="T3789" s="13">
        <f t="shared" si="359"/>
        <v>42195.832638888889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6.6666666666666671E-3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13">
        <f t="shared" si="358"/>
        <v>42333.362488425926</v>
      </c>
      <c r="T3790" s="13">
        <f t="shared" si="359"/>
        <v>42361.345833333333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3.267605633802817E-2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13">
        <f t="shared" si="358"/>
        <v>42138.465486111112</v>
      </c>
      <c r="T3791" s="13">
        <f t="shared" si="359"/>
        <v>42170.465486111112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7">
        <f t="shared" si="355"/>
        <v>0</v>
      </c>
      <c r="Q3792" t="str">
        <f t="shared" si="356"/>
        <v>theater</v>
      </c>
      <c r="R3792" t="str">
        <f t="shared" si="357"/>
        <v>musical</v>
      </c>
      <c r="S3792" s="13">
        <f t="shared" si="358"/>
        <v>42666.333599537036</v>
      </c>
      <c r="T3792" s="13">
        <f t="shared" si="359"/>
        <v>42696.3752662037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7">
        <f t="shared" si="355"/>
        <v>0</v>
      </c>
      <c r="Q3793" t="str">
        <f t="shared" si="356"/>
        <v>theater</v>
      </c>
      <c r="R3793" t="str">
        <f t="shared" si="357"/>
        <v>musical</v>
      </c>
      <c r="S3793" s="13">
        <f t="shared" si="358"/>
        <v>41766.3587037037</v>
      </c>
      <c r="T3793" s="13">
        <f t="shared" si="359"/>
        <v>41826.3587037037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2.8E-3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3">
        <f t="shared" si="358"/>
        <v>42170.113680555551</v>
      </c>
      <c r="T3794" s="13">
        <f t="shared" si="359"/>
        <v>42200.113680555551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0.59657142857142853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13">
        <f t="shared" si="358"/>
        <v>41968.60565972222</v>
      </c>
      <c r="T3795" s="13">
        <f t="shared" si="359"/>
        <v>41989.60565972222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0.01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13">
        <f t="shared" si="358"/>
        <v>42132.247152777774</v>
      </c>
      <c r="T3796" s="13">
        <f t="shared" si="359"/>
        <v>42162.247152777774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1.6666666666666666E-2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13">
        <f t="shared" si="358"/>
        <v>42201.102893518517</v>
      </c>
      <c r="T3797" s="13">
        <f t="shared" si="359"/>
        <v>42244.604166666664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4.4444444444444447E-5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13">
        <f t="shared" si="358"/>
        <v>42688.696250000001</v>
      </c>
      <c r="T3798" s="13">
        <f t="shared" si="359"/>
        <v>42748.696250000001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0.89666666666666661</v>
      </c>
      <c r="P3799" s="7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3">
        <f t="shared" si="358"/>
        <v>42084.548206018517</v>
      </c>
      <c r="T3799" s="13">
        <f t="shared" si="359"/>
        <v>42114.548206018517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1.4642857142857143E-2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13">
        <f t="shared" si="358"/>
        <v>41831.389444444445</v>
      </c>
      <c r="T3800" s="13">
        <f t="shared" si="359"/>
        <v>41861.389444444445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4.02E-2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3">
        <f t="shared" si="358"/>
        <v>42410.597719907404</v>
      </c>
      <c r="T3801" s="13">
        <f t="shared" si="359"/>
        <v>42440.597719907404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4.0045454545454544E-2</v>
      </c>
      <c r="P3802" s="7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3">
        <f t="shared" si="358"/>
        <v>41982.403738425921</v>
      </c>
      <c r="T3802" s="13">
        <f t="shared" si="359"/>
        <v>42014.874305555553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8.5199999999999998E-2</v>
      </c>
      <c r="P3803" s="7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3">
        <f t="shared" si="358"/>
        <v>41975.342777777776</v>
      </c>
      <c r="T3803" s="13">
        <f t="shared" si="359"/>
        <v>42006.342777777776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7">
        <f t="shared" si="355"/>
        <v>0</v>
      </c>
      <c r="Q3804" t="str">
        <f t="shared" si="356"/>
        <v>theater</v>
      </c>
      <c r="R3804" t="str">
        <f t="shared" si="357"/>
        <v>musical</v>
      </c>
      <c r="S3804" s="13">
        <f t="shared" si="358"/>
        <v>42268.792893518512</v>
      </c>
      <c r="T3804" s="13">
        <f t="shared" si="359"/>
        <v>42298.792893518512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0.19650000000000001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3">
        <f t="shared" si="358"/>
        <v>42403.638518518514</v>
      </c>
      <c r="T3805" s="13">
        <f t="shared" si="359"/>
        <v>42433.638518518514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7">
        <f t="shared" si="355"/>
        <v>0</v>
      </c>
      <c r="Q3806" t="str">
        <f t="shared" si="356"/>
        <v>theater</v>
      </c>
      <c r="R3806" t="str">
        <f t="shared" si="357"/>
        <v>musical</v>
      </c>
      <c r="S3806" s="13">
        <f t="shared" si="358"/>
        <v>42526.676203703704</v>
      </c>
      <c r="T3806" s="13">
        <f t="shared" si="359"/>
        <v>42581.958333333336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2.0000000000000002E-5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3">
        <f t="shared" si="358"/>
        <v>41849.553703703699</v>
      </c>
      <c r="T3807" s="13">
        <f t="shared" si="359"/>
        <v>41909.553703703699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6.6666666666666664E-4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13">
        <f t="shared" si="358"/>
        <v>41798.925706018512</v>
      </c>
      <c r="T3808" s="13">
        <f t="shared" si="359"/>
        <v>41818.925706018512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0.30333333333333334</v>
      </c>
      <c r="P3809" s="7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3">
        <f t="shared" si="358"/>
        <v>42090.575682870367</v>
      </c>
      <c r="T3809" s="13">
        <f t="shared" si="359"/>
        <v>42097.575682870367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</v>
      </c>
      <c r="P3810" s="7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3">
        <f t="shared" si="358"/>
        <v>42059.12059027778</v>
      </c>
      <c r="T3810" s="13">
        <f t="shared" si="359"/>
        <v>42119.078923611109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1.0125</v>
      </c>
      <c r="P3811" s="7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3">
        <f t="shared" si="358"/>
        <v>41800.193368055552</v>
      </c>
      <c r="T3811" s="13">
        <f t="shared" si="359"/>
        <v>41850.625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1.2173333333333334</v>
      </c>
      <c r="P3812" s="7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3">
        <f t="shared" si="358"/>
        <v>42054.515717592592</v>
      </c>
      <c r="T3812" s="13">
        <f t="shared" si="359"/>
        <v>42084.474050925921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3.3</v>
      </c>
      <c r="P3813" s="7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3">
        <f t="shared" si="358"/>
        <v>42487.293668981474</v>
      </c>
      <c r="T3813" s="13">
        <f t="shared" si="359"/>
        <v>42521.124999999993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1.0954999999999999</v>
      </c>
      <c r="P3814" s="7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3">
        <f t="shared" si="358"/>
        <v>42109.417916666665</v>
      </c>
      <c r="T3814" s="13">
        <f t="shared" si="359"/>
        <v>42155.832638888889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1.0095190476190474</v>
      </c>
      <c r="P3815" s="7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3">
        <f t="shared" si="358"/>
        <v>42496.942372685182</v>
      </c>
      <c r="T3815" s="13">
        <f t="shared" si="359"/>
        <v>42535.571527777771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1.4013333333333333</v>
      </c>
      <c r="P3816" s="7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3">
        <f t="shared" si="358"/>
        <v>42058.570740740739</v>
      </c>
      <c r="T3816" s="13">
        <f t="shared" si="359"/>
        <v>42094.832638888889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1.0000100000000001</v>
      </c>
      <c r="P3817" s="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3">
        <f t="shared" si="358"/>
        <v>42206.926585648143</v>
      </c>
      <c r="T3817" s="13">
        <f t="shared" si="359"/>
        <v>42236.624999999993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1.19238</v>
      </c>
      <c r="P3818" s="7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3">
        <f t="shared" si="358"/>
        <v>41807.356747685182</v>
      </c>
      <c r="T3818" s="13">
        <f t="shared" si="359"/>
        <v>41837.356747685182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1.0725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3">
        <f t="shared" si="358"/>
        <v>42284.363611111105</v>
      </c>
      <c r="T3819" s="13">
        <f t="shared" si="359"/>
        <v>42300.832638888889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2.2799999999999998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13">
        <f t="shared" si="358"/>
        <v>42045.509050925924</v>
      </c>
      <c r="T3820" s="13">
        <f t="shared" si="359"/>
        <v>42075.467384259253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1.0640000000000001</v>
      </c>
      <c r="P3821" s="7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3">
        <f t="shared" si="358"/>
        <v>42183.876203703701</v>
      </c>
      <c r="T3821" s="13">
        <f t="shared" si="359"/>
        <v>42202.543055555558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1.4333333333333333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13">
        <f t="shared" si="358"/>
        <v>42160.318483796298</v>
      </c>
      <c r="T3822" s="13">
        <f t="shared" si="359"/>
        <v>42190.318483796298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1.0454285714285714</v>
      </c>
      <c r="P3823" s="7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3">
        <f t="shared" si="358"/>
        <v>42340.847303240742</v>
      </c>
      <c r="T3823" s="13">
        <f t="shared" si="359"/>
        <v>42372.847303240742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1.1002000000000001</v>
      </c>
      <c r="P3824" s="7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3">
        <f t="shared" si="358"/>
        <v>42329.504826388882</v>
      </c>
      <c r="T3824" s="13">
        <f t="shared" si="359"/>
        <v>42388.624305555553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1.06</v>
      </c>
      <c r="P3825" s="7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3">
        <f t="shared" si="358"/>
        <v>42170.576898148145</v>
      </c>
      <c r="T3825" s="13">
        <f t="shared" si="359"/>
        <v>42204.832638888889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1.08</v>
      </c>
      <c r="P3826" s="7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3">
        <f t="shared" si="358"/>
        <v>42571.292858796289</v>
      </c>
      <c r="T3826" s="13">
        <f t="shared" si="359"/>
        <v>42583.236805555549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1.0542</v>
      </c>
      <c r="P3827" s="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3">
        <f t="shared" si="358"/>
        <v>42150.736273148148</v>
      </c>
      <c r="T3827" s="13">
        <f t="shared" si="359"/>
        <v>42171.736273148148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1.1916666666666667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13">
        <f t="shared" si="358"/>
        <v>42101.090208333328</v>
      </c>
      <c r="T3828" s="13">
        <f t="shared" si="359"/>
        <v>42131.090208333328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1.5266666666666666</v>
      </c>
      <c r="P3829" s="7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3">
        <f t="shared" si="358"/>
        <v>42034.594918981478</v>
      </c>
      <c r="T3829" s="13">
        <f t="shared" si="359"/>
        <v>42089.666666666664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</v>
      </c>
      <c r="P3830" s="7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3">
        <f t="shared" si="358"/>
        <v>41944.194293981483</v>
      </c>
      <c r="T3830" s="13">
        <f t="shared" si="359"/>
        <v>42004.235960648148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1.002</v>
      </c>
      <c r="P3831" s="7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3">
        <f t="shared" si="358"/>
        <v>42593.532071759262</v>
      </c>
      <c r="T3831" s="13">
        <f t="shared" si="359"/>
        <v>42613.532071759262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2.25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13">
        <f t="shared" si="358"/>
        <v>42503.407534722217</v>
      </c>
      <c r="T3832" s="13">
        <f t="shared" si="359"/>
        <v>42517.407534722217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1.0602199999999999</v>
      </c>
      <c r="P3833" s="7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3">
        <f t="shared" si="358"/>
        <v>41927.515567129631</v>
      </c>
      <c r="T3833" s="13">
        <f t="shared" si="359"/>
        <v>41948.557233796295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1.0466666666666666</v>
      </c>
      <c r="P3834" s="7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3">
        <f t="shared" si="358"/>
        <v>42374.781655092585</v>
      </c>
      <c r="T3834" s="13">
        <f t="shared" si="359"/>
        <v>42419.781655092585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1.1666666666666667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13">
        <f t="shared" si="358"/>
        <v>41963.53902777777</v>
      </c>
      <c r="T3835" s="13">
        <f t="shared" si="359"/>
        <v>41974.464583333327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1.0903333333333334</v>
      </c>
      <c r="P3836" s="7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3">
        <f t="shared" si="358"/>
        <v>42143.111886574072</v>
      </c>
      <c r="T3836" s="13">
        <f t="shared" si="359"/>
        <v>42173.111886574072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1.6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13">
        <f t="shared" si="358"/>
        <v>42460.608888888884</v>
      </c>
      <c r="T3837" s="13">
        <f t="shared" si="359"/>
        <v>42481.608888888884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1.125</v>
      </c>
      <c r="P3838" s="7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3">
        <f t="shared" si="358"/>
        <v>42553.593194444438</v>
      </c>
      <c r="T3838" s="13">
        <f t="shared" si="359"/>
        <v>42584.839583333327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1.0209999999999999</v>
      </c>
      <c r="P3839" s="7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3">
        <f t="shared" si="358"/>
        <v>42152.432384259257</v>
      </c>
      <c r="T3839" s="13">
        <f t="shared" si="359"/>
        <v>42188.432384259257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1.00824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3">
        <f t="shared" si="358"/>
        <v>42116.377418981479</v>
      </c>
      <c r="T3840" s="13">
        <f t="shared" si="359"/>
        <v>42146.377418981479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1.0125</v>
      </c>
      <c r="P3841" s="7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3">
        <f t="shared" si="358"/>
        <v>42154.809305555551</v>
      </c>
      <c r="T3841" s="13">
        <f t="shared" si="359"/>
        <v>42214.809305555551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ref="O3842:O3905" si="360">E3842/D3842</f>
        <v>65</v>
      </c>
      <c r="P3842" s="7">
        <f t="shared" ref="P3842:P3905" si="361">IFERROR(E3842/L3842,0)</f>
        <v>21.666666666666668</v>
      </c>
      <c r="Q3842" t="str">
        <f t="shared" ref="Q3842:Q3905" si="362">LEFT(N3842,SEARCH("/",N3842,1)-1)</f>
        <v>theater</v>
      </c>
      <c r="R3842" t="str">
        <f t="shared" ref="R3842:R3905" si="363">RIGHT(N3842,LEN(N3842)-FIND("/",N3842))</f>
        <v>plays</v>
      </c>
      <c r="S3842" s="13">
        <f t="shared" ref="S3842:S3905" si="364">(((J3842/60)/60/24)+DATE(1970,1,1)+(-8/24))</f>
        <v>42432.368391203701</v>
      </c>
      <c r="T3842" s="13">
        <f t="shared" ref="T3842:T3905" si="365">(((I3842/60)/60/24)+DATE(1970,1,1)+(-8/24))</f>
        <v>42457.32672453703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si="360"/>
        <v>8.72E-2</v>
      </c>
      <c r="P3843" s="7">
        <f t="shared" si="361"/>
        <v>25.647058823529413</v>
      </c>
      <c r="Q3843" t="str">
        <f t="shared" si="362"/>
        <v>theater</v>
      </c>
      <c r="R3843" t="str">
        <f t="shared" si="363"/>
        <v>plays</v>
      </c>
      <c r="S3843" s="13">
        <f t="shared" si="364"/>
        <v>41780.45239583333</v>
      </c>
      <c r="T3843" s="13">
        <f t="shared" si="365"/>
        <v>41840.45239583333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0.21940000000000001</v>
      </c>
      <c r="P3844" s="7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3">
        <f t="shared" si="364"/>
        <v>41740.160324074073</v>
      </c>
      <c r="T3844" s="13">
        <f t="shared" si="365"/>
        <v>41770.160324074073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0.21299999999999999</v>
      </c>
      <c r="P3845" s="7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3">
        <f t="shared" si="364"/>
        <v>41765.739166666666</v>
      </c>
      <c r="T3845" s="13">
        <f t="shared" si="365"/>
        <v>41790.739166666666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0.41489795918367345</v>
      </c>
      <c r="P3846" s="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3">
        <f t="shared" si="364"/>
        <v>41766.283958333333</v>
      </c>
      <c r="T3846" s="13">
        <f t="shared" si="365"/>
        <v>41792.957638888889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2.1049999999999999E-2</v>
      </c>
      <c r="P3847" s="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3">
        <f t="shared" si="364"/>
        <v>42248.293680555551</v>
      </c>
      <c r="T3847" s="13">
        <f t="shared" si="365"/>
        <v>42278.293680555551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2.7E-2</v>
      </c>
      <c r="P3848" s="7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3">
        <f t="shared" si="364"/>
        <v>41884.88821759259</v>
      </c>
      <c r="T3848" s="13">
        <f t="shared" si="365"/>
        <v>41915.957638888889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0.16161904761904761</v>
      </c>
      <c r="P3849" s="7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3">
        <f t="shared" si="364"/>
        <v>42158.891099537032</v>
      </c>
      <c r="T3849" s="13">
        <f t="shared" si="365"/>
        <v>42203.891099537032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0.16376923076923078</v>
      </c>
      <c r="P3850" s="7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3">
        <f t="shared" si="364"/>
        <v>42265.483668981477</v>
      </c>
      <c r="T3850" s="13">
        <f t="shared" si="365"/>
        <v>42295.483668981477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7.0433333333333334E-2</v>
      </c>
      <c r="P3851" s="7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3">
        <f t="shared" si="364"/>
        <v>42136.433842592589</v>
      </c>
      <c r="T3851" s="13">
        <f t="shared" si="365"/>
        <v>42166.433842592589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3.7999999999999999E-2</v>
      </c>
      <c r="P3852" s="7">
        <f t="shared" si="361"/>
        <v>9.5</v>
      </c>
      <c r="Q3852" t="str">
        <f t="shared" si="362"/>
        <v>theater</v>
      </c>
      <c r="R3852" t="str">
        <f t="shared" si="363"/>
        <v>plays</v>
      </c>
      <c r="S3852" s="13">
        <f t="shared" si="364"/>
        <v>41974.791006944441</v>
      </c>
      <c r="T3852" s="13">
        <f t="shared" si="365"/>
        <v>42004.791006944441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0.34079999999999999</v>
      </c>
      <c r="P3853" s="7">
        <f t="shared" si="361"/>
        <v>35.5</v>
      </c>
      <c r="Q3853" t="str">
        <f t="shared" si="362"/>
        <v>theater</v>
      </c>
      <c r="R3853" t="str">
        <f t="shared" si="363"/>
        <v>plays</v>
      </c>
      <c r="S3853" s="13">
        <f t="shared" si="364"/>
        <v>42172.10623842592</v>
      </c>
      <c r="T3853" s="13">
        <f t="shared" si="365"/>
        <v>42202.10623842592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2E-3</v>
      </c>
      <c r="P3854" s="7">
        <f t="shared" si="361"/>
        <v>10</v>
      </c>
      <c r="Q3854" t="str">
        <f t="shared" si="362"/>
        <v>theater</v>
      </c>
      <c r="R3854" t="str">
        <f t="shared" si="363"/>
        <v>plays</v>
      </c>
      <c r="S3854" s="13">
        <f t="shared" si="364"/>
        <v>42064.857361111113</v>
      </c>
      <c r="T3854" s="13">
        <f t="shared" si="365"/>
        <v>42089.815694444442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2.5999999999999998E-4</v>
      </c>
      <c r="P3855" s="7">
        <f t="shared" si="361"/>
        <v>13</v>
      </c>
      <c r="Q3855" t="str">
        <f t="shared" si="362"/>
        <v>theater</v>
      </c>
      <c r="R3855" t="str">
        <f t="shared" si="363"/>
        <v>plays</v>
      </c>
      <c r="S3855" s="13">
        <f t="shared" si="364"/>
        <v>41848.506689814814</v>
      </c>
      <c r="T3855" s="13">
        <f t="shared" si="365"/>
        <v>41883.506689814814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0.16254545454545455</v>
      </c>
      <c r="P3856" s="7">
        <f t="shared" si="361"/>
        <v>89.4</v>
      </c>
      <c r="Q3856" t="str">
        <f t="shared" si="362"/>
        <v>theater</v>
      </c>
      <c r="R3856" t="str">
        <f t="shared" si="363"/>
        <v>plays</v>
      </c>
      <c r="S3856" s="13">
        <f t="shared" si="364"/>
        <v>42103.55159722222</v>
      </c>
      <c r="T3856" s="13">
        <f t="shared" si="365"/>
        <v>42133.55159722222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2.5000000000000001E-2</v>
      </c>
      <c r="P3857" s="7">
        <f t="shared" si="361"/>
        <v>25</v>
      </c>
      <c r="Q3857" t="str">
        <f t="shared" si="362"/>
        <v>theater</v>
      </c>
      <c r="R3857" t="str">
        <f t="shared" si="363"/>
        <v>plays</v>
      </c>
      <c r="S3857" s="13">
        <f t="shared" si="364"/>
        <v>42059.637395833335</v>
      </c>
      <c r="T3857" s="13">
        <f t="shared" si="365"/>
        <v>42089.595729166664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2.0000000000000001E-4</v>
      </c>
      <c r="P3858" s="7">
        <f t="shared" si="361"/>
        <v>1</v>
      </c>
      <c r="Q3858" t="str">
        <f t="shared" si="362"/>
        <v>theater</v>
      </c>
      <c r="R3858" t="str">
        <f t="shared" si="363"/>
        <v>plays</v>
      </c>
      <c r="S3858" s="13">
        <f t="shared" si="364"/>
        <v>42041.409756944442</v>
      </c>
      <c r="T3858" s="13">
        <f t="shared" si="365"/>
        <v>42071.368090277778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5.1999999999999998E-2</v>
      </c>
      <c r="P3859" s="7">
        <f t="shared" si="361"/>
        <v>65</v>
      </c>
      <c r="Q3859" t="str">
        <f t="shared" si="362"/>
        <v>theater</v>
      </c>
      <c r="R3859" t="str">
        <f t="shared" si="363"/>
        <v>plays</v>
      </c>
      <c r="S3859" s="13">
        <f t="shared" si="364"/>
        <v>41829.403819444444</v>
      </c>
      <c r="T3859" s="13">
        <f t="shared" si="365"/>
        <v>41852.383333333331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0.02</v>
      </c>
      <c r="P3860" s="7">
        <f t="shared" si="361"/>
        <v>10</v>
      </c>
      <c r="Q3860" t="str">
        <f t="shared" si="362"/>
        <v>theater</v>
      </c>
      <c r="R3860" t="str">
        <f t="shared" si="363"/>
        <v>plays</v>
      </c>
      <c r="S3860" s="13">
        <f t="shared" si="364"/>
        <v>42128.097731481481</v>
      </c>
      <c r="T3860" s="13">
        <f t="shared" si="365"/>
        <v>42146.541666666664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4.0000000000000002E-4</v>
      </c>
      <c r="P3861" s="7">
        <f t="shared" si="361"/>
        <v>1</v>
      </c>
      <c r="Q3861" t="str">
        <f t="shared" si="362"/>
        <v>theater</v>
      </c>
      <c r="R3861" t="str">
        <f t="shared" si="363"/>
        <v>plays</v>
      </c>
      <c r="S3861" s="13">
        <f t="shared" si="364"/>
        <v>41789.560266203705</v>
      </c>
      <c r="T3861" s="13">
        <f t="shared" si="365"/>
        <v>41815.541666666664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0.17666666666666667</v>
      </c>
      <c r="P3862" s="7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3">
        <f t="shared" si="364"/>
        <v>41833.327662037031</v>
      </c>
      <c r="T3862" s="13">
        <f t="shared" si="365"/>
        <v>41863.327662037031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0.05</v>
      </c>
      <c r="P3863" s="7">
        <f t="shared" si="361"/>
        <v>100</v>
      </c>
      <c r="Q3863" t="str">
        <f t="shared" si="362"/>
        <v>theater</v>
      </c>
      <c r="R3863" t="str">
        <f t="shared" si="363"/>
        <v>plays</v>
      </c>
      <c r="S3863" s="13">
        <f t="shared" si="364"/>
        <v>41914.256678240738</v>
      </c>
      <c r="T3863" s="13">
        <f t="shared" si="365"/>
        <v>41955.574305555558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1.3333333333333334E-4</v>
      </c>
      <c r="P3864" s="7">
        <f t="shared" si="361"/>
        <v>1</v>
      </c>
      <c r="Q3864" t="str">
        <f t="shared" si="362"/>
        <v>theater</v>
      </c>
      <c r="R3864" t="str">
        <f t="shared" si="363"/>
        <v>plays</v>
      </c>
      <c r="S3864" s="13">
        <f t="shared" si="364"/>
        <v>42610.927731481475</v>
      </c>
      <c r="T3864" s="13">
        <f t="shared" si="365"/>
        <v>42625.374305555553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7">
        <f t="shared" si="361"/>
        <v>0</v>
      </c>
      <c r="Q3865" t="str">
        <f t="shared" si="362"/>
        <v>theater</v>
      </c>
      <c r="R3865" t="str">
        <f t="shared" si="363"/>
        <v>plays</v>
      </c>
      <c r="S3865" s="13">
        <f t="shared" si="364"/>
        <v>42253.299826388888</v>
      </c>
      <c r="T3865" s="13">
        <f t="shared" si="365"/>
        <v>42313.341493055552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1.2E-2</v>
      </c>
      <c r="P3866" s="7">
        <f t="shared" si="361"/>
        <v>20</v>
      </c>
      <c r="Q3866" t="str">
        <f t="shared" si="362"/>
        <v>theater</v>
      </c>
      <c r="R3866" t="str">
        <f t="shared" si="363"/>
        <v>plays</v>
      </c>
      <c r="S3866" s="13">
        <f t="shared" si="364"/>
        <v>42295.558495370373</v>
      </c>
      <c r="T3866" s="13">
        <f t="shared" si="365"/>
        <v>42325.60016203703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0.26937422295897223</v>
      </c>
      <c r="P3867" s="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3">
        <f t="shared" si="364"/>
        <v>41841.31826388889</v>
      </c>
      <c r="T3867" s="13">
        <f t="shared" si="365"/>
        <v>41880.895833333328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5.4999999999999997E-3</v>
      </c>
      <c r="P3868" s="7">
        <f t="shared" si="361"/>
        <v>5.5</v>
      </c>
      <c r="Q3868" t="str">
        <f t="shared" si="362"/>
        <v>theater</v>
      </c>
      <c r="R3868" t="str">
        <f t="shared" si="363"/>
        <v>plays</v>
      </c>
      <c r="S3868" s="13">
        <f t="shared" si="364"/>
        <v>42402.613668981481</v>
      </c>
      <c r="T3868" s="13">
        <f t="shared" si="365"/>
        <v>42451.811805555553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0.1255</v>
      </c>
      <c r="P3869" s="7">
        <f t="shared" si="361"/>
        <v>50.2</v>
      </c>
      <c r="Q3869" t="str">
        <f t="shared" si="362"/>
        <v>theater</v>
      </c>
      <c r="R3869" t="str">
        <f t="shared" si="363"/>
        <v>plays</v>
      </c>
      <c r="S3869" s="13">
        <f t="shared" si="364"/>
        <v>42509.480775462966</v>
      </c>
      <c r="T3869" s="13">
        <f t="shared" si="365"/>
        <v>42539.480775462966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2E-3</v>
      </c>
      <c r="P3870" s="7">
        <f t="shared" si="361"/>
        <v>10</v>
      </c>
      <c r="Q3870" t="str">
        <f t="shared" si="362"/>
        <v>theater</v>
      </c>
      <c r="R3870" t="str">
        <f t="shared" si="363"/>
        <v>musical</v>
      </c>
      <c r="S3870" s="13">
        <f t="shared" si="364"/>
        <v>41865.326446759253</v>
      </c>
      <c r="T3870" s="13">
        <f t="shared" si="365"/>
        <v>41890.326446759253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3.44748684310884E-2</v>
      </c>
      <c r="P3871" s="7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3">
        <f t="shared" si="364"/>
        <v>42047.391111111108</v>
      </c>
      <c r="T3871" s="13">
        <f t="shared" si="365"/>
        <v>42076.799305555549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0.15</v>
      </c>
      <c r="P3872" s="7">
        <f t="shared" si="361"/>
        <v>150</v>
      </c>
      <c r="Q3872" t="str">
        <f t="shared" si="362"/>
        <v>theater</v>
      </c>
      <c r="R3872" t="str">
        <f t="shared" si="363"/>
        <v>musical</v>
      </c>
      <c r="S3872" s="13">
        <f t="shared" si="364"/>
        <v>41792.838865740734</v>
      </c>
      <c r="T3872" s="13">
        <f t="shared" si="365"/>
        <v>41822.838865740734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2.6666666666666668E-2</v>
      </c>
      <c r="P3873" s="7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3">
        <f t="shared" si="364"/>
        <v>42763.447337962956</v>
      </c>
      <c r="T3873" s="13">
        <f t="shared" si="365"/>
        <v>42823.405671296299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7">
        <f t="shared" si="361"/>
        <v>0</v>
      </c>
      <c r="Q3874" t="str">
        <f t="shared" si="362"/>
        <v>theater</v>
      </c>
      <c r="R3874" t="str">
        <f t="shared" si="363"/>
        <v>musical</v>
      </c>
      <c r="S3874" s="13">
        <f t="shared" si="364"/>
        <v>42179.8124537037</v>
      </c>
      <c r="T3874" s="13">
        <f t="shared" si="365"/>
        <v>42229.8124537037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7">
        <f t="shared" si="361"/>
        <v>0</v>
      </c>
      <c r="Q3875" t="str">
        <f t="shared" si="362"/>
        <v>theater</v>
      </c>
      <c r="R3875" t="str">
        <f t="shared" si="363"/>
        <v>musical</v>
      </c>
      <c r="S3875" s="13">
        <f t="shared" si="364"/>
        <v>42255.362673611111</v>
      </c>
      <c r="T3875" s="13">
        <f t="shared" si="365"/>
        <v>42285.362673611111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7">
        <f t="shared" si="361"/>
        <v>0</v>
      </c>
      <c r="Q3876" t="str">
        <f t="shared" si="362"/>
        <v>theater</v>
      </c>
      <c r="R3876" t="str">
        <f t="shared" si="363"/>
        <v>musical</v>
      </c>
      <c r="S3876" s="13">
        <f t="shared" si="364"/>
        <v>42006.683124999996</v>
      </c>
      <c r="T3876" s="13">
        <f t="shared" si="365"/>
        <v>42027.708333333336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7">
        <f t="shared" si="361"/>
        <v>0</v>
      </c>
      <c r="Q3877" t="str">
        <f t="shared" si="362"/>
        <v>theater</v>
      </c>
      <c r="R3877" t="str">
        <f t="shared" si="363"/>
        <v>musical</v>
      </c>
      <c r="S3877" s="13">
        <f t="shared" si="364"/>
        <v>42615.013483796291</v>
      </c>
      <c r="T3877" s="13">
        <f t="shared" si="365"/>
        <v>42616.083333333336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0.52794871794871789</v>
      </c>
      <c r="P3878" s="7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3">
        <f t="shared" si="364"/>
        <v>42372.290833333333</v>
      </c>
      <c r="T3878" s="13">
        <f t="shared" si="365"/>
        <v>42402.290833333333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4.9639999999999997E-2</v>
      </c>
      <c r="P3879" s="7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3">
        <f t="shared" si="364"/>
        <v>42682.344351851854</v>
      </c>
      <c r="T3879" s="13">
        <f t="shared" si="365"/>
        <v>42712.344351851854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5.5555555555555556E-4</v>
      </c>
      <c r="P3880" s="7">
        <f t="shared" si="361"/>
        <v>10</v>
      </c>
      <c r="Q3880" t="str">
        <f t="shared" si="362"/>
        <v>theater</v>
      </c>
      <c r="R3880" t="str">
        <f t="shared" si="363"/>
        <v>musical</v>
      </c>
      <c r="S3880" s="13">
        <f t="shared" si="364"/>
        <v>42154.485486111109</v>
      </c>
      <c r="T3880" s="13">
        <f t="shared" si="365"/>
        <v>42184.832638888889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7">
        <f t="shared" si="361"/>
        <v>0</v>
      </c>
      <c r="Q3881" t="str">
        <f t="shared" si="362"/>
        <v>theater</v>
      </c>
      <c r="R3881" t="str">
        <f t="shared" si="363"/>
        <v>musical</v>
      </c>
      <c r="S3881" s="13">
        <f t="shared" si="364"/>
        <v>41999.527731481481</v>
      </c>
      <c r="T3881" s="13">
        <f t="shared" si="365"/>
        <v>42029.527731481481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0.13066666666666665</v>
      </c>
      <c r="P3882" s="7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3">
        <f t="shared" si="364"/>
        <v>41815.481712962959</v>
      </c>
      <c r="T3882" s="13">
        <f t="shared" si="365"/>
        <v>41850.625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0.05</v>
      </c>
      <c r="P3883" s="7">
        <f t="shared" si="361"/>
        <v>25</v>
      </c>
      <c r="Q3883" t="str">
        <f t="shared" si="362"/>
        <v>theater</v>
      </c>
      <c r="R3883" t="str">
        <f t="shared" si="363"/>
        <v>musical</v>
      </c>
      <c r="S3883" s="13">
        <f t="shared" si="364"/>
        <v>42755.685173611106</v>
      </c>
      <c r="T3883" s="13">
        <f t="shared" si="365"/>
        <v>42785.685173611106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7">
        <f t="shared" si="361"/>
        <v>0</v>
      </c>
      <c r="Q3884" t="str">
        <f t="shared" si="362"/>
        <v>theater</v>
      </c>
      <c r="R3884" t="str">
        <f t="shared" si="363"/>
        <v>musical</v>
      </c>
      <c r="S3884" s="13">
        <f t="shared" si="364"/>
        <v>42373.65011574074</v>
      </c>
      <c r="T3884" s="13">
        <f t="shared" si="365"/>
        <v>42400.627083333333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7">
        <f t="shared" si="361"/>
        <v>0</v>
      </c>
      <c r="Q3885" t="str">
        <f t="shared" si="362"/>
        <v>theater</v>
      </c>
      <c r="R3885" t="str">
        <f t="shared" si="363"/>
        <v>musical</v>
      </c>
      <c r="S3885" s="13">
        <f t="shared" si="364"/>
        <v>41854.269317129627</v>
      </c>
      <c r="T3885" s="13">
        <f t="shared" si="365"/>
        <v>41884.269317129627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7">
        <f t="shared" si="361"/>
        <v>0</v>
      </c>
      <c r="Q3886" t="str">
        <f t="shared" si="362"/>
        <v>theater</v>
      </c>
      <c r="R3886" t="str">
        <f t="shared" si="363"/>
        <v>musical</v>
      </c>
      <c r="S3886" s="13">
        <f t="shared" si="364"/>
        <v>42065.458240740736</v>
      </c>
      <c r="T3886" s="13">
        <f t="shared" si="365"/>
        <v>42090.416574074072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7">
        <f t="shared" si="361"/>
        <v>0</v>
      </c>
      <c r="Q3887" t="str">
        <f t="shared" si="362"/>
        <v>theater</v>
      </c>
      <c r="R3887" t="str">
        <f t="shared" si="363"/>
        <v>musical</v>
      </c>
      <c r="S3887" s="13">
        <f t="shared" si="364"/>
        <v>42469.617951388886</v>
      </c>
      <c r="T3887" s="13">
        <f t="shared" si="365"/>
        <v>42499.617951388886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7">
        <f t="shared" si="361"/>
        <v>0</v>
      </c>
      <c r="Q3888" t="str">
        <f t="shared" si="362"/>
        <v>theater</v>
      </c>
      <c r="R3888" t="str">
        <f t="shared" si="363"/>
        <v>musical</v>
      </c>
      <c r="S3888" s="13">
        <f t="shared" si="364"/>
        <v>41953.894699074073</v>
      </c>
      <c r="T3888" s="13">
        <f t="shared" si="365"/>
        <v>41983.894699074073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1.7500000000000002E-2</v>
      </c>
      <c r="P3889" s="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3">
        <f t="shared" si="364"/>
        <v>42079.524641203701</v>
      </c>
      <c r="T3889" s="13">
        <f t="shared" si="365"/>
        <v>42125.583333333336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0.27100000000000002</v>
      </c>
      <c r="P3890" s="7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3">
        <f t="shared" si="364"/>
        <v>42762.212476851848</v>
      </c>
      <c r="T3890" s="13">
        <f t="shared" si="365"/>
        <v>42792.212476851848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1.4749999999999999E-2</v>
      </c>
      <c r="P3891" s="7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3">
        <f t="shared" si="364"/>
        <v>41976.671643518515</v>
      </c>
      <c r="T3891" s="13">
        <f t="shared" si="365"/>
        <v>42008.643055555549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0.16826666666666668</v>
      </c>
      <c r="P3892" s="7">
        <f t="shared" si="361"/>
        <v>315.5</v>
      </c>
      <c r="Q3892" t="str">
        <f t="shared" si="362"/>
        <v>theater</v>
      </c>
      <c r="R3892" t="str">
        <f t="shared" si="363"/>
        <v>plays</v>
      </c>
      <c r="S3892" s="13">
        <f t="shared" si="364"/>
        <v>42171.42527777778</v>
      </c>
      <c r="T3892" s="13">
        <f t="shared" si="365"/>
        <v>42231.42527777778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0.32500000000000001</v>
      </c>
      <c r="P3893" s="7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3">
        <f t="shared" si="364"/>
        <v>42055.799120370364</v>
      </c>
      <c r="T3893" s="13">
        <f t="shared" si="365"/>
        <v>42085.874305555553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7">
        <f t="shared" si="361"/>
        <v>0</v>
      </c>
      <c r="Q3894" t="str">
        <f t="shared" si="362"/>
        <v>theater</v>
      </c>
      <c r="R3894" t="str">
        <f t="shared" si="363"/>
        <v>plays</v>
      </c>
      <c r="S3894" s="13">
        <f t="shared" si="364"/>
        <v>41867.31894675926</v>
      </c>
      <c r="T3894" s="13">
        <f t="shared" si="365"/>
        <v>41874.958333333328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0.2155</v>
      </c>
      <c r="P3895" s="7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3">
        <f t="shared" si="364"/>
        <v>41779.324537037035</v>
      </c>
      <c r="T3895" s="13">
        <f t="shared" si="365"/>
        <v>41820.916666666664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3.4666666666666665E-2</v>
      </c>
      <c r="P3896" s="7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3">
        <f t="shared" si="364"/>
        <v>42679.625138888885</v>
      </c>
      <c r="T3896" s="13">
        <f t="shared" si="365"/>
        <v>42709.874305555553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0.05</v>
      </c>
      <c r="P3897" s="7">
        <f t="shared" si="361"/>
        <v>50</v>
      </c>
      <c r="Q3897" t="str">
        <f t="shared" si="362"/>
        <v>theater</v>
      </c>
      <c r="R3897" t="str">
        <f t="shared" si="363"/>
        <v>plays</v>
      </c>
      <c r="S3897" s="13">
        <f t="shared" si="364"/>
        <v>42031.916875000003</v>
      </c>
      <c r="T3897" s="13">
        <f t="shared" si="365"/>
        <v>42062.916875000003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0.10625</v>
      </c>
      <c r="P3898" s="7">
        <f t="shared" si="361"/>
        <v>42.5</v>
      </c>
      <c r="Q3898" t="str">
        <f t="shared" si="362"/>
        <v>theater</v>
      </c>
      <c r="R3898" t="str">
        <f t="shared" si="363"/>
        <v>plays</v>
      </c>
      <c r="S3898" s="13">
        <f t="shared" si="364"/>
        <v>41792.858541666668</v>
      </c>
      <c r="T3898" s="13">
        <f t="shared" si="365"/>
        <v>41806.858541666668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0.17599999999999999</v>
      </c>
      <c r="P3899" s="7">
        <f t="shared" si="361"/>
        <v>44</v>
      </c>
      <c r="Q3899" t="str">
        <f t="shared" si="362"/>
        <v>theater</v>
      </c>
      <c r="R3899" t="str">
        <f t="shared" si="363"/>
        <v>plays</v>
      </c>
      <c r="S3899" s="13">
        <f t="shared" si="364"/>
        <v>41982.540312499994</v>
      </c>
      <c r="T3899" s="13">
        <f t="shared" si="365"/>
        <v>42012.540312499994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0.3256</v>
      </c>
      <c r="P3900" s="7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3">
        <f t="shared" si="364"/>
        <v>42193.148958333331</v>
      </c>
      <c r="T3900" s="13">
        <f t="shared" si="365"/>
        <v>42233.333333333336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1.2500000000000001E-2</v>
      </c>
      <c r="P3901" s="7">
        <f t="shared" si="361"/>
        <v>62.5</v>
      </c>
      <c r="Q3901" t="str">
        <f t="shared" si="362"/>
        <v>theater</v>
      </c>
      <c r="R3901" t="str">
        <f t="shared" si="363"/>
        <v>plays</v>
      </c>
      <c r="S3901" s="13">
        <f t="shared" si="364"/>
        <v>41843.441678240735</v>
      </c>
      <c r="T3901" s="13">
        <f t="shared" si="365"/>
        <v>41863.441678240735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5.3999999999999999E-2</v>
      </c>
      <c r="P3902" s="7">
        <f t="shared" si="361"/>
        <v>27</v>
      </c>
      <c r="Q3902" t="str">
        <f t="shared" si="362"/>
        <v>theater</v>
      </c>
      <c r="R3902" t="str">
        <f t="shared" si="363"/>
        <v>plays</v>
      </c>
      <c r="S3902" s="13">
        <f t="shared" si="364"/>
        <v>42135.759155092594</v>
      </c>
      <c r="T3902" s="13">
        <f t="shared" si="365"/>
        <v>42165.759155092594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8.3333333333333332E-3</v>
      </c>
      <c r="P3903" s="7">
        <f t="shared" si="361"/>
        <v>25</v>
      </c>
      <c r="Q3903" t="str">
        <f t="shared" si="362"/>
        <v>theater</v>
      </c>
      <c r="R3903" t="str">
        <f t="shared" si="363"/>
        <v>plays</v>
      </c>
      <c r="S3903" s="13">
        <f t="shared" si="364"/>
        <v>42317.493043981485</v>
      </c>
      <c r="T3903" s="13">
        <f t="shared" si="365"/>
        <v>42357.493043981485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0.48833333333333334</v>
      </c>
      <c r="P3904" s="7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3">
        <f t="shared" si="364"/>
        <v>42663.134745370371</v>
      </c>
      <c r="T3904" s="13">
        <f t="shared" si="365"/>
        <v>42688.176412037035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7">
        <f t="shared" si="361"/>
        <v>0</v>
      </c>
      <c r="Q3905" t="str">
        <f t="shared" si="362"/>
        <v>theater</v>
      </c>
      <c r="R3905" t="str">
        <f t="shared" si="363"/>
        <v>plays</v>
      </c>
      <c r="S3905" s="13">
        <f t="shared" si="364"/>
        <v>42185.677835648145</v>
      </c>
      <c r="T3905" s="13">
        <f t="shared" si="365"/>
        <v>42230.484722222223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ref="O3906:O3969" si="366">E3906/D3906</f>
        <v>2.9999999999999997E-4</v>
      </c>
      <c r="P3906" s="7">
        <f t="shared" ref="P3906:P3969" si="367">IFERROR(E3906/L3906,0)</f>
        <v>1.5</v>
      </c>
      <c r="Q3906" t="str">
        <f t="shared" ref="Q3906:Q3969" si="368">LEFT(N3906,SEARCH("/",N3906,1)-1)</f>
        <v>theater</v>
      </c>
      <c r="R3906" t="str">
        <f t="shared" ref="R3906:R3969" si="369">RIGHT(N3906,LEN(N3906)-FIND("/",N3906))</f>
        <v>plays</v>
      </c>
      <c r="S3906" s="13">
        <f t="shared" ref="S3906:S3969" si="370">(((J3906/60)/60/24)+DATE(1970,1,1)+(-8/24))</f>
        <v>42094.895833333336</v>
      </c>
      <c r="T3906" s="13">
        <f t="shared" ref="T3906:T3969" si="371">(((I3906/60)/60/24)+DATE(1970,1,1)+(-8/24))</f>
        <v>42108.87777777778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si="366"/>
        <v>0.11533333333333333</v>
      </c>
      <c r="P3907" s="7">
        <f t="shared" si="367"/>
        <v>24.714285714285715</v>
      </c>
      <c r="Q3907" t="str">
        <f t="shared" si="368"/>
        <v>theater</v>
      </c>
      <c r="R3907" t="str">
        <f t="shared" si="369"/>
        <v>plays</v>
      </c>
      <c r="S3907" s="13">
        <f t="shared" si="370"/>
        <v>42124.290543981479</v>
      </c>
      <c r="T3907" s="13">
        <f t="shared" si="371"/>
        <v>42166.624999999993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0.67333333333333334</v>
      </c>
      <c r="P3908" s="7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3">
        <f t="shared" si="370"/>
        <v>42143.584409722222</v>
      </c>
      <c r="T3908" s="13">
        <f t="shared" si="371"/>
        <v>42181.225694444445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0.153</v>
      </c>
      <c r="P3909" s="7">
        <f t="shared" si="367"/>
        <v>38.25</v>
      </c>
      <c r="Q3909" t="str">
        <f t="shared" si="368"/>
        <v>theater</v>
      </c>
      <c r="R3909" t="str">
        <f t="shared" si="369"/>
        <v>plays</v>
      </c>
      <c r="S3909" s="13">
        <f t="shared" si="370"/>
        <v>41906.486180555556</v>
      </c>
      <c r="T3909" s="13">
        <f t="shared" si="371"/>
        <v>41938.505555555552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8.666666666666667E-2</v>
      </c>
      <c r="P3910" s="7">
        <f t="shared" si="367"/>
        <v>16.25</v>
      </c>
      <c r="Q3910" t="str">
        <f t="shared" si="368"/>
        <v>theater</v>
      </c>
      <c r="R3910" t="str">
        <f t="shared" si="369"/>
        <v>plays</v>
      </c>
      <c r="S3910" s="13">
        <f t="shared" si="370"/>
        <v>41833.802037037036</v>
      </c>
      <c r="T3910" s="13">
        <f t="shared" si="371"/>
        <v>41848.802037037036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2.2499999999999998E-3</v>
      </c>
      <c r="P3911" s="7">
        <f t="shared" si="367"/>
        <v>33.75</v>
      </c>
      <c r="Q3911" t="str">
        <f t="shared" si="368"/>
        <v>theater</v>
      </c>
      <c r="R3911" t="str">
        <f t="shared" si="369"/>
        <v>plays</v>
      </c>
      <c r="S3911" s="13">
        <f t="shared" si="370"/>
        <v>41863.025949074072</v>
      </c>
      <c r="T3911" s="13">
        <f t="shared" si="371"/>
        <v>41893.025949074072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3.0833333333333334E-2</v>
      </c>
      <c r="P3912" s="7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3">
        <f t="shared" si="370"/>
        <v>42224.423576388886</v>
      </c>
      <c r="T3912" s="13">
        <f t="shared" si="371"/>
        <v>42254.423576388886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0.37412499999999999</v>
      </c>
      <c r="P3913" s="7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3">
        <f t="shared" si="370"/>
        <v>41939.478900462964</v>
      </c>
      <c r="T3913" s="13">
        <f t="shared" si="371"/>
        <v>41969.520567129628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6.666666666666667E-5</v>
      </c>
      <c r="P3914" s="7">
        <f t="shared" si="367"/>
        <v>1</v>
      </c>
      <c r="Q3914" t="str">
        <f t="shared" si="368"/>
        <v>theater</v>
      </c>
      <c r="R3914" t="str">
        <f t="shared" si="369"/>
        <v>plays</v>
      </c>
      <c r="S3914" s="13">
        <f t="shared" si="370"/>
        <v>42058.936689814807</v>
      </c>
      <c r="T3914" s="13">
        <f t="shared" si="371"/>
        <v>42118.857638888883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0.1</v>
      </c>
      <c r="P3915" s="7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3">
        <f t="shared" si="370"/>
        <v>42307.877881944441</v>
      </c>
      <c r="T3915" s="13">
        <f t="shared" si="371"/>
        <v>42337.919548611106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0.36359999999999998</v>
      </c>
      <c r="P3916" s="7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3">
        <f t="shared" si="370"/>
        <v>42114.485601851848</v>
      </c>
      <c r="T3916" s="13">
        <f t="shared" si="371"/>
        <v>42134.624305555553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3.3333333333333335E-3</v>
      </c>
      <c r="P3917" s="7">
        <f t="shared" si="367"/>
        <v>5</v>
      </c>
      <c r="Q3917" t="str">
        <f t="shared" si="368"/>
        <v>theater</v>
      </c>
      <c r="R3917" t="str">
        <f t="shared" si="369"/>
        <v>plays</v>
      </c>
      <c r="S3917" s="13">
        <f t="shared" si="370"/>
        <v>42492.651724537034</v>
      </c>
      <c r="T3917" s="13">
        <f t="shared" si="371"/>
        <v>42522.651724537034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7">
        <f t="shared" si="367"/>
        <v>0</v>
      </c>
      <c r="Q3918" t="str">
        <f t="shared" si="368"/>
        <v>theater</v>
      </c>
      <c r="R3918" t="str">
        <f t="shared" si="369"/>
        <v>plays</v>
      </c>
      <c r="S3918" s="13">
        <f t="shared" si="370"/>
        <v>42494.138333333329</v>
      </c>
      <c r="T3918" s="13">
        <f t="shared" si="371"/>
        <v>42524.138333333329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2.8571428571428571E-3</v>
      </c>
      <c r="P3919" s="7">
        <f t="shared" si="367"/>
        <v>10</v>
      </c>
      <c r="Q3919" t="str">
        <f t="shared" si="368"/>
        <v>theater</v>
      </c>
      <c r="R3919" t="str">
        <f t="shared" si="369"/>
        <v>plays</v>
      </c>
      <c r="S3919" s="13">
        <f t="shared" si="370"/>
        <v>41863.193993055553</v>
      </c>
      <c r="T3919" s="13">
        <f t="shared" si="371"/>
        <v>41893.193993055553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2E-3</v>
      </c>
      <c r="P3920" s="7">
        <f t="shared" si="367"/>
        <v>40</v>
      </c>
      <c r="Q3920" t="str">
        <f t="shared" si="368"/>
        <v>theater</v>
      </c>
      <c r="R3920" t="str">
        <f t="shared" si="369"/>
        <v>plays</v>
      </c>
      <c r="S3920" s="13">
        <f t="shared" si="370"/>
        <v>41843.331284722219</v>
      </c>
      <c r="T3920" s="13">
        <f t="shared" si="371"/>
        <v>41855.333333333328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1.7999999999999999E-2</v>
      </c>
      <c r="P3921" s="7">
        <f t="shared" si="367"/>
        <v>30</v>
      </c>
      <c r="Q3921" t="str">
        <f t="shared" si="368"/>
        <v>theater</v>
      </c>
      <c r="R3921" t="str">
        <f t="shared" si="369"/>
        <v>plays</v>
      </c>
      <c r="S3921" s="13">
        <f t="shared" si="370"/>
        <v>42358.351539351854</v>
      </c>
      <c r="T3921" s="13">
        <f t="shared" si="371"/>
        <v>42386.666666666664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5.3999999999999999E-2</v>
      </c>
      <c r="P3922" s="7">
        <f t="shared" si="367"/>
        <v>45</v>
      </c>
      <c r="Q3922" t="str">
        <f t="shared" si="368"/>
        <v>theater</v>
      </c>
      <c r="R3922" t="str">
        <f t="shared" si="369"/>
        <v>plays</v>
      </c>
      <c r="S3922" s="13">
        <f t="shared" si="370"/>
        <v>42657.053935185184</v>
      </c>
      <c r="T3922" s="13">
        <f t="shared" si="371"/>
        <v>42687.095601851855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7">
        <f t="shared" si="367"/>
        <v>0</v>
      </c>
      <c r="Q3923" t="str">
        <f t="shared" si="368"/>
        <v>theater</v>
      </c>
      <c r="R3923" t="str">
        <f t="shared" si="369"/>
        <v>plays</v>
      </c>
      <c r="S3923" s="13">
        <f t="shared" si="370"/>
        <v>41926.208969907406</v>
      </c>
      <c r="T3923" s="13">
        <f t="shared" si="371"/>
        <v>41938.416666666664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8.1333333333333327E-2</v>
      </c>
      <c r="P3924" s="7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3">
        <f t="shared" si="370"/>
        <v>42020.435300925928</v>
      </c>
      <c r="T3924" s="13">
        <f t="shared" si="371"/>
        <v>42065.624999999993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0.12034782608695652</v>
      </c>
      <c r="P3925" s="7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3">
        <f t="shared" si="370"/>
        <v>42075.646655092591</v>
      </c>
      <c r="T3925" s="13">
        <f t="shared" si="371"/>
        <v>42103.646655092591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0.15266666666666667</v>
      </c>
      <c r="P3926" s="7">
        <f t="shared" si="367"/>
        <v>57.25</v>
      </c>
      <c r="Q3926" t="str">
        <f t="shared" si="368"/>
        <v>theater</v>
      </c>
      <c r="R3926" t="str">
        <f t="shared" si="369"/>
        <v>plays</v>
      </c>
      <c r="S3926" s="13">
        <f t="shared" si="370"/>
        <v>41786.626412037032</v>
      </c>
      <c r="T3926" s="13">
        <f t="shared" si="371"/>
        <v>41816.626412037032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0.1</v>
      </c>
      <c r="P3927" s="7">
        <f t="shared" si="367"/>
        <v>5</v>
      </c>
      <c r="Q3927" t="str">
        <f t="shared" si="368"/>
        <v>theater</v>
      </c>
      <c r="R3927" t="str">
        <f t="shared" si="369"/>
        <v>plays</v>
      </c>
      <c r="S3927" s="13">
        <f t="shared" si="370"/>
        <v>41820.537488425922</v>
      </c>
      <c r="T3927" s="13">
        <f t="shared" si="371"/>
        <v>41850.537488425922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3.0000000000000001E-3</v>
      </c>
      <c r="P3928" s="7">
        <f t="shared" si="367"/>
        <v>15</v>
      </c>
      <c r="Q3928" t="str">
        <f t="shared" si="368"/>
        <v>theater</v>
      </c>
      <c r="R3928" t="str">
        <f t="shared" si="369"/>
        <v>plays</v>
      </c>
      <c r="S3928" s="13">
        <f t="shared" si="370"/>
        <v>41969.751712962963</v>
      </c>
      <c r="T3928" s="13">
        <f t="shared" si="371"/>
        <v>41999.751712962963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0.01</v>
      </c>
      <c r="P3929" s="7">
        <f t="shared" si="367"/>
        <v>12.5</v>
      </c>
      <c r="Q3929" t="str">
        <f t="shared" si="368"/>
        <v>theater</v>
      </c>
      <c r="R3929" t="str">
        <f t="shared" si="369"/>
        <v>plays</v>
      </c>
      <c r="S3929" s="13">
        <f t="shared" si="370"/>
        <v>41829.934074074074</v>
      </c>
      <c r="T3929" s="13">
        <f t="shared" si="371"/>
        <v>41859.934074074074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0.13020000000000001</v>
      </c>
      <c r="P3930" s="7">
        <f t="shared" si="367"/>
        <v>93</v>
      </c>
      <c r="Q3930" t="str">
        <f t="shared" si="368"/>
        <v>theater</v>
      </c>
      <c r="R3930" t="str">
        <f t="shared" si="369"/>
        <v>plays</v>
      </c>
      <c r="S3930" s="13">
        <f t="shared" si="370"/>
        <v>42265.349849537037</v>
      </c>
      <c r="T3930" s="13">
        <f t="shared" si="371"/>
        <v>42292.874305555553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2.265E-2</v>
      </c>
      <c r="P3931" s="7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3">
        <f t="shared" si="370"/>
        <v>42601.493807870364</v>
      </c>
      <c r="T3931" s="13">
        <f t="shared" si="371"/>
        <v>42631.493807870364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7">
        <f t="shared" si="367"/>
        <v>0</v>
      </c>
      <c r="Q3932" t="str">
        <f t="shared" si="368"/>
        <v>theater</v>
      </c>
      <c r="R3932" t="str">
        <f t="shared" si="369"/>
        <v>plays</v>
      </c>
      <c r="S3932" s="13">
        <f t="shared" si="370"/>
        <v>42433.00541666666</v>
      </c>
      <c r="T3932" s="13">
        <f t="shared" si="371"/>
        <v>42460.916666666664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7">
        <f t="shared" si="367"/>
        <v>0</v>
      </c>
      <c r="Q3933" t="str">
        <f t="shared" si="368"/>
        <v>theater</v>
      </c>
      <c r="R3933" t="str">
        <f t="shared" si="369"/>
        <v>plays</v>
      </c>
      <c r="S3933" s="13">
        <f t="shared" si="370"/>
        <v>42227.818368055552</v>
      </c>
      <c r="T3933" s="13">
        <f t="shared" si="371"/>
        <v>42252.818368055552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8.3333333333333331E-5</v>
      </c>
      <c r="P3934" s="7">
        <f t="shared" si="367"/>
        <v>1</v>
      </c>
      <c r="Q3934" t="str">
        <f t="shared" si="368"/>
        <v>theater</v>
      </c>
      <c r="R3934" t="str">
        <f t="shared" si="369"/>
        <v>plays</v>
      </c>
      <c r="S3934" s="13">
        <f t="shared" si="370"/>
        <v>42414.835231481477</v>
      </c>
      <c r="T3934" s="13">
        <f t="shared" si="371"/>
        <v>42444.793564814812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0.15742857142857142</v>
      </c>
      <c r="P3935" s="7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3">
        <f t="shared" si="370"/>
        <v>42538.634976851848</v>
      </c>
      <c r="T3935" s="13">
        <f t="shared" si="371"/>
        <v>42567.696527777771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0.11</v>
      </c>
      <c r="P3936" s="7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3">
        <f t="shared" si="370"/>
        <v>42233.338414351849</v>
      </c>
      <c r="T3936" s="13">
        <f t="shared" si="371"/>
        <v>42278.208333333336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0.43833333333333335</v>
      </c>
      <c r="P3937" s="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3">
        <f t="shared" si="370"/>
        <v>42221.323449074065</v>
      </c>
      <c r="T3937" s="13">
        <f t="shared" si="371"/>
        <v>42281.323449074065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7">
        <f t="shared" si="367"/>
        <v>0</v>
      </c>
      <c r="Q3938" t="str">
        <f t="shared" si="368"/>
        <v>theater</v>
      </c>
      <c r="R3938" t="str">
        <f t="shared" si="369"/>
        <v>plays</v>
      </c>
      <c r="S3938" s="13">
        <f t="shared" si="370"/>
        <v>42674.929629629631</v>
      </c>
      <c r="T3938" s="13">
        <f t="shared" si="371"/>
        <v>42704.971296296295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0.86135181975736563</v>
      </c>
      <c r="P3939" s="7">
        <f t="shared" si="367"/>
        <v>248.5</v>
      </c>
      <c r="Q3939" t="str">
        <f t="shared" si="368"/>
        <v>theater</v>
      </c>
      <c r="R3939" t="str">
        <f t="shared" si="369"/>
        <v>plays</v>
      </c>
      <c r="S3939" s="13">
        <f t="shared" si="370"/>
        <v>42534.298148148147</v>
      </c>
      <c r="T3939" s="13">
        <f t="shared" si="371"/>
        <v>42562.298148148147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0.12196620583717357</v>
      </c>
      <c r="P3940" s="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3">
        <f t="shared" si="370"/>
        <v>42151.572384259263</v>
      </c>
      <c r="T3940" s="13">
        <f t="shared" si="371"/>
        <v>42182.572384259263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1E-3</v>
      </c>
      <c r="P3941" s="7">
        <f t="shared" si="367"/>
        <v>5</v>
      </c>
      <c r="Q3941" t="str">
        <f t="shared" si="368"/>
        <v>theater</v>
      </c>
      <c r="R3941" t="str">
        <f t="shared" si="369"/>
        <v>plays</v>
      </c>
      <c r="S3941" s="13">
        <f t="shared" si="370"/>
        <v>41915.066886574074</v>
      </c>
      <c r="T3941" s="13">
        <f t="shared" si="371"/>
        <v>41918.854166666664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2.2000000000000001E-3</v>
      </c>
      <c r="P3942" s="7">
        <f t="shared" si="367"/>
        <v>5.5</v>
      </c>
      <c r="Q3942" t="str">
        <f t="shared" si="368"/>
        <v>theater</v>
      </c>
      <c r="R3942" t="str">
        <f t="shared" si="369"/>
        <v>plays</v>
      </c>
      <c r="S3942" s="13">
        <f t="shared" si="370"/>
        <v>41961.159155092588</v>
      </c>
      <c r="T3942" s="13">
        <f t="shared" si="371"/>
        <v>42006.159155092588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9.0909090909090905E-3</v>
      </c>
      <c r="P3943" s="7">
        <f t="shared" si="367"/>
        <v>25</v>
      </c>
      <c r="Q3943" t="str">
        <f t="shared" si="368"/>
        <v>theater</v>
      </c>
      <c r="R3943" t="str">
        <f t="shared" si="369"/>
        <v>plays</v>
      </c>
      <c r="S3943" s="13">
        <f t="shared" si="370"/>
        <v>41940.253900462958</v>
      </c>
      <c r="T3943" s="13">
        <f t="shared" si="371"/>
        <v>41967.708333333336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7">
        <f t="shared" si="367"/>
        <v>0</v>
      </c>
      <c r="Q3944" t="str">
        <f t="shared" si="368"/>
        <v>theater</v>
      </c>
      <c r="R3944" t="str">
        <f t="shared" si="369"/>
        <v>plays</v>
      </c>
      <c r="S3944" s="13">
        <f t="shared" si="370"/>
        <v>42111.570763888885</v>
      </c>
      <c r="T3944" s="13">
        <f t="shared" si="371"/>
        <v>42171.570763888885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0.35639999999999999</v>
      </c>
      <c r="P3945" s="7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3">
        <f t="shared" si="370"/>
        <v>42279.445231481477</v>
      </c>
      <c r="T3945" s="13">
        <f t="shared" si="371"/>
        <v>42310.368055555555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7">
        <f t="shared" si="367"/>
        <v>0</v>
      </c>
      <c r="Q3946" t="str">
        <f t="shared" si="368"/>
        <v>theater</v>
      </c>
      <c r="R3946" t="str">
        <f t="shared" si="369"/>
        <v>plays</v>
      </c>
      <c r="S3946" s="13">
        <f t="shared" si="370"/>
        <v>42213.329571759255</v>
      </c>
      <c r="T3946" s="13">
        <f t="shared" si="371"/>
        <v>42243.329571759255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2.5000000000000001E-3</v>
      </c>
      <c r="P3947" s="7">
        <f t="shared" si="367"/>
        <v>5</v>
      </c>
      <c r="Q3947" t="str">
        <f t="shared" si="368"/>
        <v>theater</v>
      </c>
      <c r="R3947" t="str">
        <f t="shared" si="369"/>
        <v>plays</v>
      </c>
      <c r="S3947" s="13">
        <f t="shared" si="370"/>
        <v>42109.468379629623</v>
      </c>
      <c r="T3947" s="13">
        <f t="shared" si="371"/>
        <v>42139.468379629623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3.2500000000000001E-2</v>
      </c>
      <c r="P3948" s="7">
        <f t="shared" si="367"/>
        <v>39</v>
      </c>
      <c r="Q3948" t="str">
        <f t="shared" si="368"/>
        <v>theater</v>
      </c>
      <c r="R3948" t="str">
        <f t="shared" si="369"/>
        <v>plays</v>
      </c>
      <c r="S3948" s="13">
        <f t="shared" si="370"/>
        <v>42031.500254629624</v>
      </c>
      <c r="T3948" s="13">
        <f t="shared" si="371"/>
        <v>42062.999999999993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3.3666666666666664E-2</v>
      </c>
      <c r="P3949" s="7">
        <f t="shared" si="367"/>
        <v>50.5</v>
      </c>
      <c r="Q3949" t="str">
        <f t="shared" si="368"/>
        <v>theater</v>
      </c>
      <c r="R3949" t="str">
        <f t="shared" si="369"/>
        <v>plays</v>
      </c>
      <c r="S3949" s="13">
        <f t="shared" si="370"/>
        <v>42614.809537037036</v>
      </c>
      <c r="T3949" s="13">
        <f t="shared" si="371"/>
        <v>42644.809537037036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7">
        <f t="shared" si="367"/>
        <v>0</v>
      </c>
      <c r="Q3950" t="str">
        <f t="shared" si="368"/>
        <v>theater</v>
      </c>
      <c r="R3950" t="str">
        <f t="shared" si="369"/>
        <v>plays</v>
      </c>
      <c r="S3950" s="13">
        <f t="shared" si="370"/>
        <v>41828.992164351846</v>
      </c>
      <c r="T3950" s="13">
        <f t="shared" si="371"/>
        <v>41888.992164351846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0.15770000000000001</v>
      </c>
      <c r="P3951" s="7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3">
        <f t="shared" si="370"/>
        <v>42015.787280092591</v>
      </c>
      <c r="T3951" s="13">
        <f t="shared" si="371"/>
        <v>42045.787280092591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6.2500000000000003E-3</v>
      </c>
      <c r="P3952" s="7">
        <f t="shared" si="367"/>
        <v>25</v>
      </c>
      <c r="Q3952" t="str">
        <f t="shared" si="368"/>
        <v>theater</v>
      </c>
      <c r="R3952" t="str">
        <f t="shared" si="369"/>
        <v>plays</v>
      </c>
      <c r="S3952" s="13">
        <f t="shared" si="370"/>
        <v>42439.368981481479</v>
      </c>
      <c r="T3952" s="13">
        <f t="shared" si="371"/>
        <v>42468.440972222219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5.0000000000000004E-6</v>
      </c>
      <c r="P3953" s="7">
        <f t="shared" si="367"/>
        <v>1</v>
      </c>
      <c r="Q3953" t="str">
        <f t="shared" si="368"/>
        <v>theater</v>
      </c>
      <c r="R3953" t="str">
        <f t="shared" si="369"/>
        <v>plays</v>
      </c>
      <c r="S3953" s="13">
        <f t="shared" si="370"/>
        <v>42433.492384259262</v>
      </c>
      <c r="T3953" s="13">
        <f t="shared" si="371"/>
        <v>42493.45071759259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9.6153846153846159E-4</v>
      </c>
      <c r="P3954" s="7">
        <f t="shared" si="367"/>
        <v>25</v>
      </c>
      <c r="Q3954" t="str">
        <f t="shared" si="368"/>
        <v>theater</v>
      </c>
      <c r="R3954" t="str">
        <f t="shared" si="369"/>
        <v>plays</v>
      </c>
      <c r="S3954" s="13">
        <f t="shared" si="370"/>
        <v>42243.457060185181</v>
      </c>
      <c r="T3954" s="13">
        <f t="shared" si="371"/>
        <v>42303.457060185181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7">
        <f t="shared" si="367"/>
        <v>0</v>
      </c>
      <c r="Q3955" t="str">
        <f t="shared" si="368"/>
        <v>theater</v>
      </c>
      <c r="R3955" t="str">
        <f t="shared" si="369"/>
        <v>plays</v>
      </c>
      <c r="S3955" s="13">
        <f t="shared" si="370"/>
        <v>42549.715115740742</v>
      </c>
      <c r="T3955" s="13">
        <f t="shared" si="371"/>
        <v>42580.645138888889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7">
        <f t="shared" si="367"/>
        <v>0</v>
      </c>
      <c r="Q3956" t="str">
        <f t="shared" si="368"/>
        <v>theater</v>
      </c>
      <c r="R3956" t="str">
        <f t="shared" si="369"/>
        <v>plays</v>
      </c>
      <c r="S3956" s="13">
        <f t="shared" si="370"/>
        <v>41774.317870370367</v>
      </c>
      <c r="T3956" s="13">
        <f t="shared" si="371"/>
        <v>41834.317870370367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0.24285714285714285</v>
      </c>
      <c r="P3957" s="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3">
        <f t="shared" si="370"/>
        <v>42306.515520833331</v>
      </c>
      <c r="T3957" s="13">
        <f t="shared" si="371"/>
        <v>42336.557187499995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7">
        <f t="shared" si="367"/>
        <v>0</v>
      </c>
      <c r="Q3958" t="str">
        <f t="shared" si="368"/>
        <v>theater</v>
      </c>
      <c r="R3958" t="str">
        <f t="shared" si="369"/>
        <v>plays</v>
      </c>
      <c r="S3958" s="13">
        <f t="shared" si="370"/>
        <v>42457.598692129628</v>
      </c>
      <c r="T3958" s="13">
        <f t="shared" si="371"/>
        <v>42484.680555555555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2.5000000000000001E-4</v>
      </c>
      <c r="P3959" s="7">
        <f t="shared" si="367"/>
        <v>7</v>
      </c>
      <c r="Q3959" t="str">
        <f t="shared" si="368"/>
        <v>theater</v>
      </c>
      <c r="R3959" t="str">
        <f t="shared" si="369"/>
        <v>plays</v>
      </c>
      <c r="S3959" s="13">
        <f t="shared" si="370"/>
        <v>42513.642986111103</v>
      </c>
      <c r="T3959" s="13">
        <f t="shared" si="371"/>
        <v>42559.642986111103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0.32050000000000001</v>
      </c>
      <c r="P3960" s="7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3">
        <f t="shared" si="370"/>
        <v>41816.617037037038</v>
      </c>
      <c r="T3960" s="13">
        <f t="shared" si="371"/>
        <v>41853.25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0.24333333333333335</v>
      </c>
      <c r="P3961" s="7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3">
        <f t="shared" si="370"/>
        <v>41880.455509259256</v>
      </c>
      <c r="T3961" s="13">
        <f t="shared" si="371"/>
        <v>41910.455509259256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1.4999999999999999E-2</v>
      </c>
      <c r="P3962" s="7">
        <f t="shared" si="367"/>
        <v>11.25</v>
      </c>
      <c r="Q3962" t="str">
        <f t="shared" si="368"/>
        <v>theater</v>
      </c>
      <c r="R3962" t="str">
        <f t="shared" si="369"/>
        <v>plays</v>
      </c>
      <c r="S3962" s="13">
        <f t="shared" si="370"/>
        <v>42342.51222222222</v>
      </c>
      <c r="T3962" s="13">
        <f t="shared" si="371"/>
        <v>42372.51222222222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4.1999999999999997E-3</v>
      </c>
      <c r="P3963" s="7">
        <f t="shared" si="367"/>
        <v>10.5</v>
      </c>
      <c r="Q3963" t="str">
        <f t="shared" si="368"/>
        <v>theater</v>
      </c>
      <c r="R3963" t="str">
        <f t="shared" si="369"/>
        <v>plays</v>
      </c>
      <c r="S3963" s="13">
        <f t="shared" si="370"/>
        <v>41745.557986111111</v>
      </c>
      <c r="T3963" s="13">
        <f t="shared" si="371"/>
        <v>41767.557986111111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3.214285714285714E-2</v>
      </c>
      <c r="P3964" s="7">
        <f t="shared" si="367"/>
        <v>15</v>
      </c>
      <c r="Q3964" t="str">
        <f t="shared" si="368"/>
        <v>theater</v>
      </c>
      <c r="R3964" t="str">
        <f t="shared" si="369"/>
        <v>plays</v>
      </c>
      <c r="S3964" s="13">
        <f t="shared" si="370"/>
        <v>42311.288124999999</v>
      </c>
      <c r="T3964" s="13">
        <f t="shared" si="371"/>
        <v>42336.288124999999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7">
        <f t="shared" si="367"/>
        <v>0</v>
      </c>
      <c r="Q3965" t="str">
        <f t="shared" si="368"/>
        <v>theater</v>
      </c>
      <c r="R3965" t="str">
        <f t="shared" si="369"/>
        <v>plays</v>
      </c>
      <c r="S3965" s="13">
        <f t="shared" si="370"/>
        <v>42295.820798611108</v>
      </c>
      <c r="T3965" s="13">
        <f t="shared" si="371"/>
        <v>42325.862465277773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6.3E-2</v>
      </c>
      <c r="P3966" s="7">
        <f t="shared" si="367"/>
        <v>42</v>
      </c>
      <c r="Q3966" t="str">
        <f t="shared" si="368"/>
        <v>theater</v>
      </c>
      <c r="R3966" t="str">
        <f t="shared" si="369"/>
        <v>plays</v>
      </c>
      <c r="S3966" s="13">
        <f t="shared" si="370"/>
        <v>42053.388726851852</v>
      </c>
      <c r="T3966" s="13">
        <f t="shared" si="371"/>
        <v>42113.34706018518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0.14249999999999999</v>
      </c>
      <c r="P3967" s="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3">
        <f t="shared" si="370"/>
        <v>42413.902546296296</v>
      </c>
      <c r="T3967" s="13">
        <f t="shared" si="371"/>
        <v>42473.860879629625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6.0000000000000001E-3</v>
      </c>
      <c r="P3968" s="7">
        <f t="shared" si="367"/>
        <v>22.5</v>
      </c>
      <c r="Q3968" t="str">
        <f t="shared" si="368"/>
        <v>theater</v>
      </c>
      <c r="R3968" t="str">
        <f t="shared" si="369"/>
        <v>plays</v>
      </c>
      <c r="S3968" s="13">
        <f t="shared" si="370"/>
        <v>41801.378217592588</v>
      </c>
      <c r="T3968" s="13">
        <f t="shared" si="371"/>
        <v>41843.790972222218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0.2411764705882353</v>
      </c>
      <c r="P3969" s="7">
        <f t="shared" si="367"/>
        <v>41</v>
      </c>
      <c r="Q3969" t="str">
        <f t="shared" si="368"/>
        <v>theater</v>
      </c>
      <c r="R3969" t="str">
        <f t="shared" si="369"/>
        <v>plays</v>
      </c>
      <c r="S3969" s="13">
        <f t="shared" si="370"/>
        <v>42769.957256944443</v>
      </c>
      <c r="T3969" s="13">
        <f t="shared" si="371"/>
        <v>42799.957256944443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ref="O3970:O4033" si="372">E3970/D3970</f>
        <v>0.10539999999999999</v>
      </c>
      <c r="P3970" s="7">
        <f t="shared" ref="P3970:P4033" si="373">IFERROR(E3970/L3970,0)</f>
        <v>47.909090909090907</v>
      </c>
      <c r="Q3970" t="str">
        <f t="shared" ref="Q3970:Q4033" si="374">LEFT(N3970,SEARCH("/",N3970,1)-1)</f>
        <v>theater</v>
      </c>
      <c r="R3970" t="str">
        <f t="shared" ref="R3970:R4033" si="375">RIGHT(N3970,LEN(N3970)-FIND("/",N3970))</f>
        <v>plays</v>
      </c>
      <c r="S3970" s="13">
        <f t="shared" ref="S3970:S4033" si="376">(((J3970/60)/60/24)+DATE(1970,1,1)+(-8/24))</f>
        <v>42452.48232638889</v>
      </c>
      <c r="T3970" s="13">
        <f t="shared" ref="T3970:T4033" si="377">(((I3970/60)/60/24)+DATE(1970,1,1)+(-8/24))</f>
        <v>42512.48232638889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si="372"/>
        <v>7.4690265486725665E-2</v>
      </c>
      <c r="P3971" s="7">
        <f t="shared" si="373"/>
        <v>35.166666666666664</v>
      </c>
      <c r="Q3971" t="str">
        <f t="shared" si="374"/>
        <v>theater</v>
      </c>
      <c r="R3971" t="str">
        <f t="shared" si="375"/>
        <v>plays</v>
      </c>
      <c r="S3971" s="13">
        <f t="shared" si="376"/>
        <v>42601.521365740737</v>
      </c>
      <c r="T3971" s="13">
        <f t="shared" si="377"/>
        <v>42610.829861111109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7.3333333333333334E-4</v>
      </c>
      <c r="P3972" s="7">
        <f t="shared" si="373"/>
        <v>5.5</v>
      </c>
      <c r="Q3972" t="str">
        <f t="shared" si="374"/>
        <v>theater</v>
      </c>
      <c r="R3972" t="str">
        <f t="shared" si="375"/>
        <v>plays</v>
      </c>
      <c r="S3972" s="13">
        <f t="shared" si="376"/>
        <v>42447.530219907399</v>
      </c>
      <c r="T3972" s="13">
        <f t="shared" si="377"/>
        <v>42477.530219907399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9.7142857142857135E-3</v>
      </c>
      <c r="P3973" s="7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3">
        <f t="shared" si="376"/>
        <v>41811.202847222223</v>
      </c>
      <c r="T3973" s="13">
        <f t="shared" si="377"/>
        <v>41841.202847222223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0.21099999999999999</v>
      </c>
      <c r="P3974" s="7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3">
        <f t="shared" si="376"/>
        <v>41980.734189814808</v>
      </c>
      <c r="T3974" s="13">
        <f t="shared" si="377"/>
        <v>42040.734189814808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0.78100000000000003</v>
      </c>
      <c r="P3975" s="7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3">
        <f t="shared" si="376"/>
        <v>42469.350810185184</v>
      </c>
      <c r="T3975" s="13">
        <f t="shared" si="377"/>
        <v>42498.833333333336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0.32</v>
      </c>
      <c r="P3976" s="7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3">
        <f t="shared" si="376"/>
        <v>42493.213518518511</v>
      </c>
      <c r="T3976" s="13">
        <f t="shared" si="377"/>
        <v>42523.213518518511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7">
        <f t="shared" si="373"/>
        <v>0</v>
      </c>
      <c r="Q3977" t="str">
        <f t="shared" si="374"/>
        <v>theater</v>
      </c>
      <c r="R3977" t="str">
        <f t="shared" si="375"/>
        <v>plays</v>
      </c>
      <c r="S3977" s="13">
        <f t="shared" si="376"/>
        <v>42534.533541666664</v>
      </c>
      <c r="T3977" s="13">
        <f t="shared" si="377"/>
        <v>42564.533541666664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0.47692307692307695</v>
      </c>
      <c r="P3978" s="7">
        <f t="shared" si="373"/>
        <v>62</v>
      </c>
      <c r="Q3978" t="str">
        <f t="shared" si="374"/>
        <v>theater</v>
      </c>
      <c r="R3978" t="str">
        <f t="shared" si="375"/>
        <v>plays</v>
      </c>
      <c r="S3978" s="13">
        <f t="shared" si="376"/>
        <v>41830.525011574071</v>
      </c>
      <c r="T3978" s="13">
        <f t="shared" si="377"/>
        <v>41851.958333333328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1.4500000000000001E-2</v>
      </c>
      <c r="P3979" s="7">
        <f t="shared" si="373"/>
        <v>217.5</v>
      </c>
      <c r="Q3979" t="str">
        <f t="shared" si="374"/>
        <v>theater</v>
      </c>
      <c r="R3979" t="str">
        <f t="shared" si="375"/>
        <v>plays</v>
      </c>
      <c r="S3979" s="13">
        <f t="shared" si="376"/>
        <v>42543.455231481479</v>
      </c>
      <c r="T3979" s="13">
        <f t="shared" si="377"/>
        <v>42573.455231481479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0.107</v>
      </c>
      <c r="P3980" s="7">
        <f t="shared" si="373"/>
        <v>26.75</v>
      </c>
      <c r="Q3980" t="str">
        <f t="shared" si="374"/>
        <v>theater</v>
      </c>
      <c r="R3980" t="str">
        <f t="shared" si="375"/>
        <v>plays</v>
      </c>
      <c r="S3980" s="13">
        <f t="shared" si="376"/>
        <v>41975.309641203705</v>
      </c>
      <c r="T3980" s="13">
        <f t="shared" si="377"/>
        <v>42035.309641203705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1.8333333333333333E-2</v>
      </c>
      <c r="P3981" s="7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3">
        <f t="shared" si="376"/>
        <v>42069.570104166669</v>
      </c>
      <c r="T3981" s="13">
        <f t="shared" si="377"/>
        <v>42092.499999999993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0.18</v>
      </c>
      <c r="P3982" s="7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3">
        <f t="shared" si="376"/>
        <v>41795.265590277777</v>
      </c>
      <c r="T3982" s="13">
        <f t="shared" si="377"/>
        <v>41825.265590277777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4.0833333333333333E-2</v>
      </c>
      <c r="P3983" s="7">
        <f t="shared" si="373"/>
        <v>175</v>
      </c>
      <c r="Q3983" t="str">
        <f t="shared" si="374"/>
        <v>theater</v>
      </c>
      <c r="R3983" t="str">
        <f t="shared" si="375"/>
        <v>plays</v>
      </c>
      <c r="S3983" s="13">
        <f t="shared" si="376"/>
        <v>42507.846631944441</v>
      </c>
      <c r="T3983" s="13">
        <f t="shared" si="377"/>
        <v>42567.846631944441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0.2</v>
      </c>
      <c r="P3984" s="7">
        <f t="shared" si="373"/>
        <v>34</v>
      </c>
      <c r="Q3984" t="str">
        <f t="shared" si="374"/>
        <v>theater</v>
      </c>
      <c r="R3984" t="str">
        <f t="shared" si="375"/>
        <v>plays</v>
      </c>
      <c r="S3984" s="13">
        <f t="shared" si="376"/>
        <v>42132.476620370369</v>
      </c>
      <c r="T3984" s="13">
        <f t="shared" si="377"/>
        <v>42192.476620370369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0.34802513464991025</v>
      </c>
      <c r="P3985" s="7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3">
        <f t="shared" si="376"/>
        <v>41747.536527777775</v>
      </c>
      <c r="T3985" s="13">
        <f t="shared" si="377"/>
        <v>41778.957638888889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6.3333333333333339E-2</v>
      </c>
      <c r="P3986" s="7">
        <f t="shared" si="373"/>
        <v>9.5</v>
      </c>
      <c r="Q3986" t="str">
        <f t="shared" si="374"/>
        <v>theater</v>
      </c>
      <c r="R3986" t="str">
        <f t="shared" si="375"/>
        <v>plays</v>
      </c>
      <c r="S3986" s="13">
        <f t="shared" si="376"/>
        <v>41920.630138888882</v>
      </c>
      <c r="T3986" s="13">
        <f t="shared" si="377"/>
        <v>41950.666666666664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0.32050000000000001</v>
      </c>
      <c r="P3987" s="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3">
        <f t="shared" si="376"/>
        <v>42399.374074074069</v>
      </c>
      <c r="T3987" s="13">
        <f t="shared" si="377"/>
        <v>42420.545138888883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9.7600000000000006E-2</v>
      </c>
      <c r="P3988" s="7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3">
        <f t="shared" si="376"/>
        <v>42467.215208333328</v>
      </c>
      <c r="T3988" s="13">
        <f t="shared" si="377"/>
        <v>42496.211111111108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0.3775</v>
      </c>
      <c r="P3989" s="7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3">
        <f t="shared" si="376"/>
        <v>41765.591319444444</v>
      </c>
      <c r="T3989" s="13">
        <f t="shared" si="377"/>
        <v>41775.591319444444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2.1333333333333333E-2</v>
      </c>
      <c r="P3990" s="7">
        <f t="shared" si="373"/>
        <v>8</v>
      </c>
      <c r="Q3990" t="str">
        <f t="shared" si="374"/>
        <v>theater</v>
      </c>
      <c r="R3990" t="str">
        <f t="shared" si="375"/>
        <v>plays</v>
      </c>
      <c r="S3990" s="13">
        <f t="shared" si="376"/>
        <v>42229.747835648144</v>
      </c>
      <c r="T3990" s="13">
        <f t="shared" si="377"/>
        <v>42244.747835648144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7">
        <f t="shared" si="373"/>
        <v>0</v>
      </c>
      <c r="Q3991" t="str">
        <f t="shared" si="374"/>
        <v>theater</v>
      </c>
      <c r="R3991" t="str">
        <f t="shared" si="375"/>
        <v>plays</v>
      </c>
      <c r="S3991" s="13">
        <f t="shared" si="376"/>
        <v>42286.416446759256</v>
      </c>
      <c r="T3991" s="13">
        <f t="shared" si="377"/>
        <v>42316.458113425928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4.1818181818181817E-2</v>
      </c>
      <c r="P3992" s="7">
        <f t="shared" si="373"/>
        <v>23</v>
      </c>
      <c r="Q3992" t="str">
        <f t="shared" si="374"/>
        <v>theater</v>
      </c>
      <c r="R3992" t="str">
        <f t="shared" si="375"/>
        <v>plays</v>
      </c>
      <c r="S3992" s="13">
        <f t="shared" si="376"/>
        <v>42401.339039351849</v>
      </c>
      <c r="T3992" s="13">
        <f t="shared" si="377"/>
        <v>42431.339039351849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0.2</v>
      </c>
      <c r="P3993" s="7">
        <f t="shared" si="373"/>
        <v>100</v>
      </c>
      <c r="Q3993" t="str">
        <f t="shared" si="374"/>
        <v>theater</v>
      </c>
      <c r="R3993" t="str">
        <f t="shared" si="375"/>
        <v>plays</v>
      </c>
      <c r="S3993" s="13">
        <f t="shared" si="376"/>
        <v>42125.311134259253</v>
      </c>
      <c r="T3993" s="13">
        <f t="shared" si="377"/>
        <v>42155.311134259253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5.4100000000000002E-2</v>
      </c>
      <c r="P3994" s="7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3">
        <f t="shared" si="376"/>
        <v>42289.607164351844</v>
      </c>
      <c r="T3994" s="13">
        <f t="shared" si="377"/>
        <v>42349.648831018516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6.0000000000000002E-5</v>
      </c>
      <c r="P3995" s="7">
        <f t="shared" si="373"/>
        <v>3</v>
      </c>
      <c r="Q3995" t="str">
        <f t="shared" si="374"/>
        <v>theater</v>
      </c>
      <c r="R3995" t="str">
        <f t="shared" si="375"/>
        <v>plays</v>
      </c>
      <c r="S3995" s="13">
        <f t="shared" si="376"/>
        <v>42107.531388888885</v>
      </c>
      <c r="T3995" s="13">
        <f t="shared" si="377"/>
        <v>42137.531388888885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2.5000000000000001E-3</v>
      </c>
      <c r="P3996" s="7">
        <f t="shared" si="373"/>
        <v>5</v>
      </c>
      <c r="Q3996" t="str">
        <f t="shared" si="374"/>
        <v>theater</v>
      </c>
      <c r="R3996" t="str">
        <f t="shared" si="375"/>
        <v>plays</v>
      </c>
      <c r="S3996" s="13">
        <f t="shared" si="376"/>
        <v>41809.056597222218</v>
      </c>
      <c r="T3996" s="13">
        <f t="shared" si="377"/>
        <v>41839.056597222218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0.35</v>
      </c>
      <c r="P3997" s="7">
        <f t="shared" si="373"/>
        <v>17.5</v>
      </c>
      <c r="Q3997" t="str">
        <f t="shared" si="374"/>
        <v>theater</v>
      </c>
      <c r="R3997" t="str">
        <f t="shared" si="375"/>
        <v>plays</v>
      </c>
      <c r="S3997" s="13">
        <f t="shared" si="376"/>
        <v>42019.350428240738</v>
      </c>
      <c r="T3997" s="13">
        <f t="shared" si="377"/>
        <v>42049.143749999996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0.16566666666666666</v>
      </c>
      <c r="P3998" s="7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3">
        <f t="shared" si="376"/>
        <v>41949.933611111104</v>
      </c>
      <c r="T3998" s="13">
        <f t="shared" si="377"/>
        <v>41963.336111111108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7">
        <f t="shared" si="373"/>
        <v>0</v>
      </c>
      <c r="Q3999" t="str">
        <f t="shared" si="374"/>
        <v>theater</v>
      </c>
      <c r="R3999" t="str">
        <f t="shared" si="375"/>
        <v>plays</v>
      </c>
      <c r="S3999" s="13">
        <f t="shared" si="376"/>
        <v>42069.058113425919</v>
      </c>
      <c r="T3999" s="13">
        <f t="shared" si="377"/>
        <v>42099.016446759262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0.57199999999999995</v>
      </c>
      <c r="P4000" s="7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3">
        <f t="shared" si="376"/>
        <v>42061.629930555551</v>
      </c>
      <c r="T4000" s="13">
        <f t="shared" si="377"/>
        <v>42091.588263888887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0.16514285714285715</v>
      </c>
      <c r="P4001" s="7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3">
        <f t="shared" si="376"/>
        <v>41842.495347222219</v>
      </c>
      <c r="T4001" s="13">
        <f t="shared" si="377"/>
        <v>41882.494317129625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1.25E-3</v>
      </c>
      <c r="P4002" s="7">
        <f t="shared" si="373"/>
        <v>10</v>
      </c>
      <c r="Q4002" t="str">
        <f t="shared" si="374"/>
        <v>theater</v>
      </c>
      <c r="R4002" t="str">
        <f t="shared" si="375"/>
        <v>plays</v>
      </c>
      <c r="S4002" s="13">
        <f t="shared" si="376"/>
        <v>42437.312013888884</v>
      </c>
      <c r="T4002" s="13">
        <f t="shared" si="377"/>
        <v>42497.27034722222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0.3775</v>
      </c>
      <c r="P4003" s="7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3">
        <f t="shared" si="376"/>
        <v>42775.630879629629</v>
      </c>
      <c r="T4003" s="13">
        <f t="shared" si="377"/>
        <v>42795.458333333336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1.84E-2</v>
      </c>
      <c r="P4004" s="7">
        <f t="shared" si="373"/>
        <v>5.75</v>
      </c>
      <c r="Q4004" t="str">
        <f t="shared" si="374"/>
        <v>theater</v>
      </c>
      <c r="R4004" t="str">
        <f t="shared" si="375"/>
        <v>plays</v>
      </c>
      <c r="S4004" s="13">
        <f t="shared" si="376"/>
        <v>41878.710196759253</v>
      </c>
      <c r="T4004" s="13">
        <f t="shared" si="377"/>
        <v>41908.710196759253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0.10050000000000001</v>
      </c>
      <c r="P4005" s="7">
        <f t="shared" si="373"/>
        <v>100.5</v>
      </c>
      <c r="Q4005" t="str">
        <f t="shared" si="374"/>
        <v>theater</v>
      </c>
      <c r="R4005" t="str">
        <f t="shared" si="375"/>
        <v>plays</v>
      </c>
      <c r="S4005" s="13">
        <f t="shared" si="376"/>
        <v>42020.254016203697</v>
      </c>
      <c r="T4005" s="13">
        <f t="shared" si="377"/>
        <v>42050.254016203697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2E-3</v>
      </c>
      <c r="P4006" s="7">
        <f t="shared" si="373"/>
        <v>1</v>
      </c>
      <c r="Q4006" t="str">
        <f t="shared" si="374"/>
        <v>theater</v>
      </c>
      <c r="R4006" t="str">
        <f t="shared" si="375"/>
        <v>plays</v>
      </c>
      <c r="S4006" s="13">
        <f t="shared" si="376"/>
        <v>41889.829363425924</v>
      </c>
      <c r="T4006" s="13">
        <f t="shared" si="377"/>
        <v>41919.829363425924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1.3333333333333334E-2</v>
      </c>
      <c r="P4007" s="7">
        <f t="shared" si="373"/>
        <v>20</v>
      </c>
      <c r="Q4007" t="str">
        <f t="shared" si="374"/>
        <v>theater</v>
      </c>
      <c r="R4007" t="str">
        <f t="shared" si="375"/>
        <v>plays</v>
      </c>
      <c r="S4007" s="13">
        <f t="shared" si="376"/>
        <v>41872.474363425921</v>
      </c>
      <c r="T4007" s="13">
        <f t="shared" si="377"/>
        <v>41932.474363425921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6.666666666666667E-5</v>
      </c>
      <c r="P4008" s="7">
        <f t="shared" si="373"/>
        <v>2</v>
      </c>
      <c r="Q4008" t="str">
        <f t="shared" si="374"/>
        <v>theater</v>
      </c>
      <c r="R4008" t="str">
        <f t="shared" si="375"/>
        <v>plays</v>
      </c>
      <c r="S4008" s="13">
        <f t="shared" si="376"/>
        <v>42391.439664351848</v>
      </c>
      <c r="T4008" s="13">
        <f t="shared" si="377"/>
        <v>42416.439664351848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2.5000000000000001E-3</v>
      </c>
      <c r="P4009" s="7">
        <f t="shared" si="373"/>
        <v>5</v>
      </c>
      <c r="Q4009" t="str">
        <f t="shared" si="374"/>
        <v>theater</v>
      </c>
      <c r="R4009" t="str">
        <f t="shared" si="375"/>
        <v>plays</v>
      </c>
      <c r="S4009" s="13">
        <f t="shared" si="376"/>
        <v>41848.439594907402</v>
      </c>
      <c r="T4009" s="13">
        <f t="shared" si="377"/>
        <v>41877.352777777778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0.06</v>
      </c>
      <c r="P4010" s="7">
        <f t="shared" si="373"/>
        <v>15</v>
      </c>
      <c r="Q4010" t="str">
        <f t="shared" si="374"/>
        <v>theater</v>
      </c>
      <c r="R4010" t="str">
        <f t="shared" si="375"/>
        <v>plays</v>
      </c>
      <c r="S4010" s="13">
        <f t="shared" si="376"/>
        <v>42177.630868055552</v>
      </c>
      <c r="T4010" s="13">
        <f t="shared" si="377"/>
        <v>42207.630868055552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3.8860103626943004E-2</v>
      </c>
      <c r="P4011" s="7">
        <f t="shared" si="373"/>
        <v>25</v>
      </c>
      <c r="Q4011" t="str">
        <f t="shared" si="374"/>
        <v>theater</v>
      </c>
      <c r="R4011" t="str">
        <f t="shared" si="375"/>
        <v>plays</v>
      </c>
      <c r="S4011" s="13">
        <f t="shared" si="376"/>
        <v>41851.367592592593</v>
      </c>
      <c r="T4011" s="13">
        <f t="shared" si="377"/>
        <v>41891.367592592593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0.24194444444444443</v>
      </c>
      <c r="P4012" s="7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3">
        <f t="shared" si="376"/>
        <v>41921.437106481477</v>
      </c>
      <c r="T4012" s="13">
        <f t="shared" si="377"/>
        <v>41938.437106481477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7.5999999999999998E-2</v>
      </c>
      <c r="P4013" s="7">
        <f t="shared" si="373"/>
        <v>4.75</v>
      </c>
      <c r="Q4013" t="str">
        <f t="shared" si="374"/>
        <v>theater</v>
      </c>
      <c r="R4013" t="str">
        <f t="shared" si="375"/>
        <v>plays</v>
      </c>
      <c r="S4013" s="13">
        <f t="shared" si="376"/>
        <v>42002.211550925924</v>
      </c>
      <c r="T4013" s="13">
        <f t="shared" si="377"/>
        <v>42032.211550925924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7">
        <f t="shared" si="373"/>
        <v>0</v>
      </c>
      <c r="Q4014" t="str">
        <f t="shared" si="374"/>
        <v>theater</v>
      </c>
      <c r="R4014" t="str">
        <f t="shared" si="375"/>
        <v>plays</v>
      </c>
      <c r="S4014" s="13">
        <f t="shared" si="376"/>
        <v>42096.211215277777</v>
      </c>
      <c r="T4014" s="13">
        <f t="shared" si="377"/>
        <v>42126.211215277777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1.2999999999999999E-2</v>
      </c>
      <c r="P4015" s="7">
        <f t="shared" si="373"/>
        <v>13</v>
      </c>
      <c r="Q4015" t="str">
        <f t="shared" si="374"/>
        <v>theater</v>
      </c>
      <c r="R4015" t="str">
        <f t="shared" si="375"/>
        <v>plays</v>
      </c>
      <c r="S4015" s="13">
        <f t="shared" si="376"/>
        <v>42020.967858796292</v>
      </c>
      <c r="T4015" s="13">
        <f t="shared" si="377"/>
        <v>42050.967858796292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7">
        <f t="shared" si="373"/>
        <v>0</v>
      </c>
      <c r="Q4016" t="str">
        <f t="shared" si="374"/>
        <v>theater</v>
      </c>
      <c r="R4016" t="str">
        <f t="shared" si="375"/>
        <v>plays</v>
      </c>
      <c r="S4016" s="13">
        <f t="shared" si="376"/>
        <v>42418.912835648145</v>
      </c>
      <c r="T4016" s="13">
        <f t="shared" si="377"/>
        <v>42433.912835648145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1.4285714285714287E-4</v>
      </c>
      <c r="P4017" s="7">
        <f t="shared" si="373"/>
        <v>1</v>
      </c>
      <c r="Q4017" t="str">
        <f t="shared" si="374"/>
        <v>theater</v>
      </c>
      <c r="R4017" t="str">
        <f t="shared" si="375"/>
        <v>plays</v>
      </c>
      <c r="S4017" s="13">
        <f t="shared" si="376"/>
        <v>42174.447488425918</v>
      </c>
      <c r="T4017" s="13">
        <f t="shared" si="377"/>
        <v>42204.447488425918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0.14000000000000001</v>
      </c>
      <c r="P4018" s="7">
        <f t="shared" si="373"/>
        <v>10</v>
      </c>
      <c r="Q4018" t="str">
        <f t="shared" si="374"/>
        <v>theater</v>
      </c>
      <c r="R4018" t="str">
        <f t="shared" si="375"/>
        <v>plays</v>
      </c>
      <c r="S4018" s="13">
        <f t="shared" si="376"/>
        <v>41869.539351851847</v>
      </c>
      <c r="T4018" s="13">
        <f t="shared" si="377"/>
        <v>41899.539351851847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1.0500000000000001E-2</v>
      </c>
      <c r="P4019" s="7">
        <f t="shared" si="373"/>
        <v>52.5</v>
      </c>
      <c r="Q4019" t="str">
        <f t="shared" si="374"/>
        <v>theater</v>
      </c>
      <c r="R4019" t="str">
        <f t="shared" si="375"/>
        <v>plays</v>
      </c>
      <c r="S4019" s="13">
        <f t="shared" si="376"/>
        <v>41856.338819444441</v>
      </c>
      <c r="T4019" s="13">
        <f t="shared" si="377"/>
        <v>41886.338819444441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8.666666666666667E-2</v>
      </c>
      <c r="P4020" s="7">
        <f t="shared" si="373"/>
        <v>32.5</v>
      </c>
      <c r="Q4020" t="str">
        <f t="shared" si="374"/>
        <v>theater</v>
      </c>
      <c r="R4020" t="str">
        <f t="shared" si="375"/>
        <v>plays</v>
      </c>
      <c r="S4020" s="13">
        <f t="shared" si="376"/>
        <v>42620.577638888884</v>
      </c>
      <c r="T4020" s="13">
        <f t="shared" si="377"/>
        <v>42650.577638888884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8.2857142857142851E-3</v>
      </c>
      <c r="P4021" s="7">
        <f t="shared" si="373"/>
        <v>7.25</v>
      </c>
      <c r="Q4021" t="str">
        <f t="shared" si="374"/>
        <v>theater</v>
      </c>
      <c r="R4021" t="str">
        <f t="shared" si="375"/>
        <v>plays</v>
      </c>
      <c r="S4021" s="13">
        <f t="shared" si="376"/>
        <v>42417.342546296299</v>
      </c>
      <c r="T4021" s="13">
        <f t="shared" si="377"/>
        <v>42475.352777777771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0.16666666666666666</v>
      </c>
      <c r="P4022" s="7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3">
        <f t="shared" si="376"/>
        <v>42056.857627314814</v>
      </c>
      <c r="T4022" s="13">
        <f t="shared" si="377"/>
        <v>42086.815960648142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8.3333333333333332E-3</v>
      </c>
      <c r="P4023" s="7">
        <f t="shared" si="373"/>
        <v>62.5</v>
      </c>
      <c r="Q4023" t="str">
        <f t="shared" si="374"/>
        <v>theater</v>
      </c>
      <c r="R4023" t="str">
        <f t="shared" si="375"/>
        <v>plays</v>
      </c>
      <c r="S4023" s="13">
        <f t="shared" si="376"/>
        <v>41878.578217592592</v>
      </c>
      <c r="T4023" s="13">
        <f t="shared" si="377"/>
        <v>41938.578217592592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0.69561111111111107</v>
      </c>
      <c r="P4024" s="7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3">
        <f t="shared" si="376"/>
        <v>41990.250775462955</v>
      </c>
      <c r="T4024" s="13">
        <f t="shared" si="377"/>
        <v>42035.787499999999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7">
        <f t="shared" si="373"/>
        <v>0</v>
      </c>
      <c r="Q4025" t="str">
        <f t="shared" si="374"/>
        <v>theater</v>
      </c>
      <c r="R4025" t="str">
        <f t="shared" si="375"/>
        <v>plays</v>
      </c>
      <c r="S4025" s="13">
        <f t="shared" si="376"/>
        <v>42408.666238425918</v>
      </c>
      <c r="T4025" s="13">
        <f t="shared" si="377"/>
        <v>42453.624571759261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1.2500000000000001E-2</v>
      </c>
      <c r="P4026" s="7">
        <f t="shared" si="373"/>
        <v>10</v>
      </c>
      <c r="Q4026" t="str">
        <f t="shared" si="374"/>
        <v>theater</v>
      </c>
      <c r="R4026" t="str">
        <f t="shared" si="375"/>
        <v>plays</v>
      </c>
      <c r="S4026" s="13">
        <f t="shared" si="376"/>
        <v>42217.336770833332</v>
      </c>
      <c r="T4026" s="13">
        <f t="shared" si="377"/>
        <v>42247.336770833332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0.05</v>
      </c>
      <c r="P4027" s="7">
        <f t="shared" si="373"/>
        <v>62.5</v>
      </c>
      <c r="Q4027" t="str">
        <f t="shared" si="374"/>
        <v>theater</v>
      </c>
      <c r="R4027" t="str">
        <f t="shared" si="375"/>
        <v>plays</v>
      </c>
      <c r="S4027" s="13">
        <f t="shared" si="376"/>
        <v>42150.904351851852</v>
      </c>
      <c r="T4027" s="13">
        <f t="shared" si="377"/>
        <v>42210.904351851852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7">
        <f t="shared" si="373"/>
        <v>0</v>
      </c>
      <c r="Q4028" t="str">
        <f t="shared" si="374"/>
        <v>theater</v>
      </c>
      <c r="R4028" t="str">
        <f t="shared" si="375"/>
        <v>plays</v>
      </c>
      <c r="S4028" s="13">
        <f t="shared" si="376"/>
        <v>42282.322210648148</v>
      </c>
      <c r="T4028" s="13">
        <f t="shared" si="377"/>
        <v>42342.363877314812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7.166666666666667E-2</v>
      </c>
      <c r="P4029" s="7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3">
        <f t="shared" si="376"/>
        <v>42768.637511574074</v>
      </c>
      <c r="T4029" s="13">
        <f t="shared" si="377"/>
        <v>42788.708333333336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0.28050000000000003</v>
      </c>
      <c r="P4030" s="7">
        <f t="shared" si="373"/>
        <v>51</v>
      </c>
      <c r="Q4030" t="str">
        <f t="shared" si="374"/>
        <v>theater</v>
      </c>
      <c r="R4030" t="str">
        <f t="shared" si="375"/>
        <v>plays</v>
      </c>
      <c r="S4030" s="13">
        <f t="shared" si="376"/>
        <v>41765.605324074073</v>
      </c>
      <c r="T4030" s="13">
        <f t="shared" si="377"/>
        <v>41795.605324074073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7">
        <f t="shared" si="373"/>
        <v>0</v>
      </c>
      <c r="Q4031" t="str">
        <f t="shared" si="374"/>
        <v>theater</v>
      </c>
      <c r="R4031" t="str">
        <f t="shared" si="375"/>
        <v>plays</v>
      </c>
      <c r="S4031" s="13">
        <f t="shared" si="376"/>
        <v>42321.691782407412</v>
      </c>
      <c r="T4031" s="13">
        <f t="shared" si="377"/>
        <v>42351.691782407412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0.16</v>
      </c>
      <c r="P4032" s="7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3">
        <f t="shared" si="376"/>
        <v>42374.321747685179</v>
      </c>
      <c r="T4032" s="13">
        <f t="shared" si="377"/>
        <v>42403.450694444437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7">
        <f t="shared" si="373"/>
        <v>0</v>
      </c>
      <c r="Q4033" t="str">
        <f t="shared" si="374"/>
        <v>theater</v>
      </c>
      <c r="R4033" t="str">
        <f t="shared" si="375"/>
        <v>plays</v>
      </c>
      <c r="S4033" s="13">
        <f t="shared" si="376"/>
        <v>41941.251898148148</v>
      </c>
      <c r="T4033" s="13">
        <f t="shared" si="377"/>
        <v>41991.293564814812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ref="O4034:O4097" si="378">E4034/D4034</f>
        <v>6.8287037037037035E-2</v>
      </c>
      <c r="P4034" s="7">
        <f t="shared" ref="P4034:P4097" si="379">IFERROR(E4034/L4034,0)</f>
        <v>59</v>
      </c>
      <c r="Q4034" t="str">
        <f t="shared" ref="Q4034:Q4097" si="380">LEFT(N4034,SEARCH("/",N4034,1)-1)</f>
        <v>theater</v>
      </c>
      <c r="R4034" t="str">
        <f t="shared" ref="R4034:R4097" si="381">RIGHT(N4034,LEN(N4034)-FIND("/",N4034))</f>
        <v>plays</v>
      </c>
      <c r="S4034" s="13">
        <f t="shared" ref="S4034:S4097" si="382">(((J4034/60)/60/24)+DATE(1970,1,1)+(-8/24))</f>
        <v>42293.47587962963</v>
      </c>
      <c r="T4034" s="13">
        <f t="shared" ref="T4034:T4097" si="383">(((I4034/60)/60/24)+DATE(1970,1,1)+(-8/24))</f>
        <v>42353.517546296294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si="378"/>
        <v>0.25698702928870293</v>
      </c>
      <c r="P4035" s="7">
        <f t="shared" si="379"/>
        <v>65.340319148936175</v>
      </c>
      <c r="Q4035" t="str">
        <f t="shared" si="380"/>
        <v>theater</v>
      </c>
      <c r="R4035" t="str">
        <f t="shared" si="381"/>
        <v>plays</v>
      </c>
      <c r="S4035" s="13">
        <f t="shared" si="382"/>
        <v>42613.93546296296</v>
      </c>
      <c r="T4035" s="13">
        <f t="shared" si="383"/>
        <v>42645.041666666664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1.4814814814814815E-2</v>
      </c>
      <c r="P4036" s="7">
        <f t="shared" si="379"/>
        <v>100</v>
      </c>
      <c r="Q4036" t="str">
        <f t="shared" si="380"/>
        <v>theater</v>
      </c>
      <c r="R4036" t="str">
        <f t="shared" si="381"/>
        <v>plays</v>
      </c>
      <c r="S4036" s="13">
        <f t="shared" si="382"/>
        <v>42067.614004629628</v>
      </c>
      <c r="T4036" s="13">
        <f t="shared" si="383"/>
        <v>42097.572337962956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0.36849999999999999</v>
      </c>
      <c r="P4037" s="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3">
        <f t="shared" si="382"/>
        <v>41903.549618055549</v>
      </c>
      <c r="T4037" s="13">
        <f t="shared" si="383"/>
        <v>41933.549618055549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0.47049999999999997</v>
      </c>
      <c r="P4038" s="7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3">
        <f t="shared" si="382"/>
        <v>41804.603749999995</v>
      </c>
      <c r="T4038" s="13">
        <f t="shared" si="383"/>
        <v>41821.604166666664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0.11428571428571428</v>
      </c>
      <c r="P4039" s="7">
        <f t="shared" si="379"/>
        <v>40</v>
      </c>
      <c r="Q4039" t="str">
        <f t="shared" si="380"/>
        <v>theater</v>
      </c>
      <c r="R4039" t="str">
        <f t="shared" si="381"/>
        <v>plays</v>
      </c>
      <c r="S4039" s="13">
        <f t="shared" si="382"/>
        <v>42496.737442129634</v>
      </c>
      <c r="T4039" s="13">
        <f t="shared" si="383"/>
        <v>42514.267361111109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0.12039999999999999</v>
      </c>
      <c r="P4040" s="7">
        <f t="shared" si="379"/>
        <v>75.25</v>
      </c>
      <c r="Q4040" t="str">
        <f t="shared" si="380"/>
        <v>theater</v>
      </c>
      <c r="R4040" t="str">
        <f t="shared" si="381"/>
        <v>plays</v>
      </c>
      <c r="S4040" s="13">
        <f t="shared" si="382"/>
        <v>41869.46539351852</v>
      </c>
      <c r="T4040" s="13">
        <f t="shared" si="383"/>
        <v>41929.46539351852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0.6</v>
      </c>
      <c r="P4041" s="7">
        <f t="shared" si="379"/>
        <v>60</v>
      </c>
      <c r="Q4041" t="str">
        <f t="shared" si="380"/>
        <v>theater</v>
      </c>
      <c r="R4041" t="str">
        <f t="shared" si="381"/>
        <v>plays</v>
      </c>
      <c r="S4041" s="13">
        <f t="shared" si="382"/>
        <v>42305.337581018517</v>
      </c>
      <c r="T4041" s="13">
        <f t="shared" si="383"/>
        <v>42338.915972222218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0.3125</v>
      </c>
      <c r="P4042" s="7">
        <f t="shared" si="379"/>
        <v>1250</v>
      </c>
      <c r="Q4042" t="str">
        <f t="shared" si="380"/>
        <v>theater</v>
      </c>
      <c r="R4042" t="str">
        <f t="shared" si="381"/>
        <v>plays</v>
      </c>
      <c r="S4042" s="13">
        <f t="shared" si="382"/>
        <v>42143.898194444446</v>
      </c>
      <c r="T4042" s="13">
        <f t="shared" si="383"/>
        <v>42202.791666666664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4.1999999999999997E-3</v>
      </c>
      <c r="P4043" s="7">
        <f t="shared" si="379"/>
        <v>10.5</v>
      </c>
      <c r="Q4043" t="str">
        <f t="shared" si="380"/>
        <v>theater</v>
      </c>
      <c r="R4043" t="str">
        <f t="shared" si="381"/>
        <v>plays</v>
      </c>
      <c r="S4043" s="13">
        <f t="shared" si="382"/>
        <v>42559.140671296293</v>
      </c>
      <c r="T4043" s="13">
        <f t="shared" si="383"/>
        <v>42619.140671296293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2.0999999999999999E-3</v>
      </c>
      <c r="P4044" s="7">
        <f t="shared" si="379"/>
        <v>7</v>
      </c>
      <c r="Q4044" t="str">
        <f t="shared" si="380"/>
        <v>theater</v>
      </c>
      <c r="R4044" t="str">
        <f t="shared" si="381"/>
        <v>plays</v>
      </c>
      <c r="S4044" s="13">
        <f t="shared" si="382"/>
        <v>41994.750740740739</v>
      </c>
      <c r="T4044" s="13">
        <f t="shared" si="383"/>
        <v>42024.469444444439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7">
        <f t="shared" si="379"/>
        <v>0</v>
      </c>
      <c r="Q4045" t="str">
        <f t="shared" si="380"/>
        <v>theater</v>
      </c>
      <c r="R4045" t="str">
        <f t="shared" si="381"/>
        <v>plays</v>
      </c>
      <c r="S4045" s="13">
        <f t="shared" si="382"/>
        <v>41948.624131944445</v>
      </c>
      <c r="T4045" s="13">
        <f t="shared" si="383"/>
        <v>41963.624131944445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0.375</v>
      </c>
      <c r="P4046" s="7">
        <f t="shared" si="379"/>
        <v>56.25</v>
      </c>
      <c r="Q4046" t="str">
        <f t="shared" si="380"/>
        <v>theater</v>
      </c>
      <c r="R4046" t="str">
        <f t="shared" si="381"/>
        <v>plays</v>
      </c>
      <c r="S4046" s="13">
        <f t="shared" si="382"/>
        <v>42073.886365740742</v>
      </c>
      <c r="T4046" s="13">
        <f t="shared" si="383"/>
        <v>42103.874999999993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2.0000000000000001E-4</v>
      </c>
      <c r="P4047" s="7">
        <f t="shared" si="379"/>
        <v>1</v>
      </c>
      <c r="Q4047" t="str">
        <f t="shared" si="380"/>
        <v>theater</v>
      </c>
      <c r="R4047" t="str">
        <f t="shared" si="381"/>
        <v>plays</v>
      </c>
      <c r="S4047" s="13">
        <f t="shared" si="382"/>
        <v>41841.867928240739</v>
      </c>
      <c r="T4047" s="13">
        <f t="shared" si="383"/>
        <v>41871.867928240739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8.2142857142857142E-2</v>
      </c>
      <c r="P4048" s="7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3">
        <f t="shared" si="382"/>
        <v>41904.317245370366</v>
      </c>
      <c r="T4048" s="13">
        <f t="shared" si="383"/>
        <v>41934.317245370366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2.1999999999999999E-2</v>
      </c>
      <c r="P4049" s="7">
        <f t="shared" si="379"/>
        <v>27.5</v>
      </c>
      <c r="Q4049" t="str">
        <f t="shared" si="380"/>
        <v>theater</v>
      </c>
      <c r="R4049" t="str">
        <f t="shared" si="381"/>
        <v>plays</v>
      </c>
      <c r="S4049" s="13">
        <f t="shared" si="382"/>
        <v>41990.689155092587</v>
      </c>
      <c r="T4049" s="13">
        <f t="shared" si="383"/>
        <v>42014.708333333336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0.17652941176470588</v>
      </c>
      <c r="P4050" s="7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3">
        <f t="shared" si="382"/>
        <v>42436.175775462958</v>
      </c>
      <c r="T4050" s="13">
        <f t="shared" si="383"/>
        <v>42471.134108796294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8.0000000000000004E-4</v>
      </c>
      <c r="P4051" s="7">
        <f t="shared" si="379"/>
        <v>16</v>
      </c>
      <c r="Q4051" t="str">
        <f t="shared" si="380"/>
        <v>theater</v>
      </c>
      <c r="R4051" t="str">
        <f t="shared" si="381"/>
        <v>plays</v>
      </c>
      <c r="S4051" s="13">
        <f t="shared" si="382"/>
        <v>42169.625173611108</v>
      </c>
      <c r="T4051" s="13">
        <f t="shared" si="383"/>
        <v>42199.625173611108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6.6666666666666664E-4</v>
      </c>
      <c r="P4052" s="7">
        <f t="shared" si="379"/>
        <v>1</v>
      </c>
      <c r="Q4052" t="str">
        <f t="shared" si="380"/>
        <v>theater</v>
      </c>
      <c r="R4052" t="str">
        <f t="shared" si="381"/>
        <v>plays</v>
      </c>
      <c r="S4052" s="13">
        <f t="shared" si="382"/>
        <v>41905.303136574068</v>
      </c>
      <c r="T4052" s="13">
        <f t="shared" si="383"/>
        <v>41935.303136574068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7">
        <f t="shared" si="379"/>
        <v>0</v>
      </c>
      <c r="Q4053" t="str">
        <f t="shared" si="380"/>
        <v>theater</v>
      </c>
      <c r="R4053" t="str">
        <f t="shared" si="381"/>
        <v>plays</v>
      </c>
      <c r="S4053" s="13">
        <f t="shared" si="382"/>
        <v>41761.476817129631</v>
      </c>
      <c r="T4053" s="13">
        <f t="shared" si="383"/>
        <v>41767.953472222223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0.37533333333333335</v>
      </c>
      <c r="P4054" s="7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3">
        <f t="shared" si="382"/>
        <v>41865.545324074068</v>
      </c>
      <c r="T4054" s="13">
        <f t="shared" si="383"/>
        <v>41925.545324074068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0.22</v>
      </c>
      <c r="P4055" s="7">
        <f t="shared" si="379"/>
        <v>55</v>
      </c>
      <c r="Q4055" t="str">
        <f t="shared" si="380"/>
        <v>theater</v>
      </c>
      <c r="R4055" t="str">
        <f t="shared" si="381"/>
        <v>plays</v>
      </c>
      <c r="S4055" s="13">
        <f t="shared" si="382"/>
        <v>41928.356805555552</v>
      </c>
      <c r="T4055" s="13">
        <f t="shared" si="383"/>
        <v>41958.499999999993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7">
        <f t="shared" si="379"/>
        <v>0</v>
      </c>
      <c r="Q4056" t="str">
        <f t="shared" si="380"/>
        <v>theater</v>
      </c>
      <c r="R4056" t="str">
        <f t="shared" si="381"/>
        <v>plays</v>
      </c>
      <c r="S4056" s="13">
        <f t="shared" si="382"/>
        <v>42613.507928240739</v>
      </c>
      <c r="T4056" s="13">
        <f t="shared" si="383"/>
        <v>42643.833333333336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0.1762</v>
      </c>
      <c r="P4057" s="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3">
        <f t="shared" si="382"/>
        <v>41779.31517361111</v>
      </c>
      <c r="T4057" s="13">
        <f t="shared" si="383"/>
        <v>41809.31517361111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0.53</v>
      </c>
      <c r="P4058" s="7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3">
        <f t="shared" si="382"/>
        <v>42534.599988425929</v>
      </c>
      <c r="T4058" s="13">
        <f t="shared" si="383"/>
        <v>42554.499305555553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0.22142857142857142</v>
      </c>
      <c r="P4059" s="7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3">
        <f t="shared" si="382"/>
        <v>42310.635185185187</v>
      </c>
      <c r="T4059" s="13">
        <f t="shared" si="383"/>
        <v>42333.624999999993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2.5333333333333333E-2</v>
      </c>
      <c r="P4060" s="7">
        <f t="shared" si="379"/>
        <v>23.75</v>
      </c>
      <c r="Q4060" t="str">
        <f t="shared" si="380"/>
        <v>theater</v>
      </c>
      <c r="R4060" t="str">
        <f t="shared" si="381"/>
        <v>plays</v>
      </c>
      <c r="S4060" s="13">
        <f t="shared" si="382"/>
        <v>42445.727361111109</v>
      </c>
      <c r="T4060" s="13">
        <f t="shared" si="383"/>
        <v>42460.832638888889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2.5000000000000001E-2</v>
      </c>
      <c r="P4061" s="7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3">
        <f t="shared" si="382"/>
        <v>41866.307314814811</v>
      </c>
      <c r="T4061" s="13">
        <f t="shared" si="383"/>
        <v>41897.791666666664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2.8500000000000001E-2</v>
      </c>
      <c r="P4062" s="7">
        <f t="shared" si="379"/>
        <v>57</v>
      </c>
      <c r="Q4062" t="str">
        <f t="shared" si="380"/>
        <v>theater</v>
      </c>
      <c r="R4062" t="str">
        <f t="shared" si="381"/>
        <v>plays</v>
      </c>
      <c r="S4062" s="13">
        <f t="shared" si="382"/>
        <v>41779.361759259256</v>
      </c>
      <c r="T4062" s="13">
        <f t="shared" si="383"/>
        <v>41813.333333333328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7">
        <f t="shared" si="379"/>
        <v>0</v>
      </c>
      <c r="Q4063" t="str">
        <f t="shared" si="380"/>
        <v>theater</v>
      </c>
      <c r="R4063" t="str">
        <f t="shared" si="381"/>
        <v>plays</v>
      </c>
      <c r="S4063" s="13">
        <f t="shared" si="382"/>
        <v>42420.808136574073</v>
      </c>
      <c r="T4063" s="13">
        <f t="shared" si="383"/>
        <v>42480.766469907401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2.4500000000000001E-2</v>
      </c>
      <c r="P4064" s="7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3">
        <f t="shared" si="382"/>
        <v>42523.405879629623</v>
      </c>
      <c r="T4064" s="13">
        <f t="shared" si="383"/>
        <v>42553.405879629623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1.4210526315789474E-2</v>
      </c>
      <c r="P4065" s="7">
        <f t="shared" si="379"/>
        <v>15</v>
      </c>
      <c r="Q4065" t="str">
        <f t="shared" si="380"/>
        <v>theater</v>
      </c>
      <c r="R4065" t="str">
        <f t="shared" si="381"/>
        <v>plays</v>
      </c>
      <c r="S4065" s="13">
        <f t="shared" si="382"/>
        <v>41787.348194444443</v>
      </c>
      <c r="T4065" s="13">
        <f t="shared" si="383"/>
        <v>41817.348194444443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0.1925</v>
      </c>
      <c r="P4066" s="7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3">
        <f t="shared" si="382"/>
        <v>42093.254930555551</v>
      </c>
      <c r="T4066" s="13">
        <f t="shared" si="383"/>
        <v>42123.254930555551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6.7499999999999999E-3</v>
      </c>
      <c r="P4067" s="7">
        <f t="shared" si="379"/>
        <v>6.75</v>
      </c>
      <c r="Q4067" t="str">
        <f t="shared" si="380"/>
        <v>theater</v>
      </c>
      <c r="R4067" t="str">
        <f t="shared" si="381"/>
        <v>plays</v>
      </c>
      <c r="S4067" s="13">
        <f t="shared" si="382"/>
        <v>41833.61818287037</v>
      </c>
      <c r="T4067" s="13">
        <f t="shared" si="383"/>
        <v>41863.61818287037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1.6666666666666668E-3</v>
      </c>
      <c r="P4068" s="7">
        <f t="shared" si="379"/>
        <v>25</v>
      </c>
      <c r="Q4068" t="str">
        <f t="shared" si="380"/>
        <v>theater</v>
      </c>
      <c r="R4068" t="str">
        <f t="shared" si="381"/>
        <v>plays</v>
      </c>
      <c r="S4068" s="13">
        <f t="shared" si="382"/>
        <v>42478.705879629626</v>
      </c>
      <c r="T4068" s="13">
        <f t="shared" si="383"/>
        <v>42508.705879629626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0.60899999999999999</v>
      </c>
      <c r="P4069" s="7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3">
        <f t="shared" si="382"/>
        <v>42234.784143518518</v>
      </c>
      <c r="T4069" s="13">
        <f t="shared" si="383"/>
        <v>42274.784143518518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0.01</v>
      </c>
      <c r="P4070" s="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3">
        <f t="shared" si="382"/>
        <v>42718.630266203698</v>
      </c>
      <c r="T4070" s="13">
        <f t="shared" si="383"/>
        <v>42748.628472222219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0.34399999999999997</v>
      </c>
      <c r="P4071" s="7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3">
        <f t="shared" si="382"/>
        <v>42022.328194444439</v>
      </c>
      <c r="T4071" s="13">
        <f t="shared" si="383"/>
        <v>42063.166666666664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0.16500000000000001</v>
      </c>
      <c r="P4072" s="7">
        <f t="shared" si="379"/>
        <v>27.5</v>
      </c>
      <c r="Q4072" t="str">
        <f t="shared" si="380"/>
        <v>theater</v>
      </c>
      <c r="R4072" t="str">
        <f t="shared" si="381"/>
        <v>plays</v>
      </c>
      <c r="S4072" s="13">
        <f t="shared" si="382"/>
        <v>42031.333564814813</v>
      </c>
      <c r="T4072" s="13">
        <f t="shared" si="383"/>
        <v>42063.791666666664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7">
        <f t="shared" si="379"/>
        <v>0</v>
      </c>
      <c r="Q4073" t="str">
        <f t="shared" si="380"/>
        <v>theater</v>
      </c>
      <c r="R4073" t="str">
        <f t="shared" si="381"/>
        <v>plays</v>
      </c>
      <c r="S4073" s="13">
        <f t="shared" si="382"/>
        <v>42700.47142361111</v>
      </c>
      <c r="T4073" s="13">
        <f t="shared" si="383"/>
        <v>42730.47142361111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4.0000000000000001E-3</v>
      </c>
      <c r="P4074" s="7">
        <f t="shared" si="379"/>
        <v>2</v>
      </c>
      <c r="Q4074" t="str">
        <f t="shared" si="380"/>
        <v>theater</v>
      </c>
      <c r="R4074" t="str">
        <f t="shared" si="381"/>
        <v>plays</v>
      </c>
      <c r="S4074" s="13">
        <f t="shared" si="382"/>
        <v>41812.441099537034</v>
      </c>
      <c r="T4074" s="13">
        <f t="shared" si="383"/>
        <v>41872.441099537034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1.0571428571428572E-2</v>
      </c>
      <c r="P4075" s="7">
        <f t="shared" si="379"/>
        <v>18.5</v>
      </c>
      <c r="Q4075" t="str">
        <f t="shared" si="380"/>
        <v>theater</v>
      </c>
      <c r="R4075" t="str">
        <f t="shared" si="381"/>
        <v>plays</v>
      </c>
      <c r="S4075" s="13">
        <f t="shared" si="382"/>
        <v>42078.011875000004</v>
      </c>
      <c r="T4075" s="13">
        <f t="shared" si="383"/>
        <v>42132.833333333336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0.26727272727272727</v>
      </c>
      <c r="P4076" s="7">
        <f t="shared" si="379"/>
        <v>35</v>
      </c>
      <c r="Q4076" t="str">
        <f t="shared" si="380"/>
        <v>theater</v>
      </c>
      <c r="R4076" t="str">
        <f t="shared" si="381"/>
        <v>plays</v>
      </c>
      <c r="S4076" s="13">
        <f t="shared" si="382"/>
        <v>42283.219618055555</v>
      </c>
      <c r="T4076" s="13">
        <f t="shared" si="383"/>
        <v>42313.261284722219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0.28799999999999998</v>
      </c>
      <c r="P4077" s="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3">
        <f t="shared" si="382"/>
        <v>41778.712604166663</v>
      </c>
      <c r="T4077" s="13">
        <f t="shared" si="383"/>
        <v>41820.394444444442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7">
        <f t="shared" si="379"/>
        <v>0</v>
      </c>
      <c r="Q4078" t="str">
        <f t="shared" si="380"/>
        <v>theater</v>
      </c>
      <c r="R4078" t="str">
        <f t="shared" si="381"/>
        <v>plays</v>
      </c>
      <c r="S4078" s="13">
        <f t="shared" si="382"/>
        <v>41905.462372685186</v>
      </c>
      <c r="T4078" s="13">
        <f t="shared" si="383"/>
        <v>41933.493749999994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8.8999999999999996E-2</v>
      </c>
      <c r="P4079" s="7">
        <f t="shared" si="379"/>
        <v>222.5</v>
      </c>
      <c r="Q4079" t="str">
        <f t="shared" si="380"/>
        <v>theater</v>
      </c>
      <c r="R4079" t="str">
        <f t="shared" si="381"/>
        <v>plays</v>
      </c>
      <c r="S4079" s="13">
        <f t="shared" si="382"/>
        <v>42695.377245370364</v>
      </c>
      <c r="T4079" s="13">
        <f t="shared" si="383"/>
        <v>42725.377245370364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7">
        <f t="shared" si="379"/>
        <v>0</v>
      </c>
      <c r="Q4080" t="str">
        <f t="shared" si="380"/>
        <v>theater</v>
      </c>
      <c r="R4080" t="str">
        <f t="shared" si="381"/>
        <v>plays</v>
      </c>
      <c r="S4080" s="13">
        <f t="shared" si="382"/>
        <v>42732.454189814809</v>
      </c>
      <c r="T4080" s="13">
        <f t="shared" si="383"/>
        <v>42762.454189814809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1.6666666666666668E-3</v>
      </c>
      <c r="P4081" s="7">
        <f t="shared" si="379"/>
        <v>5</v>
      </c>
      <c r="Q4081" t="str">
        <f t="shared" si="380"/>
        <v>theater</v>
      </c>
      <c r="R4081" t="str">
        <f t="shared" si="381"/>
        <v>plays</v>
      </c>
      <c r="S4081" s="13">
        <f t="shared" si="382"/>
        <v>42510.605567129627</v>
      </c>
      <c r="T4081" s="13">
        <f t="shared" si="383"/>
        <v>42540.605567129627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7">
        <f t="shared" si="379"/>
        <v>0</v>
      </c>
      <c r="Q4082" t="str">
        <f t="shared" si="380"/>
        <v>theater</v>
      </c>
      <c r="R4082" t="str">
        <f t="shared" si="381"/>
        <v>plays</v>
      </c>
      <c r="S4082" s="13">
        <f t="shared" si="382"/>
        <v>42511.364768518521</v>
      </c>
      <c r="T4082" s="13">
        <f t="shared" si="383"/>
        <v>42535.45416666667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0.15737410071942445</v>
      </c>
      <c r="P4083" s="7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3">
        <f t="shared" si="382"/>
        <v>42041.247974537029</v>
      </c>
      <c r="T4083" s="13">
        <f t="shared" si="383"/>
        <v>42071.206307870372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0.02</v>
      </c>
      <c r="P4084" s="7">
        <f t="shared" si="379"/>
        <v>1.5</v>
      </c>
      <c r="Q4084" t="str">
        <f t="shared" si="380"/>
        <v>theater</v>
      </c>
      <c r="R4084" t="str">
        <f t="shared" si="381"/>
        <v>plays</v>
      </c>
      <c r="S4084" s="13">
        <f t="shared" si="382"/>
        <v>42306.855937499997</v>
      </c>
      <c r="T4084" s="13">
        <f t="shared" si="383"/>
        <v>42322.624999999993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0.21685714285714286</v>
      </c>
      <c r="P4085" s="7">
        <f t="shared" si="379"/>
        <v>126.5</v>
      </c>
      <c r="Q4085" t="str">
        <f t="shared" si="380"/>
        <v>theater</v>
      </c>
      <c r="R4085" t="str">
        <f t="shared" si="381"/>
        <v>plays</v>
      </c>
      <c r="S4085" s="13">
        <f t="shared" si="382"/>
        <v>42353.428425925922</v>
      </c>
      <c r="T4085" s="13">
        <f t="shared" si="383"/>
        <v>42383.428425925922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3.3333333333333335E-3</v>
      </c>
      <c r="P4086" s="7">
        <f t="shared" si="379"/>
        <v>10</v>
      </c>
      <c r="Q4086" t="str">
        <f t="shared" si="380"/>
        <v>theater</v>
      </c>
      <c r="R4086" t="str">
        <f t="shared" si="381"/>
        <v>plays</v>
      </c>
      <c r="S4086" s="13">
        <f t="shared" si="382"/>
        <v>42622.103078703702</v>
      </c>
      <c r="T4086" s="13">
        <f t="shared" si="383"/>
        <v>42652.103078703702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2.8571428571428571E-3</v>
      </c>
      <c r="P4087" s="7">
        <f t="shared" si="379"/>
        <v>10</v>
      </c>
      <c r="Q4087" t="str">
        <f t="shared" si="380"/>
        <v>theater</v>
      </c>
      <c r="R4087" t="str">
        <f t="shared" si="381"/>
        <v>plays</v>
      </c>
      <c r="S4087" s="13">
        <f t="shared" si="382"/>
        <v>42058.270543981482</v>
      </c>
      <c r="T4087" s="13">
        <f t="shared" si="383"/>
        <v>42086.832638888889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4.7E-2</v>
      </c>
      <c r="P4088" s="7">
        <f t="shared" si="379"/>
        <v>9.4</v>
      </c>
      <c r="Q4088" t="str">
        <f t="shared" si="380"/>
        <v>theater</v>
      </c>
      <c r="R4088" t="str">
        <f t="shared" si="381"/>
        <v>plays</v>
      </c>
      <c r="S4088" s="13">
        <f t="shared" si="382"/>
        <v>42304.607627314814</v>
      </c>
      <c r="T4088" s="13">
        <f t="shared" si="383"/>
        <v>42328.833333333336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7">
        <f t="shared" si="379"/>
        <v>0</v>
      </c>
      <c r="Q4089" t="str">
        <f t="shared" si="380"/>
        <v>theater</v>
      </c>
      <c r="R4089" t="str">
        <f t="shared" si="381"/>
        <v>plays</v>
      </c>
      <c r="S4089" s="13">
        <f t="shared" si="382"/>
        <v>42538.40956018518</v>
      </c>
      <c r="T4089" s="13">
        <f t="shared" si="383"/>
        <v>42568.40956018518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0.108</v>
      </c>
      <c r="P4090" s="7">
        <f t="shared" si="379"/>
        <v>72</v>
      </c>
      <c r="Q4090" t="str">
        <f t="shared" si="380"/>
        <v>theater</v>
      </c>
      <c r="R4090" t="str">
        <f t="shared" si="381"/>
        <v>plays</v>
      </c>
      <c r="S4090" s="13">
        <f t="shared" si="382"/>
        <v>41990.27921296296</v>
      </c>
      <c r="T4090" s="13">
        <f t="shared" si="383"/>
        <v>42020.101388888892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4.8000000000000001E-2</v>
      </c>
      <c r="P4091" s="7">
        <f t="shared" si="379"/>
        <v>30</v>
      </c>
      <c r="Q4091" t="str">
        <f t="shared" si="380"/>
        <v>theater</v>
      </c>
      <c r="R4091" t="str">
        <f t="shared" si="381"/>
        <v>plays</v>
      </c>
      <c r="S4091" s="13">
        <f t="shared" si="382"/>
        <v>42122.399166666662</v>
      </c>
      <c r="T4091" s="13">
        <f t="shared" si="383"/>
        <v>42155.399305555555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3.2000000000000001E-2</v>
      </c>
      <c r="P4092" s="7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3">
        <f t="shared" si="382"/>
        <v>42209.339548611104</v>
      </c>
      <c r="T4092" s="13">
        <f t="shared" si="383"/>
        <v>42223.291666666664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0.1275</v>
      </c>
      <c r="P4093" s="7">
        <f t="shared" si="379"/>
        <v>25.5</v>
      </c>
      <c r="Q4093" t="str">
        <f t="shared" si="380"/>
        <v>theater</v>
      </c>
      <c r="R4093" t="str">
        <f t="shared" si="381"/>
        <v>plays</v>
      </c>
      <c r="S4093" s="13">
        <f t="shared" si="382"/>
        <v>41990.173043981478</v>
      </c>
      <c r="T4093" s="13">
        <f t="shared" si="383"/>
        <v>42020.173043981478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1.8181818181818181E-4</v>
      </c>
      <c r="P4094" s="7">
        <f t="shared" si="379"/>
        <v>20</v>
      </c>
      <c r="Q4094" t="str">
        <f t="shared" si="380"/>
        <v>theater</v>
      </c>
      <c r="R4094" t="str">
        <f t="shared" si="381"/>
        <v>plays</v>
      </c>
      <c r="S4094" s="13">
        <f t="shared" si="382"/>
        <v>42038.861655092587</v>
      </c>
      <c r="T4094" s="13">
        <f t="shared" si="383"/>
        <v>42098.81998842593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2.4E-2</v>
      </c>
      <c r="P4095" s="7">
        <f t="shared" si="379"/>
        <v>15</v>
      </c>
      <c r="Q4095" t="str">
        <f t="shared" si="380"/>
        <v>theater</v>
      </c>
      <c r="R4095" t="str">
        <f t="shared" si="381"/>
        <v>plays</v>
      </c>
      <c r="S4095" s="13">
        <f t="shared" si="382"/>
        <v>42178.482557870368</v>
      </c>
      <c r="T4095" s="13">
        <f t="shared" si="383"/>
        <v>42238.482557870368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0.36499999999999999</v>
      </c>
      <c r="P4096" s="7">
        <f t="shared" si="379"/>
        <v>91.25</v>
      </c>
      <c r="Q4096" t="str">
        <f t="shared" si="380"/>
        <v>theater</v>
      </c>
      <c r="R4096" t="str">
        <f t="shared" si="381"/>
        <v>plays</v>
      </c>
      <c r="S4096" s="13">
        <f t="shared" si="382"/>
        <v>41889.753472222219</v>
      </c>
      <c r="T4096" s="13">
        <f t="shared" si="383"/>
        <v>41933.874305555553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2.6666666666666668E-2</v>
      </c>
      <c r="P4097" s="7">
        <f t="shared" si="379"/>
        <v>800</v>
      </c>
      <c r="Q4097" t="str">
        <f t="shared" si="380"/>
        <v>theater</v>
      </c>
      <c r="R4097" t="str">
        <f t="shared" si="381"/>
        <v>plays</v>
      </c>
      <c r="S4097" s="13">
        <f t="shared" si="382"/>
        <v>42692.698495370372</v>
      </c>
      <c r="T4097" s="13">
        <f t="shared" si="383"/>
        <v>42722.698495370372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ref="O4098:O4115" si="384">E4098/D4098</f>
        <v>0.11428571428571428</v>
      </c>
      <c r="P4098" s="7">
        <f t="shared" ref="P4098:P4115" si="385">IFERROR(E4098/L4098,0)</f>
        <v>80</v>
      </c>
      <c r="Q4098" t="str">
        <f t="shared" ref="Q4098:Q4115" si="386">LEFT(N4098,SEARCH("/",N4098,1)-1)</f>
        <v>theater</v>
      </c>
      <c r="R4098" t="str">
        <f t="shared" ref="R4098:R4115" si="387">RIGHT(N4098,LEN(N4098)-FIND("/",N4098))</f>
        <v>plays</v>
      </c>
      <c r="S4098" s="13">
        <f t="shared" ref="S4098:S4115" si="388">(((J4098/60)/60/24)+DATE(1970,1,1)+(-8/24))</f>
        <v>42750.196979166663</v>
      </c>
      <c r="T4098" s="13">
        <f t="shared" ref="T4098:T4115" si="389">(((I4098/60)/60/24)+DATE(1970,1,1)+(-8/24))</f>
        <v>42794.035416666658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384"/>
        <v>0</v>
      </c>
      <c r="P4099" s="7">
        <f t="shared" si="385"/>
        <v>0</v>
      </c>
      <c r="Q4099" t="str">
        <f t="shared" si="386"/>
        <v>theater</v>
      </c>
      <c r="R4099" t="str">
        <f t="shared" si="387"/>
        <v>plays</v>
      </c>
      <c r="S4099" s="13">
        <f t="shared" si="388"/>
        <v>42344.491168981483</v>
      </c>
      <c r="T4099" s="13">
        <f t="shared" si="389"/>
        <v>42400.663194444445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7">
        <f t="shared" si="385"/>
        <v>0</v>
      </c>
      <c r="Q4100" t="str">
        <f t="shared" si="386"/>
        <v>theater</v>
      </c>
      <c r="R4100" t="str">
        <f t="shared" si="387"/>
        <v>plays</v>
      </c>
      <c r="S4100" s="13">
        <f t="shared" si="388"/>
        <v>42495.38885416666</v>
      </c>
      <c r="T4100" s="13">
        <f t="shared" si="389"/>
        <v>42525.38885416666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1.1111111111111112E-2</v>
      </c>
      <c r="P4101" s="7">
        <f t="shared" si="385"/>
        <v>50</v>
      </c>
      <c r="Q4101" t="str">
        <f t="shared" si="386"/>
        <v>theater</v>
      </c>
      <c r="R4101" t="str">
        <f t="shared" si="387"/>
        <v>plays</v>
      </c>
      <c r="S4101" s="13">
        <f t="shared" si="388"/>
        <v>42570.517048611109</v>
      </c>
      <c r="T4101" s="13">
        <f t="shared" si="389"/>
        <v>42615.517048611109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7">
        <f t="shared" si="385"/>
        <v>0</v>
      </c>
      <c r="Q4102" t="str">
        <f t="shared" si="386"/>
        <v>theater</v>
      </c>
      <c r="R4102" t="str">
        <f t="shared" si="387"/>
        <v>plays</v>
      </c>
      <c r="S4102" s="13">
        <f t="shared" si="388"/>
        <v>41926.791550925926</v>
      </c>
      <c r="T4102" s="13">
        <f t="shared" si="389"/>
        <v>41936.791550925926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7">
        <f t="shared" si="385"/>
        <v>0</v>
      </c>
      <c r="Q4103" t="str">
        <f t="shared" si="386"/>
        <v>theater</v>
      </c>
      <c r="R4103" t="str">
        <f t="shared" si="387"/>
        <v>plays</v>
      </c>
      <c r="S4103" s="13">
        <f t="shared" si="388"/>
        <v>42730.570393518516</v>
      </c>
      <c r="T4103" s="13">
        <f t="shared" si="389"/>
        <v>42760.570393518516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0.27400000000000002</v>
      </c>
      <c r="P4104" s="7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3">
        <f t="shared" si="388"/>
        <v>42475.514733796292</v>
      </c>
      <c r="T4104" s="13">
        <f t="shared" si="389"/>
        <v>42505.514733796292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0.1</v>
      </c>
      <c r="P4105" s="7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3">
        <f t="shared" si="388"/>
        <v>42188.499606481484</v>
      </c>
      <c r="T4105" s="13">
        <f t="shared" si="389"/>
        <v>42242.438888888886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0.21366666666666667</v>
      </c>
      <c r="P4106" s="7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3">
        <f t="shared" si="388"/>
        <v>42639.944837962961</v>
      </c>
      <c r="T4106" s="13">
        <f t="shared" si="389"/>
        <v>42669.944837962961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6.9696969696969702E-2</v>
      </c>
      <c r="P4107" s="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3">
        <f t="shared" si="388"/>
        <v>42696.677187499998</v>
      </c>
      <c r="T4107" s="13">
        <f t="shared" si="389"/>
        <v>42729.677187499998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0.70599999999999996</v>
      </c>
      <c r="P4108" s="7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3">
        <f t="shared" si="388"/>
        <v>42052.716041666667</v>
      </c>
      <c r="T4108" s="13">
        <f t="shared" si="389"/>
        <v>42095.708333333336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2.0500000000000001E-2</v>
      </c>
      <c r="P4109" s="7">
        <f t="shared" si="385"/>
        <v>10.25</v>
      </c>
      <c r="Q4109" t="str">
        <f t="shared" si="386"/>
        <v>theater</v>
      </c>
      <c r="R4109" t="str">
        <f t="shared" si="387"/>
        <v>plays</v>
      </c>
      <c r="S4109" s="13">
        <f t="shared" si="388"/>
        <v>41883.583344907405</v>
      </c>
      <c r="T4109" s="13">
        <f t="shared" si="389"/>
        <v>41906.583344907405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1.9666666666666666E-2</v>
      </c>
      <c r="P4110" s="7">
        <f t="shared" si="385"/>
        <v>59</v>
      </c>
      <c r="Q4110" t="str">
        <f t="shared" si="386"/>
        <v>theater</v>
      </c>
      <c r="R4110" t="str">
        <f t="shared" si="387"/>
        <v>plays</v>
      </c>
      <c r="S4110" s="13">
        <f t="shared" si="388"/>
        <v>42766.698344907411</v>
      </c>
      <c r="T4110" s="13">
        <f t="shared" si="389"/>
        <v>42796.874999999993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7">
        <f t="shared" si="385"/>
        <v>0</v>
      </c>
      <c r="Q4111" t="str">
        <f t="shared" si="386"/>
        <v>theater</v>
      </c>
      <c r="R4111" t="str">
        <f t="shared" si="387"/>
        <v>plays</v>
      </c>
      <c r="S4111" s="13">
        <f t="shared" si="388"/>
        <v>42307.206064814811</v>
      </c>
      <c r="T4111" s="13">
        <f t="shared" si="389"/>
        <v>42337.247731481482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0.28666666666666668</v>
      </c>
      <c r="P4112" s="7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3">
        <f t="shared" si="388"/>
        <v>42512.293414351843</v>
      </c>
      <c r="T4112" s="13">
        <f t="shared" si="389"/>
        <v>42572.293414351843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3.1333333333333331E-2</v>
      </c>
      <c r="P4113" s="7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3">
        <f t="shared" si="388"/>
        <v>42028.802546296291</v>
      </c>
      <c r="T4113" s="13">
        <f t="shared" si="389"/>
        <v>42058.802546296291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4.0000000000000002E-4</v>
      </c>
      <c r="P4114" s="7">
        <f t="shared" si="385"/>
        <v>1</v>
      </c>
      <c r="Q4114" t="str">
        <f t="shared" si="386"/>
        <v>theater</v>
      </c>
      <c r="R4114" t="str">
        <f t="shared" si="387"/>
        <v>plays</v>
      </c>
      <c r="S4114" s="13">
        <f t="shared" si="388"/>
        <v>42400.613263888888</v>
      </c>
      <c r="T4114" s="13">
        <f t="shared" si="389"/>
        <v>42427.666666666664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2E-3</v>
      </c>
      <c r="P4115" s="7">
        <f t="shared" si="385"/>
        <v>1</v>
      </c>
      <c r="Q4115" t="str">
        <f t="shared" si="386"/>
        <v>theater</v>
      </c>
      <c r="R4115" t="str">
        <f t="shared" si="387"/>
        <v>plays</v>
      </c>
      <c r="S4115" s="13">
        <f t="shared" si="388"/>
        <v>42358.239849537036</v>
      </c>
      <c r="T4115" s="13">
        <f t="shared" si="389"/>
        <v>42376.94027777778</v>
      </c>
    </row>
  </sheetData>
  <autoFilter ref="A1:T4115" xr:uid="{D816CB1B-AB11-40F2-8A37-6470650C1CBB}"/>
  <conditionalFormatting sqref="F1:F1048576">
    <cfRule type="cellIs" dxfId="3" priority="7" operator="equal">
      <formula>"successful"</formula>
    </cfRule>
    <cfRule type="cellIs" dxfId="2" priority="6" operator="equal">
      <formula>"failed"</formula>
    </cfRule>
    <cfRule type="cellIs" dxfId="1" priority="5" operator="equal">
      <formula>"canceled"</formula>
    </cfRule>
    <cfRule type="cellIs" dxfId="0" priority="4" operator="equal">
      <formula>"live"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62774C-FCBD-44EA-AC22-12A58039D935}">
  <dimension ref="A1:G35"/>
  <sheetViews>
    <sheetView workbookViewId="0">
      <selection activeCell="K22" sqref="K22"/>
    </sheetView>
  </sheetViews>
  <sheetFormatPr defaultRowHeight="14.4" x14ac:dyDescent="0.3"/>
  <cols>
    <col min="1" max="1" width="13.5546875" bestFit="1" customWidth="1"/>
    <col min="2" max="2" width="16.33203125" bestFit="1" customWidth="1"/>
    <col min="3" max="3" width="6.109375" bestFit="1" customWidth="1"/>
    <col min="4" max="4" width="4.33203125" bestFit="1" customWidth="1"/>
    <col min="5" max="5" width="10" bestFit="1" customWidth="1"/>
    <col min="6" max="6" width="11.33203125" bestFit="1" customWidth="1"/>
  </cols>
  <sheetData>
    <row r="1" spans="1:6" x14ac:dyDescent="0.3">
      <c r="A1" s="10" t="s">
        <v>8223</v>
      </c>
      <c r="B1" t="s">
        <v>8224</v>
      </c>
    </row>
    <row r="3" spans="1:6" x14ac:dyDescent="0.3">
      <c r="A3" s="10" t="s">
        <v>8362</v>
      </c>
      <c r="B3" s="10" t="s">
        <v>8363</v>
      </c>
    </row>
    <row r="4" spans="1:6" x14ac:dyDescent="0.3">
      <c r="A4" s="10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">
      <c r="A5" s="11" t="s">
        <v>8310</v>
      </c>
      <c r="B5" s="8">
        <v>31</v>
      </c>
      <c r="C5" s="8">
        <v>130</v>
      </c>
      <c r="D5" s="8"/>
      <c r="E5" s="8">
        <v>261</v>
      </c>
      <c r="F5" s="8">
        <v>422</v>
      </c>
    </row>
    <row r="6" spans="1:6" x14ac:dyDescent="0.3">
      <c r="A6" s="11" t="s">
        <v>8336</v>
      </c>
      <c r="B6" s="8">
        <v>15</v>
      </c>
      <c r="C6" s="8">
        <v>115</v>
      </c>
      <c r="D6" s="8">
        <v>4</v>
      </c>
      <c r="E6" s="8">
        <v>34</v>
      </c>
      <c r="F6" s="8">
        <v>168</v>
      </c>
    </row>
    <row r="7" spans="1:6" x14ac:dyDescent="0.3">
      <c r="A7" s="11" t="s">
        <v>8333</v>
      </c>
      <c r="B7" s="8"/>
      <c r="C7" s="8">
        <v>96</v>
      </c>
      <c r="D7" s="8"/>
      <c r="E7" s="8">
        <v>52</v>
      </c>
      <c r="F7" s="8">
        <v>148</v>
      </c>
    </row>
    <row r="8" spans="1:6" x14ac:dyDescent="0.3">
      <c r="A8" s="11" t="s">
        <v>8331</v>
      </c>
      <c r="B8" s="8">
        <v>23</v>
      </c>
      <c r="C8" s="8"/>
      <c r="D8" s="8"/>
      <c r="E8" s="8"/>
      <c r="F8" s="8">
        <v>23</v>
      </c>
    </row>
    <row r="9" spans="1:6" x14ac:dyDescent="0.3">
      <c r="A9" s="11" t="s">
        <v>8325</v>
      </c>
      <c r="B9" s="8">
        <v>19</v>
      </c>
      <c r="C9" s="8">
        <v>110</v>
      </c>
      <c r="D9" s="8">
        <v>17</v>
      </c>
      <c r="E9" s="8">
        <v>490</v>
      </c>
      <c r="F9" s="8">
        <v>636</v>
      </c>
    </row>
    <row r="10" spans="1:6" x14ac:dyDescent="0.3">
      <c r="A10" s="11" t="s">
        <v>8338</v>
      </c>
      <c r="B10" s="8"/>
      <c r="C10" s="8">
        <v>72</v>
      </c>
      <c r="D10" s="8"/>
      <c r="E10" s="8">
        <v>62</v>
      </c>
      <c r="F10" s="8">
        <v>134</v>
      </c>
    </row>
    <row r="11" spans="1:6" x14ac:dyDescent="0.3">
      <c r="A11" s="11" t="s">
        <v>8322</v>
      </c>
      <c r="B11" s="8">
        <v>22</v>
      </c>
      <c r="C11" s="8">
        <v>87</v>
      </c>
      <c r="D11" s="8"/>
      <c r="E11" s="8">
        <v>69</v>
      </c>
      <c r="F11" s="8">
        <v>178</v>
      </c>
    </row>
    <row r="12" spans="1:6" x14ac:dyDescent="0.3">
      <c r="A12" s="11" t="s">
        <v>8319</v>
      </c>
      <c r="B12" s="8">
        <v>121</v>
      </c>
      <c r="C12" s="8">
        <v>138</v>
      </c>
      <c r="D12" s="8"/>
      <c r="E12" s="8">
        <v>158</v>
      </c>
      <c r="F12" s="8">
        <v>417</v>
      </c>
    </row>
    <row r="13" spans="1:6" x14ac:dyDescent="0.3">
      <c r="A13" s="11" t="s">
        <v>8317</v>
      </c>
      <c r="B13" s="8">
        <v>26</v>
      </c>
      <c r="C13" s="8">
        <v>349</v>
      </c>
      <c r="D13" s="8">
        <v>12</v>
      </c>
      <c r="E13" s="8">
        <v>525</v>
      </c>
      <c r="F13" s="8">
        <v>912</v>
      </c>
    </row>
    <row r="14" spans="1:6" x14ac:dyDescent="0.3">
      <c r="A14" s="11" t="s">
        <v>8361</v>
      </c>
      <c r="B14" s="8">
        <v>257</v>
      </c>
      <c r="C14" s="8">
        <v>1097</v>
      </c>
      <c r="D14" s="8">
        <v>33</v>
      </c>
      <c r="E14" s="8">
        <v>1651</v>
      </c>
      <c r="F14" s="8">
        <v>3038</v>
      </c>
    </row>
    <row r="26" spans="1:7" x14ac:dyDescent="0.3">
      <c r="A26" s="12" t="s">
        <v>8362</v>
      </c>
      <c r="B26" s="9" t="s">
        <v>8220</v>
      </c>
      <c r="C26" s="9" t="s">
        <v>8221</v>
      </c>
      <c r="D26" s="9" t="s">
        <v>8222</v>
      </c>
      <c r="E26" s="9" t="s">
        <v>8219</v>
      </c>
      <c r="F26" s="9" t="s">
        <v>8361</v>
      </c>
      <c r="G26" s="15" t="s">
        <v>8380</v>
      </c>
    </row>
    <row r="27" spans="1:7" x14ac:dyDescent="0.3">
      <c r="A27" s="11" t="s">
        <v>8310</v>
      </c>
      <c r="B27" s="8">
        <v>40</v>
      </c>
      <c r="C27" s="8">
        <v>180</v>
      </c>
      <c r="D27" s="8"/>
      <c r="E27" s="8">
        <v>300</v>
      </c>
      <c r="F27" s="8">
        <v>520</v>
      </c>
      <c r="G27" s="5">
        <f>(C27)/F27</f>
        <v>0.34615384615384615</v>
      </c>
    </row>
    <row r="28" spans="1:7" x14ac:dyDescent="0.3">
      <c r="A28" s="11" t="s">
        <v>8336</v>
      </c>
      <c r="B28" s="8">
        <v>20</v>
      </c>
      <c r="C28" s="8">
        <v>140</v>
      </c>
      <c r="D28" s="8">
        <v>6</v>
      </c>
      <c r="E28" s="8">
        <v>34</v>
      </c>
      <c r="F28" s="8">
        <v>200</v>
      </c>
      <c r="G28" s="5">
        <f t="shared" ref="G28:G35" si="0">(B28+C28)/F28</f>
        <v>0.8</v>
      </c>
    </row>
    <row r="29" spans="1:7" x14ac:dyDescent="0.3">
      <c r="A29" s="11" t="s">
        <v>8333</v>
      </c>
      <c r="B29" s="8"/>
      <c r="C29" s="8">
        <v>140</v>
      </c>
      <c r="D29" s="8"/>
      <c r="E29" s="8">
        <v>80</v>
      </c>
      <c r="F29" s="8">
        <v>220</v>
      </c>
      <c r="G29" s="5">
        <f t="shared" si="0"/>
        <v>0.63636363636363635</v>
      </c>
    </row>
    <row r="30" spans="1:7" x14ac:dyDescent="0.3">
      <c r="A30" s="11" t="s">
        <v>8331</v>
      </c>
      <c r="B30" s="8">
        <v>24</v>
      </c>
      <c r="C30" s="8"/>
      <c r="D30" s="8"/>
      <c r="E30" s="8"/>
      <c r="F30" s="8">
        <v>24</v>
      </c>
      <c r="G30" s="5">
        <f t="shared" si="0"/>
        <v>1</v>
      </c>
    </row>
    <row r="31" spans="1:7" x14ac:dyDescent="0.3">
      <c r="A31" s="11" t="s">
        <v>8325</v>
      </c>
      <c r="B31" s="8">
        <v>20</v>
      </c>
      <c r="C31" s="8">
        <v>120</v>
      </c>
      <c r="D31" s="8">
        <v>20</v>
      </c>
      <c r="E31" s="8">
        <v>540</v>
      </c>
      <c r="F31" s="8">
        <v>700</v>
      </c>
      <c r="G31" s="5">
        <f t="shared" si="0"/>
        <v>0.2</v>
      </c>
    </row>
    <row r="32" spans="1:7" x14ac:dyDescent="0.3">
      <c r="A32" s="11" t="s">
        <v>8338</v>
      </c>
      <c r="B32" s="8"/>
      <c r="C32" s="8">
        <v>117</v>
      </c>
      <c r="D32" s="8"/>
      <c r="E32" s="8">
        <v>103</v>
      </c>
      <c r="F32" s="8">
        <v>220</v>
      </c>
      <c r="G32" s="5">
        <f t="shared" si="0"/>
        <v>0.53181818181818186</v>
      </c>
    </row>
    <row r="33" spans="1:7" x14ac:dyDescent="0.3">
      <c r="A33" s="11" t="s">
        <v>8322</v>
      </c>
      <c r="B33" s="8">
        <v>30</v>
      </c>
      <c r="C33" s="8">
        <v>127</v>
      </c>
      <c r="D33" s="8"/>
      <c r="E33" s="8">
        <v>80</v>
      </c>
      <c r="F33" s="8">
        <v>237</v>
      </c>
      <c r="G33" s="5">
        <f t="shared" si="0"/>
        <v>0.66244725738396626</v>
      </c>
    </row>
    <row r="34" spans="1:7" x14ac:dyDescent="0.3">
      <c r="A34" s="11" t="s">
        <v>8319</v>
      </c>
      <c r="B34" s="8">
        <v>178</v>
      </c>
      <c r="C34" s="8">
        <v>213</v>
      </c>
      <c r="D34" s="8"/>
      <c r="E34" s="8">
        <v>209</v>
      </c>
      <c r="F34" s="8">
        <v>600</v>
      </c>
      <c r="G34" s="5">
        <f t="shared" si="0"/>
        <v>0.65166666666666662</v>
      </c>
    </row>
    <row r="35" spans="1:7" x14ac:dyDescent="0.3">
      <c r="A35" s="11" t="s">
        <v>8317</v>
      </c>
      <c r="B35" s="8">
        <v>37</v>
      </c>
      <c r="C35" s="8">
        <v>493</v>
      </c>
      <c r="D35" s="8">
        <v>24</v>
      </c>
      <c r="E35" s="8">
        <v>839</v>
      </c>
      <c r="F35" s="8">
        <v>1393</v>
      </c>
      <c r="G35" s="5">
        <f t="shared" si="0"/>
        <v>0.38047379755922467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EBFA23-725C-4B5D-84F0-DF040129FDF2}">
  <dimension ref="A1:F47"/>
  <sheetViews>
    <sheetView workbookViewId="0">
      <selection activeCell="A25" sqref="A6:A25"/>
    </sheetView>
  </sheetViews>
  <sheetFormatPr defaultRowHeight="14.4" x14ac:dyDescent="0.3"/>
  <cols>
    <col min="1" max="1" width="16.88671875" bestFit="1" customWidth="1"/>
    <col min="2" max="2" width="16.33203125" bestFit="1" customWidth="1"/>
    <col min="3" max="3" width="6.109375" bestFit="1" customWidth="1"/>
    <col min="4" max="4" width="4.33203125" bestFit="1" customWidth="1"/>
    <col min="5" max="5" width="10" bestFit="1" customWidth="1"/>
    <col min="6" max="7" width="11.33203125" bestFit="1" customWidth="1"/>
  </cols>
  <sheetData>
    <row r="1" spans="1:6" x14ac:dyDescent="0.3">
      <c r="A1" s="10" t="s">
        <v>8223</v>
      </c>
      <c r="B1" t="s">
        <v>8364</v>
      </c>
    </row>
    <row r="2" spans="1:6" x14ac:dyDescent="0.3">
      <c r="A2" s="10" t="s">
        <v>8308</v>
      </c>
      <c r="B2" t="s">
        <v>8364</v>
      </c>
    </row>
    <row r="4" spans="1:6" x14ac:dyDescent="0.3">
      <c r="A4" s="10" t="s">
        <v>8362</v>
      </c>
      <c r="B4" s="10" t="s">
        <v>8363</v>
      </c>
    </row>
    <row r="5" spans="1:6" x14ac:dyDescent="0.3">
      <c r="A5" s="10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11" t="s">
        <v>8335</v>
      </c>
      <c r="B6" s="8"/>
      <c r="C6" s="8">
        <v>40</v>
      </c>
      <c r="D6" s="8"/>
      <c r="E6" s="8"/>
      <c r="F6" s="8">
        <v>40</v>
      </c>
    </row>
    <row r="7" spans="1:6" x14ac:dyDescent="0.3">
      <c r="A7" s="11" t="s">
        <v>8340</v>
      </c>
      <c r="B7" s="8">
        <v>20</v>
      </c>
      <c r="C7" s="8"/>
      <c r="D7" s="8"/>
      <c r="E7" s="8"/>
      <c r="F7" s="8">
        <v>20</v>
      </c>
    </row>
    <row r="8" spans="1:6" x14ac:dyDescent="0.3">
      <c r="A8" s="11" t="s">
        <v>8343</v>
      </c>
      <c r="B8" s="8"/>
      <c r="C8" s="8">
        <v>20</v>
      </c>
      <c r="D8" s="8"/>
      <c r="E8" s="8"/>
      <c r="F8" s="8">
        <v>20</v>
      </c>
    </row>
    <row r="9" spans="1:6" x14ac:dyDescent="0.3">
      <c r="A9" s="11" t="s">
        <v>8332</v>
      </c>
      <c r="B9" s="8">
        <v>24</v>
      </c>
      <c r="C9" s="8"/>
      <c r="D9" s="8"/>
      <c r="E9" s="8"/>
      <c r="F9" s="8">
        <v>24</v>
      </c>
    </row>
    <row r="10" spans="1:6" x14ac:dyDescent="0.3">
      <c r="A10" s="11" t="s">
        <v>8316</v>
      </c>
      <c r="B10" s="8"/>
      <c r="C10" s="8">
        <v>100</v>
      </c>
      <c r="D10" s="8"/>
      <c r="E10" s="8"/>
      <c r="F10" s="8">
        <v>100</v>
      </c>
    </row>
    <row r="11" spans="1:6" x14ac:dyDescent="0.3">
      <c r="A11" s="11" t="s">
        <v>8358</v>
      </c>
      <c r="B11" s="8"/>
      <c r="C11" s="8">
        <v>40</v>
      </c>
      <c r="D11" s="8"/>
      <c r="E11" s="8"/>
      <c r="F11" s="8">
        <v>40</v>
      </c>
    </row>
    <row r="12" spans="1:6" x14ac:dyDescent="0.3">
      <c r="A12" s="11" t="s">
        <v>8314</v>
      </c>
      <c r="B12" s="8"/>
      <c r="C12" s="8">
        <v>80</v>
      </c>
      <c r="D12" s="8"/>
      <c r="E12" s="8"/>
      <c r="F12" s="8">
        <v>80</v>
      </c>
    </row>
    <row r="13" spans="1:6" x14ac:dyDescent="0.3">
      <c r="A13" s="11" t="s">
        <v>8347</v>
      </c>
      <c r="B13" s="8"/>
      <c r="C13" s="8">
        <v>40</v>
      </c>
      <c r="D13" s="8">
        <v>20</v>
      </c>
      <c r="E13" s="8"/>
      <c r="F13" s="8">
        <v>60</v>
      </c>
    </row>
    <row r="14" spans="1:6" x14ac:dyDescent="0.3">
      <c r="A14" s="11" t="s">
        <v>8350</v>
      </c>
      <c r="B14" s="8"/>
      <c r="C14" s="8">
        <v>20</v>
      </c>
      <c r="D14" s="8"/>
      <c r="E14" s="8"/>
      <c r="F14" s="8">
        <v>20</v>
      </c>
    </row>
    <row r="15" spans="1:6" x14ac:dyDescent="0.3">
      <c r="A15" s="11" t="s">
        <v>8337</v>
      </c>
      <c r="B15" s="8">
        <v>20</v>
      </c>
      <c r="C15" s="8">
        <v>120</v>
      </c>
      <c r="D15" s="8"/>
      <c r="E15" s="8"/>
      <c r="F15" s="8">
        <v>140</v>
      </c>
    </row>
    <row r="16" spans="1:6" x14ac:dyDescent="0.3">
      <c r="A16" s="11" t="s">
        <v>8345</v>
      </c>
      <c r="B16" s="8"/>
      <c r="C16" s="8">
        <v>20</v>
      </c>
      <c r="D16" s="8"/>
      <c r="E16" s="8"/>
      <c r="F16" s="8">
        <v>20</v>
      </c>
    </row>
    <row r="17" spans="1:6" x14ac:dyDescent="0.3">
      <c r="A17" s="11" t="s">
        <v>8328</v>
      </c>
      <c r="B17" s="8"/>
      <c r="C17" s="8">
        <v>60</v>
      </c>
      <c r="D17" s="8"/>
      <c r="E17" s="8"/>
      <c r="F17" s="8">
        <v>60</v>
      </c>
    </row>
    <row r="18" spans="1:6" x14ac:dyDescent="0.3">
      <c r="A18" s="11" t="s">
        <v>8348</v>
      </c>
      <c r="B18" s="8"/>
      <c r="C18" s="8">
        <v>20</v>
      </c>
      <c r="D18" s="8"/>
      <c r="E18" s="8"/>
      <c r="F18" s="8">
        <v>20</v>
      </c>
    </row>
    <row r="19" spans="1:6" x14ac:dyDescent="0.3">
      <c r="A19" s="11" t="s">
        <v>8334</v>
      </c>
      <c r="B19" s="8"/>
      <c r="C19" s="8">
        <v>100</v>
      </c>
      <c r="D19" s="8"/>
      <c r="E19" s="8"/>
      <c r="F19" s="8">
        <v>100</v>
      </c>
    </row>
    <row r="20" spans="1:6" x14ac:dyDescent="0.3">
      <c r="A20" s="11" t="s">
        <v>8344</v>
      </c>
      <c r="B20" s="8">
        <v>20</v>
      </c>
      <c r="C20" s="8"/>
      <c r="D20" s="8"/>
      <c r="E20" s="8"/>
      <c r="F20" s="8">
        <v>20</v>
      </c>
    </row>
    <row r="21" spans="1:6" x14ac:dyDescent="0.3">
      <c r="A21" s="11" t="s">
        <v>8320</v>
      </c>
      <c r="B21" s="8">
        <v>100</v>
      </c>
      <c r="C21" s="8">
        <v>60</v>
      </c>
      <c r="D21" s="8"/>
      <c r="E21" s="8"/>
      <c r="F21" s="8">
        <v>160</v>
      </c>
    </row>
    <row r="22" spans="1:6" x14ac:dyDescent="0.3">
      <c r="A22" s="11" t="s">
        <v>8324</v>
      </c>
      <c r="B22" s="8"/>
      <c r="C22" s="8">
        <v>40</v>
      </c>
      <c r="D22" s="8"/>
      <c r="E22" s="8"/>
      <c r="F22" s="8">
        <v>40</v>
      </c>
    </row>
    <row r="23" spans="1:6" x14ac:dyDescent="0.3">
      <c r="A23" s="11" t="s">
        <v>8353</v>
      </c>
      <c r="B23" s="8"/>
      <c r="C23" s="8">
        <v>20</v>
      </c>
      <c r="D23" s="8"/>
      <c r="E23" s="8"/>
      <c r="F23" s="8">
        <v>20</v>
      </c>
    </row>
    <row r="24" spans="1:6" x14ac:dyDescent="0.3">
      <c r="A24" s="11" t="s">
        <v>8341</v>
      </c>
      <c r="B24" s="8">
        <v>10</v>
      </c>
      <c r="C24" s="8">
        <v>47</v>
      </c>
      <c r="D24" s="8"/>
      <c r="E24" s="8"/>
      <c r="F24" s="8">
        <v>57</v>
      </c>
    </row>
    <row r="25" spans="1:6" x14ac:dyDescent="0.3">
      <c r="A25" s="11" t="s">
        <v>8313</v>
      </c>
      <c r="B25" s="8">
        <v>40</v>
      </c>
      <c r="C25" s="8"/>
      <c r="D25" s="8"/>
      <c r="E25" s="8"/>
      <c r="F25" s="8">
        <v>40</v>
      </c>
    </row>
    <row r="26" spans="1:6" x14ac:dyDescent="0.3">
      <c r="A26" s="11" t="s">
        <v>8356</v>
      </c>
      <c r="B26" s="8"/>
      <c r="C26" s="8">
        <v>11</v>
      </c>
      <c r="D26" s="8"/>
      <c r="E26" s="8">
        <v>9</v>
      </c>
      <c r="F26" s="8">
        <v>20</v>
      </c>
    </row>
    <row r="27" spans="1:6" x14ac:dyDescent="0.3">
      <c r="A27" s="11" t="s">
        <v>8342</v>
      </c>
      <c r="B27" s="8"/>
      <c r="C27" s="8"/>
      <c r="D27" s="8"/>
      <c r="E27" s="8">
        <v>20</v>
      </c>
      <c r="F27" s="8">
        <v>20</v>
      </c>
    </row>
    <row r="28" spans="1:6" x14ac:dyDescent="0.3">
      <c r="A28" s="11" t="s">
        <v>8321</v>
      </c>
      <c r="B28" s="8">
        <v>60</v>
      </c>
      <c r="C28" s="8">
        <v>120</v>
      </c>
      <c r="D28" s="8"/>
      <c r="E28" s="8">
        <v>20</v>
      </c>
      <c r="F28" s="8">
        <v>200</v>
      </c>
    </row>
    <row r="29" spans="1:6" x14ac:dyDescent="0.3">
      <c r="A29" s="11" t="s">
        <v>8327</v>
      </c>
      <c r="B29" s="8"/>
      <c r="C29" s="8"/>
      <c r="D29" s="8"/>
      <c r="E29" s="8">
        <v>20</v>
      </c>
      <c r="F29" s="8">
        <v>20</v>
      </c>
    </row>
    <row r="30" spans="1:6" x14ac:dyDescent="0.3">
      <c r="A30" s="11" t="s">
        <v>8352</v>
      </c>
      <c r="B30" s="8"/>
      <c r="C30" s="8"/>
      <c r="D30" s="8">
        <v>6</v>
      </c>
      <c r="E30" s="8">
        <v>34</v>
      </c>
      <c r="F30" s="8">
        <v>40</v>
      </c>
    </row>
    <row r="31" spans="1:6" x14ac:dyDescent="0.3">
      <c r="A31" s="11" t="s">
        <v>8354</v>
      </c>
      <c r="B31" s="8"/>
      <c r="C31" s="8"/>
      <c r="D31" s="8"/>
      <c r="E31" s="8">
        <v>40</v>
      </c>
      <c r="F31" s="8">
        <v>40</v>
      </c>
    </row>
    <row r="32" spans="1:6" x14ac:dyDescent="0.3">
      <c r="A32" s="11" t="s">
        <v>8355</v>
      </c>
      <c r="B32" s="8">
        <v>18</v>
      </c>
      <c r="C32" s="8">
        <v>2</v>
      </c>
      <c r="D32" s="8"/>
      <c r="E32" s="8">
        <v>40</v>
      </c>
      <c r="F32" s="8">
        <v>60</v>
      </c>
    </row>
    <row r="33" spans="1:6" x14ac:dyDescent="0.3">
      <c r="A33" s="11" t="s">
        <v>8346</v>
      </c>
      <c r="B33" s="8"/>
      <c r="C33" s="8"/>
      <c r="D33" s="8"/>
      <c r="E33" s="8">
        <v>40</v>
      </c>
      <c r="F33" s="8">
        <v>40</v>
      </c>
    </row>
    <row r="34" spans="1:6" x14ac:dyDescent="0.3">
      <c r="A34" s="11" t="s">
        <v>8330</v>
      </c>
      <c r="B34" s="8"/>
      <c r="C34" s="8"/>
      <c r="D34" s="8"/>
      <c r="E34" s="8">
        <v>40</v>
      </c>
      <c r="F34" s="8">
        <v>40</v>
      </c>
    </row>
    <row r="35" spans="1:6" x14ac:dyDescent="0.3">
      <c r="A35" s="11" t="s">
        <v>8323</v>
      </c>
      <c r="B35" s="8"/>
      <c r="C35" s="8"/>
      <c r="D35" s="8"/>
      <c r="E35" s="8">
        <v>60</v>
      </c>
      <c r="F35" s="8">
        <v>60</v>
      </c>
    </row>
    <row r="36" spans="1:6" x14ac:dyDescent="0.3">
      <c r="A36" s="11" t="s">
        <v>8311</v>
      </c>
      <c r="B36" s="8"/>
      <c r="C36" s="8"/>
      <c r="D36" s="8"/>
      <c r="E36" s="8">
        <v>60</v>
      </c>
      <c r="F36" s="8">
        <v>60</v>
      </c>
    </row>
    <row r="37" spans="1:6" x14ac:dyDescent="0.3">
      <c r="A37" s="11" t="s">
        <v>8312</v>
      </c>
      <c r="B37" s="8"/>
      <c r="C37" s="8"/>
      <c r="D37" s="8"/>
      <c r="E37" s="8">
        <v>60</v>
      </c>
      <c r="F37" s="8">
        <v>60</v>
      </c>
    </row>
    <row r="38" spans="1:6" x14ac:dyDescent="0.3">
      <c r="A38" s="11" t="s">
        <v>8359</v>
      </c>
      <c r="B38" s="8">
        <v>20</v>
      </c>
      <c r="C38" s="8">
        <v>60</v>
      </c>
      <c r="D38" s="8"/>
      <c r="E38" s="8">
        <v>60</v>
      </c>
      <c r="F38" s="8">
        <v>140</v>
      </c>
    </row>
    <row r="39" spans="1:6" x14ac:dyDescent="0.3">
      <c r="A39" s="11" t="s">
        <v>8351</v>
      </c>
      <c r="B39" s="8"/>
      <c r="C39" s="8"/>
      <c r="D39" s="8"/>
      <c r="E39" s="8">
        <v>80</v>
      </c>
      <c r="F39" s="8">
        <v>80</v>
      </c>
    </row>
    <row r="40" spans="1:6" x14ac:dyDescent="0.3">
      <c r="A40" s="11" t="s">
        <v>8357</v>
      </c>
      <c r="B40" s="8">
        <v>17</v>
      </c>
      <c r="C40" s="8">
        <v>80</v>
      </c>
      <c r="D40" s="8">
        <v>5</v>
      </c>
      <c r="E40" s="8">
        <v>85</v>
      </c>
      <c r="F40" s="8">
        <v>187</v>
      </c>
    </row>
    <row r="41" spans="1:6" x14ac:dyDescent="0.3">
      <c r="A41" s="11" t="s">
        <v>8339</v>
      </c>
      <c r="B41" s="8"/>
      <c r="C41" s="8">
        <v>57</v>
      </c>
      <c r="D41" s="8"/>
      <c r="E41" s="8">
        <v>103</v>
      </c>
      <c r="F41" s="8">
        <v>160</v>
      </c>
    </row>
    <row r="42" spans="1:6" x14ac:dyDescent="0.3">
      <c r="A42" s="11" t="s">
        <v>8349</v>
      </c>
      <c r="B42" s="8"/>
      <c r="C42" s="8"/>
      <c r="D42" s="8"/>
      <c r="E42" s="8">
        <v>140</v>
      </c>
      <c r="F42" s="8">
        <v>140</v>
      </c>
    </row>
    <row r="43" spans="1:6" x14ac:dyDescent="0.3">
      <c r="A43" s="11" t="s">
        <v>8329</v>
      </c>
      <c r="B43" s="8"/>
      <c r="C43" s="8">
        <v>20</v>
      </c>
      <c r="D43" s="8"/>
      <c r="E43" s="8">
        <v>140</v>
      </c>
      <c r="F43" s="8">
        <v>160</v>
      </c>
    </row>
    <row r="44" spans="1:6" x14ac:dyDescent="0.3">
      <c r="A44" s="11" t="s">
        <v>8315</v>
      </c>
      <c r="B44" s="8"/>
      <c r="C44" s="8"/>
      <c r="D44" s="8"/>
      <c r="E44" s="8">
        <v>180</v>
      </c>
      <c r="F44" s="8">
        <v>180</v>
      </c>
    </row>
    <row r="45" spans="1:6" x14ac:dyDescent="0.3">
      <c r="A45" s="11" t="s">
        <v>8326</v>
      </c>
      <c r="B45" s="8"/>
      <c r="C45" s="8"/>
      <c r="D45" s="8"/>
      <c r="E45" s="8">
        <v>260</v>
      </c>
      <c r="F45" s="8">
        <v>260</v>
      </c>
    </row>
    <row r="46" spans="1:6" x14ac:dyDescent="0.3">
      <c r="A46" s="11" t="s">
        <v>8318</v>
      </c>
      <c r="B46" s="8"/>
      <c r="C46" s="8">
        <v>353</v>
      </c>
      <c r="D46" s="8">
        <v>19</v>
      </c>
      <c r="E46" s="8">
        <v>694</v>
      </c>
      <c r="F46" s="8">
        <v>1066</v>
      </c>
    </row>
    <row r="47" spans="1:6" x14ac:dyDescent="0.3">
      <c r="A47" s="11" t="s">
        <v>8361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E0E717-8272-4398-9292-E6C41240BD71}">
  <dimension ref="A1:E18"/>
  <sheetViews>
    <sheetView workbookViewId="0">
      <selection activeCell="B21" sqref="B21"/>
    </sheetView>
  </sheetViews>
  <sheetFormatPr defaultRowHeight="14.4" x14ac:dyDescent="0.3"/>
  <cols>
    <col min="1" max="1" width="13.5546875" bestFit="1" customWidth="1"/>
    <col min="2" max="2" width="16.33203125" bestFit="1" customWidth="1"/>
    <col min="3" max="3" width="6.109375" bestFit="1" customWidth="1"/>
    <col min="4" max="4" width="10" bestFit="1" customWidth="1"/>
    <col min="5" max="6" width="11.33203125" bestFit="1" customWidth="1"/>
  </cols>
  <sheetData>
    <row r="1" spans="1:5" x14ac:dyDescent="0.3">
      <c r="A1" s="10" t="s">
        <v>8308</v>
      </c>
      <c r="B1" t="s">
        <v>8364</v>
      </c>
    </row>
    <row r="2" spans="1:5" x14ac:dyDescent="0.3">
      <c r="A2" s="10" t="s">
        <v>8379</v>
      </c>
      <c r="B2" t="s">
        <v>8364</v>
      </c>
    </row>
    <row r="4" spans="1:5" x14ac:dyDescent="0.3">
      <c r="A4" s="10" t="s">
        <v>8362</v>
      </c>
      <c r="B4" s="10" t="s">
        <v>8363</v>
      </c>
    </row>
    <row r="5" spans="1:5" x14ac:dyDescent="0.3">
      <c r="A5" s="10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3">
      <c r="A6" s="14" t="s">
        <v>8373</v>
      </c>
      <c r="B6" s="8">
        <v>34</v>
      </c>
      <c r="C6" s="8">
        <v>148</v>
      </c>
      <c r="D6" s="8">
        <v>184</v>
      </c>
      <c r="E6" s="8">
        <v>366</v>
      </c>
    </row>
    <row r="7" spans="1:5" x14ac:dyDescent="0.3">
      <c r="A7" s="14" t="s">
        <v>8374</v>
      </c>
      <c r="B7" s="8">
        <v>27</v>
      </c>
      <c r="C7" s="8">
        <v>106</v>
      </c>
      <c r="D7" s="8">
        <v>202</v>
      </c>
      <c r="E7" s="8">
        <v>335</v>
      </c>
    </row>
    <row r="8" spans="1:5" x14ac:dyDescent="0.3">
      <c r="A8" s="14" t="s">
        <v>8375</v>
      </c>
      <c r="B8" s="8">
        <v>28</v>
      </c>
      <c r="C8" s="8">
        <v>108</v>
      </c>
      <c r="D8" s="8">
        <v>180</v>
      </c>
      <c r="E8" s="8">
        <v>316</v>
      </c>
    </row>
    <row r="9" spans="1:5" x14ac:dyDescent="0.3">
      <c r="A9" s="14" t="s">
        <v>8376</v>
      </c>
      <c r="B9" s="8">
        <v>27</v>
      </c>
      <c r="C9" s="8">
        <v>103</v>
      </c>
      <c r="D9" s="8">
        <v>193</v>
      </c>
      <c r="E9" s="8">
        <v>323</v>
      </c>
    </row>
    <row r="10" spans="1:5" x14ac:dyDescent="0.3">
      <c r="A10" s="14" t="s">
        <v>8367</v>
      </c>
      <c r="B10" s="8">
        <v>27</v>
      </c>
      <c r="C10" s="8">
        <v>125</v>
      </c>
      <c r="D10" s="8">
        <v>232</v>
      </c>
      <c r="E10" s="8">
        <v>384</v>
      </c>
    </row>
    <row r="11" spans="1:5" x14ac:dyDescent="0.3">
      <c r="A11" s="14" t="s">
        <v>8377</v>
      </c>
      <c r="B11" s="8">
        <v>27</v>
      </c>
      <c r="C11" s="8">
        <v>148</v>
      </c>
      <c r="D11" s="8">
        <v>213</v>
      </c>
      <c r="E11" s="8">
        <v>388</v>
      </c>
    </row>
    <row r="12" spans="1:5" x14ac:dyDescent="0.3">
      <c r="A12" s="14" t="s">
        <v>8368</v>
      </c>
      <c r="B12" s="8">
        <v>43</v>
      </c>
      <c r="C12" s="8">
        <v>148</v>
      </c>
      <c r="D12" s="8">
        <v>191</v>
      </c>
      <c r="E12" s="8">
        <v>382</v>
      </c>
    </row>
    <row r="13" spans="1:5" x14ac:dyDescent="0.3">
      <c r="A13" s="14" t="s">
        <v>8369</v>
      </c>
      <c r="B13" s="8">
        <v>32</v>
      </c>
      <c r="C13" s="8">
        <v>135</v>
      </c>
      <c r="D13" s="8">
        <v>167</v>
      </c>
      <c r="E13" s="8">
        <v>334</v>
      </c>
    </row>
    <row r="14" spans="1:5" x14ac:dyDescent="0.3">
      <c r="A14" s="14" t="s">
        <v>8370</v>
      </c>
      <c r="B14" s="8">
        <v>24</v>
      </c>
      <c r="C14" s="8">
        <v>126</v>
      </c>
      <c r="D14" s="8">
        <v>149</v>
      </c>
      <c r="E14" s="8">
        <v>299</v>
      </c>
    </row>
    <row r="15" spans="1:5" x14ac:dyDescent="0.3">
      <c r="A15" s="14" t="s">
        <v>8371</v>
      </c>
      <c r="B15" s="8">
        <v>20</v>
      </c>
      <c r="C15" s="8">
        <v>151</v>
      </c>
      <c r="D15" s="8">
        <v>183</v>
      </c>
      <c r="E15" s="8">
        <v>354</v>
      </c>
    </row>
    <row r="16" spans="1:5" x14ac:dyDescent="0.3">
      <c r="A16" s="14" t="s">
        <v>8372</v>
      </c>
      <c r="B16" s="8">
        <v>37</v>
      </c>
      <c r="C16" s="8">
        <v>113</v>
      </c>
      <c r="D16" s="8">
        <v>181</v>
      </c>
      <c r="E16" s="8">
        <v>331</v>
      </c>
    </row>
    <row r="17" spans="1:5" x14ac:dyDescent="0.3">
      <c r="A17" s="14" t="s">
        <v>8378</v>
      </c>
      <c r="B17" s="8">
        <v>23</v>
      </c>
      <c r="C17" s="8">
        <v>119</v>
      </c>
      <c r="D17" s="8">
        <v>110</v>
      </c>
      <c r="E17" s="8">
        <v>252</v>
      </c>
    </row>
    <row r="18" spans="1:5" x14ac:dyDescent="0.3">
      <c r="A18" s="14" t="s">
        <v>8361</v>
      </c>
      <c r="B18" s="8">
        <v>349</v>
      </c>
      <c r="C18" s="8">
        <v>1530</v>
      </c>
      <c r="D18" s="8">
        <v>2185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ED822E-800F-4C2A-B28A-76447E3EC618}">
  <dimension ref="A1:H13"/>
  <sheetViews>
    <sheetView tabSelected="1" workbookViewId="0">
      <selection activeCell="E2" sqref="E2"/>
    </sheetView>
  </sheetViews>
  <sheetFormatPr defaultRowHeight="14.4" x14ac:dyDescent="0.3"/>
  <cols>
    <col min="1" max="1" width="26.5546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3">
      <c r="A2" t="s">
        <v>8389</v>
      </c>
      <c r="B2">
        <f>IF(Sheet1!D2:D4115&gt;1000,COUNTIF(Sheet1!F2:F4115, "Successful"), 0)</f>
        <v>2185</v>
      </c>
      <c r="C2">
        <f>IF(Sheet1!D2:D4115&gt;1000,COUNTIF(Sheet1!F2:F4115, "Failed"), 0)</f>
        <v>1530</v>
      </c>
      <c r="D2">
        <f>IF(Sheet1!D2:D4115&gt;1000,COUNTIF(Sheet1!F2:F4115, "Canceled"), 0)</f>
        <v>349</v>
      </c>
    </row>
    <row r="3" spans="1:8" x14ac:dyDescent="0.3">
      <c r="A3" t="s">
        <v>8390</v>
      </c>
    </row>
    <row r="4" spans="1:8" x14ac:dyDescent="0.3">
      <c r="A4" t="s">
        <v>8391</v>
      </c>
    </row>
    <row r="5" spans="1:8" x14ac:dyDescent="0.3">
      <c r="A5" t="s">
        <v>8392</v>
      </c>
    </row>
    <row r="6" spans="1:8" x14ac:dyDescent="0.3">
      <c r="A6" t="s">
        <v>8393</v>
      </c>
    </row>
    <row r="7" spans="1:8" x14ac:dyDescent="0.3">
      <c r="A7" t="s">
        <v>8394</v>
      </c>
    </row>
    <row r="8" spans="1:8" x14ac:dyDescent="0.3">
      <c r="A8" t="s">
        <v>8395</v>
      </c>
    </row>
    <row r="9" spans="1:8" x14ac:dyDescent="0.3">
      <c r="A9" t="s">
        <v>8396</v>
      </c>
    </row>
    <row r="10" spans="1:8" x14ac:dyDescent="0.3">
      <c r="A10" t="s">
        <v>8397</v>
      </c>
    </row>
    <row r="11" spans="1:8" x14ac:dyDescent="0.3">
      <c r="A11" t="s">
        <v>8398</v>
      </c>
    </row>
    <row r="12" spans="1:8" x14ac:dyDescent="0.3">
      <c r="A12" t="s">
        <v>8399</v>
      </c>
    </row>
    <row r="13" spans="1:8" x14ac:dyDescent="0.3">
      <c r="A13" t="s">
        <v>8400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Drew Malig</cp:lastModifiedBy>
  <dcterms:created xsi:type="dcterms:W3CDTF">2017-04-20T15:17:24Z</dcterms:created>
  <dcterms:modified xsi:type="dcterms:W3CDTF">2019-02-14T05:38:33Z</dcterms:modified>
</cp:coreProperties>
</file>