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ndziej001\Desktop\Projects\FAIT\TOOLS\COMPARE\"/>
    </mc:Choice>
  </mc:AlternateContent>
  <xr:revisionPtr revIDLastSave="0" documentId="13_ncr:1_{B1ED027A-5459-4BD7-8A29-6D2CDA04AFE3}" xr6:coauthVersionLast="36" xr6:coauthVersionMax="36" xr10:uidLastSave="{00000000-0000-0000-0000-000000000000}"/>
  <bookViews>
    <workbookView xWindow="0" yWindow="0" windowWidth="23040" windowHeight="6756" xr2:uid="{00000000-000D-0000-FFFF-FFFF00000000}"/>
  </bookViews>
  <sheets>
    <sheet name="FAIT" sheetId="1" r:id="rId1"/>
  </sheets>
  <definedNames>
    <definedName name="_xlnm._FilterDatabase" localSheetId="0" hidden="1">FAIT!$A$1:$BQ$118</definedName>
  </definedNames>
  <calcPr calcId="0"/>
</workbook>
</file>

<file path=xl/calcChain.xml><?xml version="1.0" encoding="utf-8"?>
<calcChain xmlns="http://schemas.openxmlformats.org/spreadsheetml/2006/main">
  <c r="BQ2" i="1" l="1"/>
  <c r="BQ92" i="1"/>
  <c r="BQ112" i="1"/>
  <c r="BQ60" i="1"/>
  <c r="BQ3" i="1"/>
  <c r="BQ4" i="1"/>
  <c r="BQ61" i="1"/>
  <c r="BQ93" i="1"/>
  <c r="BQ62" i="1"/>
  <c r="BQ111" i="1"/>
  <c r="BQ104" i="1"/>
  <c r="BQ5" i="1"/>
  <c r="BQ118" i="1"/>
  <c r="BQ6" i="1"/>
  <c r="BQ63" i="1"/>
  <c r="BQ94" i="1"/>
  <c r="BQ7" i="1"/>
  <c r="BQ102" i="1"/>
  <c r="BQ8" i="1"/>
  <c r="BQ9" i="1"/>
  <c r="BQ95" i="1"/>
  <c r="BQ99" i="1"/>
  <c r="BQ64" i="1"/>
  <c r="BQ108" i="1"/>
  <c r="BQ10" i="1"/>
  <c r="BQ107" i="1"/>
  <c r="BQ11" i="1"/>
  <c r="BQ12" i="1"/>
  <c r="BQ90" i="1"/>
  <c r="BQ114" i="1"/>
  <c r="BQ13" i="1"/>
  <c r="BQ113" i="1"/>
  <c r="BQ14" i="1"/>
  <c r="BQ15" i="1"/>
  <c r="BQ89" i="1"/>
  <c r="BQ65" i="1"/>
  <c r="BQ16" i="1"/>
  <c r="BQ17" i="1"/>
  <c r="BQ110" i="1"/>
  <c r="BQ18" i="1"/>
  <c r="BQ88" i="1"/>
  <c r="BQ19" i="1"/>
  <c r="BQ20" i="1"/>
  <c r="BQ21" i="1"/>
  <c r="BQ22" i="1"/>
  <c r="BQ66" i="1"/>
  <c r="BQ23" i="1"/>
  <c r="BQ24" i="1"/>
  <c r="BQ67" i="1"/>
  <c r="BQ91" i="1"/>
  <c r="BQ68" i="1"/>
  <c r="BQ25" i="1"/>
  <c r="BQ103" i="1"/>
  <c r="BQ26" i="1"/>
  <c r="BQ115" i="1"/>
  <c r="BQ69" i="1"/>
  <c r="BQ70" i="1"/>
  <c r="BQ71" i="1"/>
  <c r="BQ72" i="1"/>
  <c r="BQ27" i="1"/>
  <c r="BQ28" i="1"/>
  <c r="BQ29" i="1"/>
  <c r="BQ30" i="1"/>
  <c r="BQ31" i="1"/>
  <c r="BQ32" i="1"/>
  <c r="BQ33" i="1"/>
  <c r="BQ96" i="1"/>
  <c r="BQ34" i="1"/>
  <c r="BQ105" i="1"/>
  <c r="BQ35" i="1"/>
  <c r="BQ36" i="1"/>
  <c r="BQ37" i="1"/>
  <c r="BQ73" i="1"/>
  <c r="BQ74" i="1"/>
  <c r="BQ87" i="1"/>
  <c r="BQ75" i="1"/>
  <c r="BQ76" i="1"/>
  <c r="BQ77" i="1"/>
  <c r="BQ100" i="1"/>
  <c r="BQ78" i="1"/>
  <c r="BQ38" i="1"/>
  <c r="BQ116" i="1"/>
  <c r="BQ39" i="1"/>
  <c r="BQ40" i="1"/>
  <c r="BQ79" i="1"/>
  <c r="BQ98" i="1"/>
  <c r="BQ41" i="1"/>
  <c r="BQ42" i="1"/>
  <c r="BQ80" i="1"/>
  <c r="BQ43" i="1"/>
  <c r="BQ44" i="1"/>
  <c r="BQ81" i="1"/>
  <c r="BQ82" i="1"/>
  <c r="BQ45" i="1"/>
  <c r="BQ83" i="1"/>
  <c r="BQ46" i="1"/>
  <c r="BQ106" i="1"/>
  <c r="BQ101" i="1"/>
  <c r="BQ84" i="1"/>
  <c r="BQ47" i="1"/>
  <c r="BQ117" i="1"/>
  <c r="BQ97" i="1"/>
  <c r="BQ48" i="1"/>
  <c r="BQ49" i="1"/>
  <c r="BQ50" i="1"/>
  <c r="BQ51" i="1"/>
  <c r="BQ52" i="1"/>
  <c r="BQ53" i="1"/>
  <c r="BQ85" i="1"/>
  <c r="BQ54" i="1"/>
  <c r="BQ109" i="1"/>
  <c r="BQ55" i="1"/>
  <c r="BQ56" i="1"/>
  <c r="BQ57" i="1"/>
  <c r="BQ58" i="1"/>
  <c r="BQ59" i="1"/>
  <c r="BQ86" i="1"/>
</calcChain>
</file>

<file path=xl/sharedStrings.xml><?xml version="1.0" encoding="utf-8"?>
<sst xmlns="http://schemas.openxmlformats.org/spreadsheetml/2006/main" count="670" uniqueCount="616">
  <si>
    <t>Kiełpin</t>
  </si>
  <si>
    <t>VENTURE INDUSTRIES SPÓŁKA Z OGRANICZONĄ ODPOWIEDZIALNOŚCIĄ</t>
  </si>
  <si>
    <t>ul. Mokra</t>
  </si>
  <si>
    <t>Warszawa</t>
  </si>
  <si>
    <t>"CIECH" SPÓŁKA AKCYJNA</t>
  </si>
  <si>
    <t>ul. Wspólna</t>
  </si>
  <si>
    <t>Czechowice-Dziedzice</t>
  </si>
  <si>
    <t>EP COAL TRADING POLSKA SPÓŁKA AKCYJNA</t>
  </si>
  <si>
    <t>ul. Górnicza</t>
  </si>
  <si>
    <t>Mysłowice</t>
  </si>
  <si>
    <t>DUMAT SPÓŁKA Z OGRANICZONĄ ODPOWIEDZIALNOŚCIĄ</t>
  </si>
  <si>
    <t>ul. Katowicka</t>
  </si>
  <si>
    <t>Katowice</t>
  </si>
  <si>
    <t>SZEKAND International Transport Dąbkowski Paweł</t>
  </si>
  <si>
    <t>ul. 11 Listopada</t>
  </si>
  <si>
    <t>Rudna Mała</t>
  </si>
  <si>
    <t>PRZEDSIĘBIORSTWO WIELOBRANŻOWE "DREMEX" SPÓŁKA Z OGRANICZONĄ ODPOWIEDZIALNOŚCIĄ</t>
  </si>
  <si>
    <t>49 A</t>
  </si>
  <si>
    <t>Rzeszów</t>
  </si>
  <si>
    <t>METALL-EXPRES SPÓŁKA Z OGRANICZONĄ ODPOWIEDZIALNOŚCIĄ</t>
  </si>
  <si>
    <t>ul. Lucjana Siemieńskiego</t>
  </si>
  <si>
    <t>ALUTEAM-ALUMECO SPÓŁKA Z OGRANICZONĄ ODPOWIEDZIALNOŚCIĄ</t>
  </si>
  <si>
    <t>al. Żołnierzy I Armii Wojska Polskiego</t>
  </si>
  <si>
    <t>Piaseczno</t>
  </si>
  <si>
    <t>SARANTIS POLSKA SPÓŁKA AKCYJNA</t>
  </si>
  <si>
    <t>42 C</t>
  </si>
  <si>
    <t>ul. Puławska</t>
  </si>
  <si>
    <t>TRIM-GRAF SPÓŁKA Z OGRANICZONĄ ODPOWIEDZIALNOŚCIĄ</t>
  </si>
  <si>
    <t>ul. Podmiejska</t>
  </si>
  <si>
    <t>Pruszków</t>
  </si>
  <si>
    <t>ALLOY METAL SPÓŁKA Z OGRANICZONĄ ODPOWIEDZIALNOŚCIĄ</t>
  </si>
  <si>
    <t>ul. Stanisława Staszica</t>
  </si>
  <si>
    <t>GERDA HYDOMAT SPÓŁKA Z OGRANICZONĄ ODPOWIEDZIALNOŚCIĄ</t>
  </si>
  <si>
    <t>ul. Łopuszańska</t>
  </si>
  <si>
    <t>KB FOLIE POLSKA SPÓŁKA Z OGRANICZONĄ ODPOWIEDZIALNOŚCIĄ</t>
  </si>
  <si>
    <t>2B</t>
  </si>
  <si>
    <t>ul. Bieżuńska</t>
  </si>
  <si>
    <t>TRANS EAST WEST SPÓŁKA Z OGRANICZONĄ ODPOWIEDZIALNOŚCIĄ</t>
  </si>
  <si>
    <t>Aleja Jana Pawła II</t>
  </si>
  <si>
    <t>Balice</t>
  </si>
  <si>
    <t>THX LOGISTYKA SPÓŁKA Z OGRANICZONĄ ODPOWIEDZIALNOŚCIĄ</t>
  </si>
  <si>
    <t>ul. Krakowska</t>
  </si>
  <si>
    <t>Bielsko-Biała</t>
  </si>
  <si>
    <t>"ADLER POLSKA" SPÓŁKA Z OGRANICZONĄ ODPOWIEDZIALNOŚCIĄ</t>
  </si>
  <si>
    <t>ul. Konwojowa</t>
  </si>
  <si>
    <t>SIGNIFY POLAND BIELSKO SPÓŁKA Z OGRANICZONĄ ODPOWIEDZIALNOŚCIĄ</t>
  </si>
  <si>
    <t>ul. Juliusza Słowackiego</t>
  </si>
  <si>
    <t>Kęty</t>
  </si>
  <si>
    <t>"HUTNIK" SPÓŁKA Z OGRANICZONĄ ODPOWIEDZIALNOŚCIĄ</t>
  </si>
  <si>
    <t>ul. Tadeusza Kościuszki</t>
  </si>
  <si>
    <t>Oświęcim</t>
  </si>
  <si>
    <t>Tomasz Noworyta PRZEDSIĘBIORSTWO PRODUKCYJNO HANDLOWO USŁUGOWE "TOMBART"</t>
  </si>
  <si>
    <t>ul. Fryderyka Chopina</t>
  </si>
  <si>
    <t>Piotrowice</t>
  </si>
  <si>
    <t>PIEROTRANS Monika Noworyta-Drabczyk</t>
  </si>
  <si>
    <t>ul. Andrychowska</t>
  </si>
  <si>
    <t>Nowa Sól</t>
  </si>
  <si>
    <t>ALUMETAL POLAND SPÓŁKA Z OGRANICZONĄ ODPOWIEDZIALNOŚCIĄ</t>
  </si>
  <si>
    <t>ul. Przemysłowa</t>
  </si>
  <si>
    <t>Tuchola</t>
  </si>
  <si>
    <t>"POMORSKIE PRALINKI" SPÓŁKA Z OGRANICZONĄ ODPOWIEDZIALNOŚCIĄ</t>
  </si>
  <si>
    <t>ul. Usługowa</t>
  </si>
  <si>
    <t>Praszka</t>
  </si>
  <si>
    <t>"MARCEGAGLIA POLAND" SPÓŁKA Z OGRANICZONĄ ODPOWIEDZIALNOŚCIĄ</t>
  </si>
  <si>
    <t>ul. Kaliska</t>
  </si>
  <si>
    <t>Pruszcz Gdański</t>
  </si>
  <si>
    <t>INVESTA SPÓŁKA Z OGRANICZONĄ ODPOWIEDZIALNOŚCIĄ</t>
  </si>
  <si>
    <t>ul. Zastawna</t>
  </si>
  <si>
    <t>Gdynia</t>
  </si>
  <si>
    <t>KLIMOR SPÓŁKA Z OGRANICZONĄ ODPOWIEDZIALNOŚCIĄ</t>
  </si>
  <si>
    <t>ul. Bolesława Krzywoustego</t>
  </si>
  <si>
    <t>SAVINO DEL BENE POLAND SPÓŁKA Z OGRANICZONĄ ODPOWIEDZIALNOŚCIĄ</t>
  </si>
  <si>
    <t>ul. Śląska</t>
  </si>
  <si>
    <t>Międzychód</t>
  </si>
  <si>
    <t>ABC CZEPCZYŃSKI SP. Z O.O. SPÓŁKA KOMANDYTOWA</t>
  </si>
  <si>
    <t>ul. Stanisława Wigury</t>
  </si>
  <si>
    <t>Skowarcz</t>
  </si>
  <si>
    <t>BARBOR SPÓŁKA Z OGRANICZONĄ ODPOWIEDZIALNOŚCIĄ</t>
  </si>
  <si>
    <t>ul. Klimatyczna</t>
  </si>
  <si>
    <t>Kowalew</t>
  </si>
  <si>
    <t>OKRĘGOWA SPÓŁDZIELNIA MLECZARSKA KOWALEW-DOBRZYCA Z/S W KOWALEWIE</t>
  </si>
  <si>
    <t>ul. Bolesława Chrobrego</t>
  </si>
  <si>
    <t>Opatówek</t>
  </si>
  <si>
    <t>COLIAN SPÓŁKA Z OGRANICZONĄ ODPOWIEDZIALNOŚCIĄ</t>
  </si>
  <si>
    <t>ul. Zdrojowa</t>
  </si>
  <si>
    <t>Dąbrowa Górnicza</t>
  </si>
  <si>
    <t>PRZEDSIĘBIORSTWO USŁUG KOLEJOWYCH KOLPREM SPÓŁKA Z OGRANICZONĄ ODPOWIEDZIALNOŚCIĄ</t>
  </si>
  <si>
    <t>Aleja Józefa Piłsudskiego</t>
  </si>
  <si>
    <t>Rybnik</t>
  </si>
  <si>
    <t>PRZEDSIĘBIORSTWO HANDLOWO USŁUGOWE "WĘGLOHUT" SPÓŁKA JAWNA EWA HOPPE-POLAK, GRZEGORZ POLAK</t>
  </si>
  <si>
    <t>ul. Rybnicka</t>
  </si>
  <si>
    <t>Świętoszowice</t>
  </si>
  <si>
    <t>"LAJON" TADEUSZ ZAJĄC SPÓŁKA JAWNA</t>
  </si>
  <si>
    <t>ul. Cegielniana</t>
  </si>
  <si>
    <t>Gliwice</t>
  </si>
  <si>
    <t>ENERGY TRADING SPÓŁKA Z OGRANICZONĄ ODPOWIEDZIALNOŚCIĄ</t>
  </si>
  <si>
    <t>14A</t>
  </si>
  <si>
    <t>ul. Wileńska</t>
  </si>
  <si>
    <t>Jastrzębie-Zdrój</t>
  </si>
  <si>
    <t>JASTRZĘBSKA SPÓŁKA WĘGLOWA SPÓŁKA AKCYJNA</t>
  </si>
  <si>
    <t>Mikołów</t>
  </si>
  <si>
    <t>KARBOWIT Doradztwo i Pośrednictwo Handlowe WIT KOZŁOWSKI</t>
  </si>
  <si>
    <t>MAS SPÓŁKA Z OGRANICZONĄ ODPOWIEDZIALNOŚCIĄ</t>
  </si>
  <si>
    <t>ELEKTROBUDOWA SPÓŁKA AKCYJNA</t>
  </si>
  <si>
    <t>ul. Porcelanowa</t>
  </si>
  <si>
    <t>SZEKAND Jolanta Dąbkowska</t>
  </si>
  <si>
    <t>ARCELORMITTAL POLAND SPÓŁKA AKCYJNA</t>
  </si>
  <si>
    <t>GONAR - BIS SPÓŁKA Z OGRANICZONĄ ODPOWIEDZIALNOŚCIĄ</t>
  </si>
  <si>
    <t>ul. Obroki</t>
  </si>
  <si>
    <t>A.S. INTER SILESIA SPÓŁKA Z OGRANICZONĄ ODPOWIEDZIALNOŚCIĄ SPÓŁKA KOMANDYTOWA</t>
  </si>
  <si>
    <t>ul. Gawronów</t>
  </si>
  <si>
    <t>FORTIS LOGISTICS SPÓŁKA Z OGRANICZONĄ ODPOWIEDZIALNOŚCIĄ SPÓŁKA KOMANDYTOWA</t>
  </si>
  <si>
    <t>ul. Adama Mickiewicza</t>
  </si>
  <si>
    <t>POLSKA GRUPA GÓRNICZA SPÓŁKA AKCYJNA</t>
  </si>
  <si>
    <t>ul. Powstańców</t>
  </si>
  <si>
    <t>FIRMA TRANSPORTOWO-HANDLOWA "ANTRANS" ANDRZEJ GÓRNY</t>
  </si>
  <si>
    <t>ul. Wojska Polskiego</t>
  </si>
  <si>
    <t>HOLDUCT SPÓŁKA Z OGRANICZONĄ ODPOWIEDZIALNOŚCIĄ</t>
  </si>
  <si>
    <t>ul. Dworcowa</t>
  </si>
  <si>
    <t>MIESZKO SPÓŁKA AKCYJNA</t>
  </si>
  <si>
    <t>Aleje Jerozolimskie</t>
  </si>
  <si>
    <t>Deneb Arkadiusz Biernacki</t>
  </si>
  <si>
    <t>18C</t>
  </si>
  <si>
    <t>ul. Stanisława Konarskiego</t>
  </si>
  <si>
    <t>Sosnowiec</t>
  </si>
  <si>
    <t>Skup Surowców Wtórnych Michał Żabicki</t>
  </si>
  <si>
    <t>ul. Portowa</t>
  </si>
  <si>
    <t>Tychy</t>
  </si>
  <si>
    <t>DENSO  THERMAL SYSTEMS POLSKA SPÓŁKA Z OGRANICZONĄ ODPOWIEDZIALNOŚCIĄ</t>
  </si>
  <si>
    <t>ul. Turyńska</t>
  </si>
  <si>
    <t>SERTOP SPÓŁKA Z OGRANICZONĄ ODPOWIEDZIALNOŚCIĄ</t>
  </si>
  <si>
    <t>POLITAN SPÓŁKA Z OGRANICZONĄ ODPOWIEDZIALNOŚCIĄ SPÓŁKA KOMANDYTOWO-AKCYJNA</t>
  </si>
  <si>
    <t>ul. 3 Maja</t>
  </si>
  <si>
    <t>Zabrze</t>
  </si>
  <si>
    <t>FIRMA HANDLOWO- USŁUGOWA NADIN TRADE BOROWIEC SŁAWOMIR</t>
  </si>
  <si>
    <t>ul. Mazowiecka</t>
  </si>
  <si>
    <t>Zawiercie</t>
  </si>
  <si>
    <t>CMC POLAND SPÓŁKA Z OGRANICZONĄ ODPOWIEDZIALNOŚCIĄ</t>
  </si>
  <si>
    <t>ul. Józefa Piłsudskiego</t>
  </si>
  <si>
    <t>CARBOPOL ŁUKASZ GRZYB</t>
  </si>
  <si>
    <t>19A</t>
  </si>
  <si>
    <t>ul. Żabia</t>
  </si>
  <si>
    <t>Poręba</t>
  </si>
  <si>
    <t>P.H.U. "ROLNIK" ŁUKASZ KARCZ</t>
  </si>
  <si>
    <t>ul. Aksamitna</t>
  </si>
  <si>
    <t>WALCOWNIA METALI "DZIEDZICE" SPÓŁKA AKCYJNA</t>
  </si>
  <si>
    <t>ul. Kaniowska</t>
  </si>
  <si>
    <t>Zgórsko</t>
  </si>
  <si>
    <t>ZAKŁAD PRODUKCYJNO-USŁUGOWY "DELKAR" RYSZARD DELEWSKI</t>
  </si>
  <si>
    <t>ul. Leśna</t>
  </si>
  <si>
    <t>Konin</t>
  </si>
  <si>
    <t>GOŹDZIK TOMASZ PRZEDSIĘBIORSTWO HANDLOWO-USŁUGOWE "TOMBIG"</t>
  </si>
  <si>
    <t>ul. Królowej Marysieńki</t>
  </si>
  <si>
    <t>Koło</t>
  </si>
  <si>
    <t>Zbigniew Królak, "Unico Metall"</t>
  </si>
  <si>
    <t>ul. Józefa Ignacego Kraszewskiego</t>
  </si>
  <si>
    <t>P.P.U.H. KOL PACK MARIUSZ WOŹNIAK</t>
  </si>
  <si>
    <t>ul. Włocławska</t>
  </si>
  <si>
    <t>Turek</t>
  </si>
  <si>
    <t>MLECZARNIA "TUREK" SPÓŁKA Z OGRANICZONĄ ODPOWIEDZIALNOŚCIĄ</t>
  </si>
  <si>
    <t>ul. Wincentego Milewskiego</t>
  </si>
  <si>
    <t>Kraków</t>
  </si>
  <si>
    <t>KORPORACJA BUDOWLANO-HANDLOWA AKORD HERNAS,KOMOROWSKI SPÓŁKA JAWNA</t>
  </si>
  <si>
    <t>ul. Sikorki</t>
  </si>
  <si>
    <t>Brzezie</t>
  </si>
  <si>
    <t>MONO SPÓŁKA Z OGRANICZONĄ ODPOWIEDZIALNOŚCIĄ</t>
  </si>
  <si>
    <t>ul. Szlachecka</t>
  </si>
  <si>
    <t>Lubin</t>
  </si>
  <si>
    <t>KGHM POLSKA MIEDŹ SPÓŁKA AKCYJNA</t>
  </si>
  <si>
    <t>ul. Marii Skłodowskiej-Curie</t>
  </si>
  <si>
    <t>Miejska Górka</t>
  </si>
  <si>
    <t>"SZALKOWSKI" SPÓŁKA JAWNA</t>
  </si>
  <si>
    <t>ul. Kobylińska</t>
  </si>
  <si>
    <t>Łomża</t>
  </si>
  <si>
    <t>"TMT" SPÓŁKA Z OGRANICZONĄ ODPOWIEDZIALNOŚCIĄ</t>
  </si>
  <si>
    <t>Bukowiec</t>
  </si>
  <si>
    <t>OKB SPÓŁKA Z OGRANICZONĄ ODPOWIEDZIALNOŚCIĄ</t>
  </si>
  <si>
    <t>108/110</t>
  </si>
  <si>
    <t>ul. Rokicińska</t>
  </si>
  <si>
    <t>Nowy Sącz</t>
  </si>
  <si>
    <t>FAKRO PP SPÓŁKA Z OGRANICZONĄ ODPOWIEDZIALNOŚCIĄ</t>
  </si>
  <si>
    <t>144 A</t>
  </si>
  <si>
    <t>ul. Węgierska</t>
  </si>
  <si>
    <t>Szczytno</t>
  </si>
  <si>
    <t>EUROMIX MAREK KOWALCZYK</t>
  </si>
  <si>
    <t>ul. Jarosława Dąbrowskiego</t>
  </si>
  <si>
    <t>Wrocław</t>
  </si>
  <si>
    <t>SÜDZUCKER POLSKA SPÓŁKA AKCYJNA</t>
  </si>
  <si>
    <t>ul. Muchoborska</t>
  </si>
  <si>
    <t>Kędzierzyn-Koźle</t>
  </si>
  <si>
    <t>PETROCHEMIA-BLACHOWNIA SPÓŁKA AKCYJNA</t>
  </si>
  <si>
    <t>ul. Szkolna</t>
  </si>
  <si>
    <t>Wołczyn</t>
  </si>
  <si>
    <t>LESAFFRE POLSKA SPÓŁKA AKCYJNA</t>
  </si>
  <si>
    <t>Kępa</t>
  </si>
  <si>
    <t>"JAL" ZAKŁAD PRODUKCYJNO USŁUGOWY A.JASIŃSKI, L.GUZ, J.KOWAL SPÓŁKA JAWNA</t>
  </si>
  <si>
    <t>ul. Zawadzka</t>
  </si>
  <si>
    <t>Opoczno</t>
  </si>
  <si>
    <t>Zakład Produkcyjno-Handlowy ARTMET - Polak Roman</t>
  </si>
  <si>
    <t>ul. Staromiejska</t>
  </si>
  <si>
    <t>Bełchatów</t>
  </si>
  <si>
    <t>CARGOMEX TSL ROBERT NATURALNY NAZWA SKRÓCONA CARGOMEX TSL ROBERT NATURALNY</t>
  </si>
  <si>
    <t>12A</t>
  </si>
  <si>
    <t>LOK. NR 1</t>
  </si>
  <si>
    <t>Gosławice</t>
  </si>
  <si>
    <t>GESSLER ANDRZEJAK - DOROZIŃSKI SPÓŁKA JAWNA</t>
  </si>
  <si>
    <t>Rzeczyca</t>
  </si>
  <si>
    <t>PROFIGIPS WIŚNIK PECYNA SPÓŁKA JAWNA</t>
  </si>
  <si>
    <t>ul. Prezydenta Ignacego Mościckiego</t>
  </si>
  <si>
    <t>Stęszew</t>
  </si>
  <si>
    <t>"ECOR PRODUCT" SPÓŁKA Z OGRANICZONĄ ODPOWIEDZIALNOŚCIĄ</t>
  </si>
  <si>
    <t>6A</t>
  </si>
  <si>
    <t>ul. Lipowa</t>
  </si>
  <si>
    <t>Poznań</t>
  </si>
  <si>
    <t>"TERRAVITA" SPÓŁKA Z OGRANICZONĄ ODPOWIEDZIALNOŚCIĄ</t>
  </si>
  <si>
    <t>ul. Szarych Szeregów</t>
  </si>
  <si>
    <t>M. I A. GRACZ PRZEDSIĘBIORSTWO HANDLOWO-PRODUKCYJNE "EURO - EKO - PAK"  SPÓŁKA JAWNA</t>
  </si>
  <si>
    <t>ul. Karpia</t>
  </si>
  <si>
    <t>SETLLER SPÓŁKA Z OGRANICZONĄ ODPOWIEDZIALNOŚCIĄ SPÓŁKA KOMANDYTOWO - AKCYJNA</t>
  </si>
  <si>
    <t>69A</t>
  </si>
  <si>
    <t>Śrem</t>
  </si>
  <si>
    <t>ODLEWNIA ŻELIWA "ŚREM" SPÓŁKA Z OGRANICZONĄ ODPOWIEDZIALNOŚCIĄ</t>
  </si>
  <si>
    <t>Gałowo</t>
  </si>
  <si>
    <t>"FAIR PACKAGING" SPÓŁKA Z OGRANICZONĄ ODPOWIEDZIALNOŚCIĄ SPÓŁKA KOMANDYTOWA</t>
  </si>
  <si>
    <t>ul. Gruszowa</t>
  </si>
  <si>
    <t>Radom</t>
  </si>
  <si>
    <t>IMPERIAL TOBACCO POLSKA MANUFACTURING SPÓŁKA AKCYJNA</t>
  </si>
  <si>
    <t>ul. Tytoniowa</t>
  </si>
  <si>
    <t>Tajęcina</t>
  </si>
  <si>
    <t>ADAMET-NIEMET SPÓŁKA Z OGRANICZONĄ ODPOWIEDZIALNOŚCIĄ</t>
  </si>
  <si>
    <t>Trębaczew</t>
  </si>
  <si>
    <t>CEMENTOWNIA "WARTA" SPÓŁKA AKCYJNA</t>
  </si>
  <si>
    <t>Człuchów</t>
  </si>
  <si>
    <t>PRZEDSIĘBIORSTWO PRODUKCYJNO USŁUGOWO HANDLOWE "BARBARA 1" MAREK NIEDŹWIEDŹ</t>
  </si>
  <si>
    <t>3H</t>
  </si>
  <si>
    <t>ul. Jerzego z Dąbrowy</t>
  </si>
  <si>
    <t>Szczecin</t>
  </si>
  <si>
    <t>"POLCARGO INTERNATIONAL" SPÓŁKA Z OGRANICZONĄ ODPOWIEDZIALNOŚCIĄ</t>
  </si>
  <si>
    <t>ul. Henryka Pobożnego</t>
  </si>
  <si>
    <t>Kliniska Wielkie</t>
  </si>
  <si>
    <t>"BALTICUS SPÓŁKA Z OGRANICZONĄ ODPOWIEDZIALNOŚCIĄ" SPÓŁKA KOMANDYTOWA</t>
  </si>
  <si>
    <t>18J</t>
  </si>
  <si>
    <t>ul. Słoneczna</t>
  </si>
  <si>
    <t>"BULK CARGO - PORT SZCZECIN" SPÓŁKA Z OGRANICZONĄ ODPOWIEDZIALNOŚCIĄ</t>
  </si>
  <si>
    <t>ul. Gdańska</t>
  </si>
  <si>
    <t>Chmielów</t>
  </si>
  <si>
    <t>FENIX METALS SPÓŁKA Z OGRANICZONĄ ODPOWIEDZIALNOŚCIĄ</t>
  </si>
  <si>
    <t>ul. Strefowa</t>
  </si>
  <si>
    <t>Toruń</t>
  </si>
  <si>
    <t>NOVA TRADING SPÓŁKA AKCYJNA</t>
  </si>
  <si>
    <t>ul. Droga Starotoruńska</t>
  </si>
  <si>
    <t>Świdnica</t>
  </si>
  <si>
    <t>"KLINGENBURG INTERNATIONAL" SPÓŁKA Z OGRANICZONĄ ODPOWIEDZIALNOŚCIĄ</t>
  </si>
  <si>
    <t>ul. Metalowców</t>
  </si>
  <si>
    <t>Stanowice</t>
  </si>
  <si>
    <t>"ARMETON POLSKA" PRODUKCJA WYROBÓW Z BETONU, METALU I PLASTIKU" SPÓŁKA Z OGRANICZONĄ ODPOWIEDZIALNOŚCIĄ</t>
  </si>
  <si>
    <t>ul. Jarzębinowa</t>
  </si>
  <si>
    <t>"EUROPROFIL" SPÓŁKA Z OGRANICZONĄ ODPOWIEDZIALNOŚCIĄ</t>
  </si>
  <si>
    <t>ul. Kiełczowska</t>
  </si>
  <si>
    <t>"POLBRASS" SPÓŁKA Z OGRANICZONĄ ODPOWIEDZIALNOŚCIĄ</t>
  </si>
  <si>
    <t>61A</t>
  </si>
  <si>
    <t>ul. Partyzantów</t>
  </si>
  <si>
    <t>SPED MALAGA EDWARD, MALAGA RENATA SPÓŁKA JAWNA</t>
  </si>
  <si>
    <t>Oława</t>
  </si>
  <si>
    <t>"KAMI" K. BUKOWIECKI I M. LUKS - SPÓŁKA JAWNA</t>
  </si>
  <si>
    <t>ul. Nadbrzeżna</t>
  </si>
  <si>
    <t>Kąty Wrocławskie</t>
  </si>
  <si>
    <t>CEDO SPÓŁKA Z OGRANICZONĄ ODPOWIEDZIALNOŚCIĄ</t>
  </si>
  <si>
    <t>ul. Nowowiejska</t>
  </si>
  <si>
    <t>Brzeg Dolny</t>
  </si>
  <si>
    <t>PCC ROKITA SPÓŁKA AKCYJNA</t>
  </si>
  <si>
    <t>ul. Henryka Sienkiewicza</t>
  </si>
  <si>
    <t>Pleśno</t>
  </si>
  <si>
    <t>Transport-Spedycja Międzynarodowa i Krajowa JACEK MAJCHRZAK</t>
  </si>
  <si>
    <t>28A</t>
  </si>
  <si>
    <t>FIRMA HANDLOWO USŁUGOWA Danuta Majchrzak</t>
  </si>
  <si>
    <t>Kobiernice</t>
  </si>
  <si>
    <t>"COSMO" SPÓŁKA Z OGRANICZONĄ ODPOWIEDZIALNOŚCIĄ</t>
  </si>
  <si>
    <t>ul. Kamieniecka</t>
  </si>
  <si>
    <t>NEOTHERM SPÓŁKA Z OGRANICZONĄ ODPOWIEDZIALNOŚCIĄ HPR SPÓŁKA KOMANDYTOWA</t>
  </si>
  <si>
    <t>ul. gen. Mieczysława Boruty-Spiechowicza</t>
  </si>
  <si>
    <t>Niemce</t>
  </si>
  <si>
    <t>STANCHEM SPÓŁKA Z OGRANICZONĄ ODPOWIEDZIALNOŚCIĄ PRZEDSIĘBIORSTWO CHEMICZNE</t>
  </si>
  <si>
    <t>105A</t>
  </si>
  <si>
    <t>ul. Kolejowa</t>
  </si>
  <si>
    <t>Stama</t>
  </si>
  <si>
    <t>DMA RELOADING MARZENA RUTKOWSKA</t>
  </si>
  <si>
    <t>"POLMLEK" SPÓŁKA Z OGRANICZONĄ ODPOWIEDZIALNOŚCIĄ</t>
  </si>
  <si>
    <t>310/312</t>
  </si>
  <si>
    <t>ul. Modlińska</t>
  </si>
  <si>
    <t>JS TECHNOLOGIE SPÓŁKA Z OGRANICZONĄ ODPOWIEDZIALNOŚCIĄ I WSPÓLNICY SPÓŁKA KOMANDYTOWA</t>
  </si>
  <si>
    <t>ul. Trocinowa</t>
  </si>
  <si>
    <t>Dobrzewino</t>
  </si>
  <si>
    <t>Wiesława Partyka DUKAT</t>
  </si>
  <si>
    <t>ul. Dębowa</t>
  </si>
  <si>
    <t>DLS-TRANS LTD SPÓŁKA Z OGRANICZONĄ ODPOWIEDZIALNOŚCIĄ</t>
  </si>
  <si>
    <t>133E</t>
  </si>
  <si>
    <t>ul. Chwaszczyńska</t>
  </si>
  <si>
    <t>"DELKAR SPÓŁKA Z OGRANICZONĄ ODPOWIEDZIALNOŚCIĄ"</t>
  </si>
  <si>
    <t>"TESKO STEEL" SPÓŁKA Z OGRANICZONĄ ODPOWIEDZIALNOŚCIĄ</t>
  </si>
  <si>
    <t>ul. Brzezińska</t>
  </si>
  <si>
    <t>Pyskowice</t>
  </si>
  <si>
    <t>GALONSKA HENRYK MEPO METALE NIEŻELAZNE</t>
  </si>
  <si>
    <t>8a</t>
  </si>
  <si>
    <t>pl. Żwirki i Wigury</t>
  </si>
  <si>
    <t>MONTIRE S.C. REGINA DZIAŁO, JACEK GÓRA</t>
  </si>
  <si>
    <t>ul. Toszecka</t>
  </si>
  <si>
    <t>Zielona Góra</t>
  </si>
  <si>
    <t>"K INVESTMENTS SPÓŁKA Z OGRANICZONĄ ODPOWIEDZIALNOŚCIĄ" SPÓŁKA KOMANDYTOWA</t>
  </si>
  <si>
    <t>ul. Kupiecka</t>
  </si>
  <si>
    <t>GREENCOAL SPÓŁKA Z OGRANICZONĄ ODPOWIEDZIALNOŚCIĄ</t>
  </si>
  <si>
    <t>ul. Seledynowa</t>
  </si>
  <si>
    <t>Risk score</t>
  </si>
  <si>
    <t>30213480100000</t>
  </si>
  <si>
    <t>22050641000000</t>
  </si>
  <si>
    <t>24321776000000</t>
  </si>
  <si>
    <t>8124477900000</t>
  </si>
  <si>
    <t>36289028100000</t>
  </si>
  <si>
    <t>1743927000000</t>
  </si>
  <si>
    <t>2000320100000</t>
  </si>
  <si>
    <t>24134473800000</t>
  </si>
  <si>
    <t>59216860800000</t>
  </si>
  <si>
    <t>3690040</t>
  </si>
  <si>
    <t>590634035</t>
  </si>
  <si>
    <t>93073757400000</t>
  </si>
  <si>
    <t>243124202</t>
  </si>
  <si>
    <t>89154433600000</t>
  </si>
  <si>
    <t>368970348</t>
  </si>
  <si>
    <t>272015806</t>
  </si>
  <si>
    <t>453249000000</t>
  </si>
  <si>
    <t>24042751100000</t>
  </si>
  <si>
    <t>10072716000000</t>
  </si>
  <si>
    <t>34045186000000</t>
  </si>
  <si>
    <t>38003983200000</t>
  </si>
  <si>
    <t>270695228</t>
  </si>
  <si>
    <t>27768983400000</t>
  </si>
  <si>
    <t>100369890</t>
  </si>
  <si>
    <t>93293684600000</t>
  </si>
  <si>
    <t>7040759500000</t>
  </si>
  <si>
    <t>191317071</t>
  </si>
  <si>
    <t>270102369</t>
  </si>
  <si>
    <t>12291096300000</t>
  </si>
  <si>
    <t>26027606000000</t>
  </si>
  <si>
    <t>8107498100000</t>
  </si>
  <si>
    <t>59212951900000</t>
  </si>
  <si>
    <t>63001382200000</t>
  </si>
  <si>
    <t>367481937</t>
  </si>
  <si>
    <t>482144900000</t>
  </si>
  <si>
    <t>30191118300000</t>
  </si>
  <si>
    <t>381000677</t>
  </si>
  <si>
    <t>361445484</t>
  </si>
  <si>
    <t>647203600000</t>
  </si>
  <si>
    <t>14636049000000</t>
  </si>
  <si>
    <t>356811889</t>
  </si>
  <si>
    <t>311080194</t>
  </si>
  <si>
    <t>311211957</t>
  </si>
  <si>
    <t>510715916</t>
  </si>
  <si>
    <t>220367747</t>
  </si>
  <si>
    <t>241109173</t>
  </si>
  <si>
    <t>24285888200000</t>
  </si>
  <si>
    <t>18049776500000</t>
  </si>
  <si>
    <t>93191312200000</t>
  </si>
  <si>
    <t>7003376900000</t>
  </si>
  <si>
    <t>122597383</t>
  </si>
  <si>
    <t>43992500000</t>
  </si>
  <si>
    <t>27618107400000</t>
  </si>
  <si>
    <t>242897356</t>
  </si>
  <si>
    <t>27294650000000</t>
  </si>
  <si>
    <t>241193943</t>
  </si>
  <si>
    <t>311588751</t>
  </si>
  <si>
    <t>970751985</t>
  </si>
  <si>
    <t>36061598400000</t>
  </si>
  <si>
    <t>63415608500000</t>
  </si>
  <si>
    <t>80518453</t>
  </si>
  <si>
    <t>36035458400000</t>
  </si>
  <si>
    <t>5003993100000</t>
  </si>
  <si>
    <t>27324385700000</t>
  </si>
  <si>
    <t>31109093300000</t>
  </si>
  <si>
    <t>32041055200000</t>
  </si>
  <si>
    <t>24052939300000</t>
  </si>
  <si>
    <t>24323919300000</t>
  </si>
  <si>
    <t>63026207000000</t>
  </si>
  <si>
    <t>19158098600000</t>
  </si>
  <si>
    <t>53135347000000</t>
  </si>
  <si>
    <t>24055419000000</t>
  </si>
  <si>
    <t>1050492200000</t>
  </si>
  <si>
    <t>346852500000</t>
  </si>
  <si>
    <t>27117360900000</t>
  </si>
  <si>
    <t>27054328600000</t>
  </si>
  <si>
    <t>425811000000</t>
  </si>
  <si>
    <t>41153098400000</t>
  </si>
  <si>
    <t>2012927300000</t>
  </si>
  <si>
    <t>69168003400000</t>
  </si>
  <si>
    <t>1194428000000</t>
  </si>
  <si>
    <t>1520333200000</t>
  </si>
  <si>
    <t>27652315500000</t>
  </si>
  <si>
    <t>69175296300000</t>
  </si>
  <si>
    <t>800866200000</t>
  </si>
  <si>
    <t>19006516000000</t>
  </si>
  <si>
    <t>53112518200000</t>
  </si>
  <si>
    <t>53117226000000</t>
  </si>
  <si>
    <t>43084309100000</t>
  </si>
  <si>
    <t>35010546900000</t>
  </si>
  <si>
    <t>7073186400000</t>
  </si>
  <si>
    <t>27281931500000</t>
  </si>
  <si>
    <t>67072264500000</t>
  </si>
  <si>
    <t>73000190000000</t>
  </si>
  <si>
    <t>27300488000000</t>
  </si>
  <si>
    <t>1117987800000</t>
  </si>
  <si>
    <t>27236190000000</t>
  </si>
  <si>
    <t>12064813600000</t>
  </si>
  <si>
    <t>30044624100000</t>
  </si>
  <si>
    <t>27174763100000</t>
  </si>
  <si>
    <t>81050290900000</t>
  </si>
  <si>
    <t>24026494800000</t>
  </si>
  <si>
    <t>53246724600000</t>
  </si>
  <si>
    <t>27783965300000</t>
  </si>
  <si>
    <t>27696542700000</t>
  </si>
  <si>
    <t>18018608300000</t>
  </si>
  <si>
    <t>83046207000000</t>
  </si>
  <si>
    <t>93061393200000</t>
  </si>
  <si>
    <t>39002176400000</t>
  </si>
  <si>
    <t>49272706300000</t>
  </si>
  <si>
    <t>572359400000</t>
  </si>
  <si>
    <t>22001138700000</t>
  </si>
  <si>
    <t>93023561900000</t>
  </si>
  <si>
    <t>27307441000000</t>
  </si>
  <si>
    <t>30072594600000</t>
  </si>
  <si>
    <t>81062278900000</t>
  </si>
  <si>
    <t>27655588200000</t>
  </si>
  <si>
    <t>7822550196</t>
  </si>
  <si>
    <t>6040088458</t>
  </si>
  <si>
    <t>6342816541</t>
  </si>
  <si>
    <t>9731019266</t>
  </si>
  <si>
    <t>5223043032</t>
  </si>
  <si>
    <t>5213172495</t>
  </si>
  <si>
    <t>9121786286</t>
  </si>
  <si>
    <t>6312598714</t>
  </si>
  <si>
    <t>7732234698</t>
  </si>
  <si>
    <t>6570385000</t>
  </si>
  <si>
    <t>7681231654</t>
  </si>
  <si>
    <t>8951010410</t>
  </si>
  <si>
    <t>6492049936</t>
  </si>
  <si>
    <t>8842521152</t>
  </si>
  <si>
    <t>6411915796</t>
  </si>
  <si>
    <t>6440003833</t>
  </si>
  <si>
    <t>7540270758</t>
  </si>
  <si>
    <t>9691459549</t>
  </si>
  <si>
    <t>7282730338</t>
  </si>
  <si>
    <t>5611585179</t>
  </si>
  <si>
    <t>5223123245</t>
  </si>
  <si>
    <t>6340019935</t>
  </si>
  <si>
    <t>6472264011</t>
  </si>
  <si>
    <t>7691556783</t>
  </si>
  <si>
    <t>8982025766</t>
  </si>
  <si>
    <t>9371979075</t>
  </si>
  <si>
    <t>9580074786</t>
  </si>
  <si>
    <t>6350008896</t>
  </si>
  <si>
    <t>6783149306</t>
  </si>
  <si>
    <t>9591847602</t>
  </si>
  <si>
    <t>9731010199</t>
  </si>
  <si>
    <t>7722081336</t>
  </si>
  <si>
    <t>7810009491</t>
  </si>
  <si>
    <t>6492194934</t>
  </si>
  <si>
    <t>7810026130</t>
  </si>
  <si>
    <t>7872103795</t>
  </si>
  <si>
    <t>2220912537</t>
  </si>
  <si>
    <t>9482463423</t>
  </si>
  <si>
    <t>1180018998</t>
  </si>
  <si>
    <t>5272685552</t>
  </si>
  <si>
    <t>5491999405</t>
  </si>
  <si>
    <t>6661105495</t>
  </si>
  <si>
    <t>6661348223</t>
  </si>
  <si>
    <t>7451419549</t>
  </si>
  <si>
    <t>8430006682</t>
  </si>
  <si>
    <t>9690458619</t>
  </si>
  <si>
    <t>2060002073</t>
  </si>
  <si>
    <t>5170308343</t>
  </si>
  <si>
    <t>8992221380</t>
  </si>
  <si>
    <t>5490000888</t>
  </si>
  <si>
    <t>5492284559</t>
  </si>
  <si>
    <t>6170001409</t>
  </si>
  <si>
    <t>6312202969</t>
  </si>
  <si>
    <t>6342270071</t>
  </si>
  <si>
    <t>6381036729</t>
  </si>
  <si>
    <t>6482358877</t>
  </si>
  <si>
    <t>6652533808</t>
  </si>
  <si>
    <t>9261010806</t>
  </si>
  <si>
    <t>6342834728</t>
  </si>
  <si>
    <t>7772556008</t>
  </si>
  <si>
    <t>9261295654</t>
  </si>
  <si>
    <t>9522133325</t>
  </si>
  <si>
    <t>5420301254</t>
  </si>
  <si>
    <t>6390010391</t>
  </si>
  <si>
    <t>6681719786</t>
  </si>
  <si>
    <t>8513060164</t>
  </si>
  <si>
    <t>6342620329</t>
  </si>
  <si>
    <t>6342817115</t>
  </si>
  <si>
    <t>7850010299</t>
  </si>
  <si>
    <t>9581241677</t>
  </si>
  <si>
    <t>7491784284</t>
  </si>
  <si>
    <t>2220823118</t>
  </si>
  <si>
    <t>5210418872</t>
  </si>
  <si>
    <t>6340134429</t>
  </si>
  <si>
    <t>6340135506</t>
  </si>
  <si>
    <t>6460323825</t>
  </si>
  <si>
    <t>7181854926</t>
  </si>
  <si>
    <t>6991855029</t>
  </si>
  <si>
    <t>8942840520</t>
  </si>
  <si>
    <t>5170018639</t>
  </si>
  <si>
    <t>5241208638</t>
  </si>
  <si>
    <t>9512053010</t>
  </si>
  <si>
    <t>6312237040</t>
  </si>
  <si>
    <t>5170049433</t>
  </si>
  <si>
    <t>5840253645</t>
  </si>
  <si>
    <t>5860006424</t>
  </si>
  <si>
    <t>7471205797</t>
  </si>
  <si>
    <t>7511343348</t>
  </si>
  <si>
    <t>9461956540</t>
  </si>
  <si>
    <t>6760012851</t>
  </si>
  <si>
    <t>5471420997</t>
  </si>
  <si>
    <t>6490001173</t>
  </si>
  <si>
    <t>7961002877</t>
  </si>
  <si>
    <t>8320003932</t>
  </si>
  <si>
    <t>9690026446</t>
  </si>
  <si>
    <t>1180019377</t>
  </si>
  <si>
    <t>5471011744</t>
  </si>
  <si>
    <t>5492338255</t>
  </si>
  <si>
    <t>6182045200</t>
  </si>
  <si>
    <t>6330005110</t>
  </si>
  <si>
    <t>8510107445</t>
  </si>
  <si>
    <t>9372474176</t>
  </si>
  <si>
    <t>5761485249</t>
  </si>
  <si>
    <t>6342463083</t>
  </si>
  <si>
    <t>6443012212</t>
  </si>
  <si>
    <t>8133485414</t>
  </si>
  <si>
    <t>8671933792</t>
  </si>
  <si>
    <t>9170000015</t>
  </si>
  <si>
    <t>6920000013</t>
  </si>
  <si>
    <t>7342887530</t>
  </si>
  <si>
    <t>8790177836</t>
  </si>
  <si>
    <t>5862144366</t>
  </si>
  <si>
    <t>9130005696</t>
  </si>
  <si>
    <t>6521167160</t>
  </si>
  <si>
    <t>5951442504</t>
  </si>
  <si>
    <t>8520600325</t>
  </si>
  <si>
    <t>6292130562</t>
  </si>
  <si>
    <t>Company name</t>
  </si>
  <si>
    <t>PWC_ID</t>
  </si>
  <si>
    <t>NAT_ID</t>
  </si>
  <si>
    <t>TaxID (NIP)</t>
  </si>
  <si>
    <t>Regon</t>
  </si>
  <si>
    <t>KRS</t>
  </si>
  <si>
    <t>TURNOVER_EUR</t>
  </si>
  <si>
    <t>TURNOVER_CZK_ORG</t>
  </si>
  <si>
    <t>City</t>
  </si>
  <si>
    <t>Street</t>
  </si>
  <si>
    <t>Street number</t>
  </si>
  <si>
    <t>Flat number</t>
  </si>
  <si>
    <t>Company registration date</t>
  </si>
  <si>
    <t>Business activity suspence date</t>
  </si>
  <si>
    <t>Business activity termination date</t>
  </si>
  <si>
    <t>Share capital (KRS)</t>
  </si>
  <si>
    <t>NetSalesRevenue (K PLN)</t>
  </si>
  <si>
    <t>TotalAssets (K PLN)</t>
  </si>
  <si>
    <t>CashAndCashEquivalents (K PLN)</t>
  </si>
  <si>
    <t>OperatingProfitEBIT (K PLN)</t>
  </si>
  <si>
    <t>Risk 1 Invoice issued before the date of the vendor registration</t>
  </si>
  <si>
    <t>Risk 2 Short vendor lifespan (less than 3 months)</t>
  </si>
  <si>
    <t>Risk 3 Short vendor lifespan (between 3 and 6 months)</t>
  </si>
  <si>
    <t>Risk 4 Short vendor lifespan (between 6 and 12 months)</t>
  </si>
  <si>
    <t>Risk 5 Business activity suspended (not resumed)</t>
  </si>
  <si>
    <t>Risk 6 Business activity terminated</t>
  </si>
  <si>
    <t>Risk 7 Main business activity with increased tax risk</t>
  </si>
  <si>
    <t>Risk 8 Main business activity with increased tax risk (not including Client's business activity)</t>
  </si>
  <si>
    <t>Risk 9 Remaining business activity with increased tax risk</t>
  </si>
  <si>
    <t>Risk 10 Remaining business activity with increased tax risk (not including Client's business activity)</t>
  </si>
  <si>
    <t>Risk 11 Company with minimal share capital (up to 50K PLN)</t>
  </si>
  <si>
    <t>Risk 12 Company with share capital of PLN 10M PLN</t>
  </si>
  <si>
    <t>Risk 13 Website not present</t>
  </si>
  <si>
    <t>Risk 14 Entity's email contact information from free email web services</t>
  </si>
  <si>
    <t>Risk 15 Entity registered at the address of virtual office</t>
  </si>
  <si>
    <t>Risk 16 Financial statements not submitted to the National Court Register</t>
  </si>
  <si>
    <t>Risk 17 Financial statements not submitted to the National Court Register between 2014 and 2016</t>
  </si>
  <si>
    <t>Risk 18 Financial statements not available in any available paid sources</t>
  </si>
  <si>
    <t>Risk 19 No information about the entity in press</t>
  </si>
  <si>
    <t>Risk 20 Negative press news about the entity in the context of VAT fraud</t>
  </si>
  <si>
    <t>Risk 23 Reliance value from last available period between 20% and 50%</t>
  </si>
  <si>
    <t>Risk 24 Reliance value from last available period more than 50%</t>
  </si>
  <si>
    <t>Risk 25 Maximum Reliance value ever appeared during available periods between 20% and 50%</t>
  </si>
  <si>
    <t>Risk 26 Maximum Reliance value ever appeared during available periods more than 50%</t>
  </si>
  <si>
    <t>Risk 27 Revenue from sales below PLN 10M PLN</t>
  </si>
  <si>
    <t>Risk 28 Revenue from sales between PLN 10M and 50M PLN</t>
  </si>
  <si>
    <t xml:space="preserve">Risk 29 Revenue from sales more than PLN 50M </t>
  </si>
  <si>
    <t>Risk 30 Total assets below PLN 10M PLN</t>
  </si>
  <si>
    <t>Risk 31 Total assets between PLN 10M and 50M PLN</t>
  </si>
  <si>
    <t>Risk 32 Total assets more than 50M PLN</t>
  </si>
  <si>
    <t>Risk 33 Negative operating margin (Operating profit / Revenue from sales)</t>
  </si>
  <si>
    <t>Risk 34 Operating margin (Operating profit / Revenue from sales) between 0% and 5%</t>
  </si>
  <si>
    <t>Risk 35 Operating margin (Operating profit / Revenue from sales) above 20%</t>
  </si>
  <si>
    <t>Risk 36 Cash in hand above PLN 1M PLN</t>
  </si>
  <si>
    <t>Risk 37 Cash in hand below PLN 100K PLN</t>
  </si>
  <si>
    <t>Risk 38 Revenue from sales / Cash in hand ratio above 250</t>
  </si>
  <si>
    <t>Risk 39 Revenue from sales / Payroll and employee benefits ratio above 50</t>
  </si>
  <si>
    <t>Risk 40 The enitity not registered for VAT in Poland</t>
  </si>
  <si>
    <t>Risk 41 Small number of employees (up to 5 employees)</t>
  </si>
  <si>
    <t>Risk 42 Vendor lifespan (registered after 1.01.2014)</t>
  </si>
  <si>
    <t>Risk 43 Young board/shareholder/proxy member (under 25 years old)</t>
  </si>
  <si>
    <t>Risk 44 Board/shareholders/proxy consists only young members</t>
  </si>
  <si>
    <t>Risk 45 Foreigner in board/shareholders/proxy</t>
  </si>
  <si>
    <t>Risk 46 Entity registered on address with flat number</t>
  </si>
  <si>
    <t>Risk 47 Invalid Tax Identifaction Number</t>
  </si>
  <si>
    <t>Risk 48 No information available in National Business Registry Number</t>
  </si>
  <si>
    <t>8A</t>
  </si>
  <si>
    <t>Risk 21 The entity reported intra-community acquisition of goods from UE countries</t>
  </si>
  <si>
    <t>Risk 22 The entity reported intra-community supply of goods to UE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</si>
</sst>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10" xfId="0" applyNumberFormat="1" applyFont="1" applyBorder="1" applyAlignment="1"/>
    <xf numFmtId="2" fontId="0" fillId="0" borderId="0" xfId="0" applyNumberFormat="1"/>
    <xf numFmtId="0" fontId="18" fillId="0" borderId="0" xfId="0" applyFont="1"/>
    <xf numFmtId="0" fontId="0" fillId="0" borderId="0" xfId="0" applyAlignment="1">
      <alignment horizontal="left"/>
    </xf>
    <xf numFmtId="18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64" formatCode="mm\/dd\/yyyy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Q118" totalsRowShown="0" headerRowDxfId="8">
  <autoFilter ref="A1:BQ118" xr:uid="{00000000-0009-0000-0100-000001000000}"/>
  <tableColumns count="69">
    <tableColumn id="1" xr3:uid="{00000000-0010-0000-0000-000001000000}" name="Company name"/>
    <tableColumn id="2" xr3:uid="{00000000-0010-0000-0000-000002000000}" name="PWC_ID"/>
    <tableColumn id="3" xr3:uid="{00000000-0010-0000-0000-000003000000}" name="NAT_ID"/>
    <tableColumn id="4" xr3:uid="{00000000-0010-0000-0000-000004000000}" name="TaxID (NIP)"/>
    <tableColumn id="5" xr3:uid="{00000000-0010-0000-0000-000005000000}" name="Regon"/>
    <tableColumn id="6" xr3:uid="{00000000-0010-0000-0000-000006000000}" name="KRS"/>
    <tableColumn id="7" xr3:uid="{00000000-0010-0000-0000-000007000000}" name="TURNOVER_EUR"/>
    <tableColumn id="8" xr3:uid="{00000000-0010-0000-0000-000008000000}" name="TURNOVER_CZK_ORG"/>
    <tableColumn id="9" xr3:uid="{00000000-0010-0000-0000-000009000000}" name="City"/>
    <tableColumn id="10" xr3:uid="{00000000-0010-0000-0000-00000A000000}" name="Street"/>
    <tableColumn id="11" xr3:uid="{00000000-0010-0000-0000-00000B000000}" name="Street number" dataDxfId="7"/>
    <tableColumn id="12" xr3:uid="{00000000-0010-0000-0000-00000C000000}" name="Flat number" dataDxfId="6"/>
    <tableColumn id="13" xr3:uid="{00000000-0010-0000-0000-00000D000000}" name="Company registration date" dataDxfId="5"/>
    <tableColumn id="14" xr3:uid="{00000000-0010-0000-0000-00000E000000}" name="Business activity suspence date"/>
    <tableColumn id="15" xr3:uid="{00000000-0010-0000-0000-00000F000000}" name="Business activity termination date"/>
    <tableColumn id="16" xr3:uid="{00000000-0010-0000-0000-000010000000}" name="Share capital (KRS)" dataDxfId="4"/>
    <tableColumn id="17" xr3:uid="{00000000-0010-0000-0000-000011000000}" name="NetSalesRevenue (K PLN)" dataDxfId="3"/>
    <tableColumn id="18" xr3:uid="{00000000-0010-0000-0000-000012000000}" name="TotalAssets (K PLN)" dataDxfId="2"/>
    <tableColumn id="19" xr3:uid="{00000000-0010-0000-0000-000013000000}" name="CashAndCashEquivalents (K PLN)" dataDxfId="1"/>
    <tableColumn id="20" xr3:uid="{00000000-0010-0000-0000-000014000000}" name="OperatingProfitEBIT (K PLN)" dataDxfId="0"/>
    <tableColumn id="21" xr3:uid="{00000000-0010-0000-0000-000015000000}" name="Risk 1 Invoice issued before the date of the vendor registration"/>
    <tableColumn id="22" xr3:uid="{00000000-0010-0000-0000-000016000000}" name="Risk 2 Short vendor lifespan (less than 3 months)"/>
    <tableColumn id="23" xr3:uid="{00000000-0010-0000-0000-000017000000}" name="Risk 3 Short vendor lifespan (between 3 and 6 months)"/>
    <tableColumn id="24" xr3:uid="{00000000-0010-0000-0000-000018000000}" name="Risk 4 Short vendor lifespan (between 6 and 12 months)"/>
    <tableColumn id="25" xr3:uid="{00000000-0010-0000-0000-000019000000}" name="Risk 5 Business activity suspended (not resumed)"/>
    <tableColumn id="26" xr3:uid="{00000000-0010-0000-0000-00001A000000}" name="Risk 6 Business activity terminated"/>
    <tableColumn id="27" xr3:uid="{00000000-0010-0000-0000-00001B000000}" name="Risk 7 Main business activity with increased tax risk"/>
    <tableColumn id="28" xr3:uid="{00000000-0010-0000-0000-00001C000000}" name="Risk 8 Main business activity with increased tax risk (not including Client's business activity)"/>
    <tableColumn id="29" xr3:uid="{00000000-0010-0000-0000-00001D000000}" name="Risk 9 Remaining business activity with increased tax risk"/>
    <tableColumn id="30" xr3:uid="{00000000-0010-0000-0000-00001E000000}" name="Risk 10 Remaining business activity with increased tax risk (not including Client's business activity)"/>
    <tableColumn id="31" xr3:uid="{00000000-0010-0000-0000-00001F000000}" name="Risk 11 Company with minimal share capital (up to 50K PLN)"/>
    <tableColumn id="32" xr3:uid="{00000000-0010-0000-0000-000020000000}" name="Risk 12 Company with share capital of PLN 10M PLN"/>
    <tableColumn id="33" xr3:uid="{00000000-0010-0000-0000-000021000000}" name="Risk 13 Website not present"/>
    <tableColumn id="34" xr3:uid="{00000000-0010-0000-0000-000022000000}" name="Risk 14 Entity's email contact information from free email web services"/>
    <tableColumn id="35" xr3:uid="{00000000-0010-0000-0000-000023000000}" name="Risk 15 Entity registered at the address of virtual office"/>
    <tableColumn id="36" xr3:uid="{00000000-0010-0000-0000-000024000000}" name="Risk 16 Financial statements not submitted to the National Court Register"/>
    <tableColumn id="37" xr3:uid="{00000000-0010-0000-0000-000025000000}" name="Risk 17 Financial statements not submitted to the National Court Register between 2014 and 2016"/>
    <tableColumn id="38" xr3:uid="{00000000-0010-0000-0000-000026000000}" name="Risk 18 Financial statements not available in any available paid sources"/>
    <tableColumn id="39" xr3:uid="{00000000-0010-0000-0000-000027000000}" name="Risk 19 No information about the entity in press"/>
    <tableColumn id="40" xr3:uid="{00000000-0010-0000-0000-000028000000}" name="Risk 20 Negative press news about the entity in the context of VAT fraud"/>
    <tableColumn id="41" xr3:uid="{00000000-0010-0000-0000-000029000000}" name="Risk 21 The entity reported intra-community acquisition of goods from UE countries"/>
    <tableColumn id="42" xr3:uid="{00000000-0010-0000-0000-00002A000000}" name="Risk 22 The entity reported intra-community supply of goods to UE countries"/>
    <tableColumn id="43" xr3:uid="{00000000-0010-0000-0000-00002B000000}" name="Risk 23 Reliance value from last available period between 20% and 50%"/>
    <tableColumn id="44" xr3:uid="{00000000-0010-0000-0000-00002C000000}" name="Risk 24 Reliance value from last available period more than 50%"/>
    <tableColumn id="45" xr3:uid="{00000000-0010-0000-0000-00002D000000}" name="Risk 25 Maximum Reliance value ever appeared during available periods between 20% and 50%"/>
    <tableColumn id="46" xr3:uid="{00000000-0010-0000-0000-00002E000000}" name="Risk 26 Maximum Reliance value ever appeared during available periods more than 50%"/>
    <tableColumn id="47" xr3:uid="{00000000-0010-0000-0000-00002F000000}" name="Risk 27 Revenue from sales below PLN 10M PLN"/>
    <tableColumn id="48" xr3:uid="{00000000-0010-0000-0000-000030000000}" name="Risk 28 Revenue from sales between PLN 10M and 50M PLN"/>
    <tableColumn id="49" xr3:uid="{00000000-0010-0000-0000-000031000000}" name="Risk 29 Revenue from sales more than PLN 50M "/>
    <tableColumn id="50" xr3:uid="{00000000-0010-0000-0000-000032000000}" name="Risk 30 Total assets below PLN 10M PLN"/>
    <tableColumn id="51" xr3:uid="{00000000-0010-0000-0000-000033000000}" name="Risk 31 Total assets between PLN 10M and 50M PLN"/>
    <tableColumn id="52" xr3:uid="{00000000-0010-0000-0000-000034000000}" name="Risk 32 Total assets more than 50M PLN"/>
    <tableColumn id="53" xr3:uid="{00000000-0010-0000-0000-000035000000}" name="Risk 33 Negative operating margin (Operating profit / Revenue from sales)"/>
    <tableColumn id="54" xr3:uid="{00000000-0010-0000-0000-000036000000}" name="Risk 34 Operating margin (Operating profit / Revenue from sales) between 0% and 5%"/>
    <tableColumn id="55" xr3:uid="{00000000-0010-0000-0000-000037000000}" name="Risk 35 Operating margin (Operating profit / Revenue from sales) above 20%"/>
    <tableColumn id="56" xr3:uid="{00000000-0010-0000-0000-000038000000}" name="Risk 36 Cash in hand above PLN 1M PLN"/>
    <tableColumn id="57" xr3:uid="{00000000-0010-0000-0000-000039000000}" name="Risk 37 Cash in hand below PLN 100K PLN"/>
    <tableColumn id="58" xr3:uid="{00000000-0010-0000-0000-00003A000000}" name="Risk 38 Revenue from sales / Cash in hand ratio above 250"/>
    <tableColumn id="59" xr3:uid="{00000000-0010-0000-0000-00003B000000}" name="Risk 39 Revenue from sales / Payroll and employee benefits ratio above 50"/>
    <tableColumn id="60" xr3:uid="{00000000-0010-0000-0000-00003C000000}" name="Risk 40 The enitity not registered for VAT in Poland"/>
    <tableColumn id="61" xr3:uid="{00000000-0010-0000-0000-00003D000000}" name="Risk 41 Small number of employees (up to 5 employees)"/>
    <tableColumn id="62" xr3:uid="{00000000-0010-0000-0000-00003E000000}" name="Risk 42 Vendor lifespan (registered after 1.01.2014)"/>
    <tableColumn id="63" xr3:uid="{00000000-0010-0000-0000-00003F000000}" name="Risk 43 Young board/shareholder/proxy member (under 25 years old)"/>
    <tableColumn id="64" xr3:uid="{00000000-0010-0000-0000-000040000000}" name="Risk 44 Board/shareholders/proxy consists only young members"/>
    <tableColumn id="65" xr3:uid="{00000000-0010-0000-0000-000041000000}" name="Risk 45 Foreigner in board/shareholders/proxy"/>
    <tableColumn id="66" xr3:uid="{00000000-0010-0000-0000-000042000000}" name="Risk 46 Entity registered on address with flat number"/>
    <tableColumn id="67" xr3:uid="{00000000-0010-0000-0000-000043000000}" name="Risk 47 Invalid Tax Identifaction Number"/>
    <tableColumn id="68" xr3:uid="{00000000-0010-0000-0000-000044000000}" name="Risk 48 No information available in National Business Registry Number"/>
    <tableColumn id="69" xr3:uid="{00000000-0010-0000-0000-000045000000}" name="Risk score">
      <calculatedColumnFormula>SUM(U2:BP2)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18"/>
  <sheetViews>
    <sheetView tabSelected="1" topLeftCell="BM1" zoomScaleNormal="100" workbookViewId="0">
      <selection activeCell="BP11" sqref="BP11"/>
    </sheetView>
  </sheetViews>
  <sheetFormatPr defaultRowHeight="14.4" x14ac:dyDescent="0.3"/>
  <cols>
    <col min="1" max="1" width="62.6640625" customWidth="1"/>
    <col min="2" max="2" width="9.77734375" customWidth="1"/>
    <col min="3" max="3" width="12" bestFit="1" customWidth="1"/>
    <col min="4" max="4" width="16.77734375" bestFit="1" customWidth="1"/>
    <col min="5" max="5" width="16" customWidth="1"/>
    <col min="7" max="7" width="16.6640625" customWidth="1"/>
    <col min="8" max="8" width="21.21875" customWidth="1"/>
    <col min="9" max="9" width="20.21875" bestFit="1" customWidth="1"/>
    <col min="10" max="10" width="37.88671875" bestFit="1" customWidth="1"/>
    <col min="11" max="11" width="15.44140625" customWidth="1"/>
    <col min="12" max="12" width="13.33203125" customWidth="1"/>
    <col min="13" max="13" width="25.6640625" customWidth="1"/>
    <col min="14" max="14" width="29.88671875" customWidth="1"/>
    <col min="15" max="15" width="32.109375" customWidth="1"/>
    <col min="16" max="16" width="18.88671875" customWidth="1"/>
    <col min="17" max="17" width="24.88671875" customWidth="1"/>
    <col min="18" max="18" width="19.44140625" customWidth="1"/>
    <col min="19" max="19" width="31.109375" customWidth="1"/>
    <col min="20" max="20" width="26.6640625" customWidth="1"/>
    <col min="21" max="21" width="56.77734375" customWidth="1"/>
    <col min="22" max="22" width="44.44140625" customWidth="1"/>
    <col min="23" max="23" width="49.5546875" customWidth="1"/>
    <col min="24" max="24" width="50.5546875" customWidth="1"/>
    <col min="25" max="25" width="45" customWidth="1"/>
    <col min="26" max="26" width="32.5546875" customWidth="1"/>
    <col min="27" max="27" width="46.6640625" customWidth="1"/>
    <col min="28" max="28" width="71.44140625" customWidth="1"/>
    <col min="29" max="29" width="51.5546875" customWidth="1"/>
    <col min="30" max="30" width="71.44140625" customWidth="1"/>
    <col min="31" max="31" width="53.77734375" customWidth="1"/>
    <col min="32" max="32" width="46.5546875" customWidth="1"/>
    <col min="33" max="33" width="26.77734375" customWidth="1"/>
    <col min="34" max="34" width="63.44140625" customWidth="1"/>
    <col min="35" max="35" width="49.5546875" customWidth="1"/>
    <col min="36" max="36" width="65.5546875" customWidth="1"/>
    <col min="37" max="37" width="71.44140625" customWidth="1"/>
    <col min="38" max="38" width="63.33203125" customWidth="1"/>
    <col min="39" max="39" width="43.77734375" customWidth="1"/>
    <col min="40" max="40" width="64.77734375" customWidth="1"/>
    <col min="41" max="42" width="71.44140625" customWidth="1"/>
    <col min="43" max="43" width="63.6640625" customWidth="1"/>
    <col min="44" max="44" width="57.21875" customWidth="1"/>
    <col min="45" max="46" width="71.44140625" customWidth="1"/>
    <col min="47" max="47" width="43.44140625" customWidth="1"/>
    <col min="48" max="48" width="53.44140625" customWidth="1"/>
    <col min="49" max="49" width="43.6640625" customWidth="1"/>
    <col min="50" max="50" width="36.5546875" customWidth="1"/>
    <col min="51" max="51" width="46.5546875" customWidth="1"/>
    <col min="52" max="52" width="36.21875" customWidth="1"/>
    <col min="53" max="53" width="66.44140625" customWidth="1"/>
    <col min="54" max="54" width="71.44140625" customWidth="1"/>
    <col min="55" max="55" width="68.109375" customWidth="1"/>
    <col min="56" max="56" width="36.21875" customWidth="1"/>
    <col min="57" max="57" width="37.77734375" customWidth="1"/>
    <col min="58" max="58" width="52.109375" customWidth="1"/>
    <col min="59" max="59" width="66.6640625" customWidth="1"/>
    <col min="60" max="60" width="46.44140625" customWidth="1"/>
    <col min="61" max="61" width="51" customWidth="1"/>
    <col min="62" max="62" width="46.5546875" customWidth="1"/>
    <col min="63" max="63" width="62.109375" customWidth="1"/>
    <col min="64" max="64" width="57.6640625" customWidth="1"/>
    <col min="65" max="65" width="42.77734375" customWidth="1"/>
    <col min="66" max="66" width="48.109375" customWidth="1"/>
    <col min="67" max="67" width="37.33203125" customWidth="1"/>
    <col min="68" max="68" width="63.21875" customWidth="1"/>
    <col min="69" max="69" width="11.44140625" customWidth="1"/>
  </cols>
  <sheetData>
    <row r="1" spans="1:69" x14ac:dyDescent="0.3">
      <c r="A1" s="3" t="s">
        <v>547</v>
      </c>
      <c r="B1" s="3" t="s">
        <v>548</v>
      </c>
      <c r="C1" s="3" t="s">
        <v>549</v>
      </c>
      <c r="D1" s="3" t="s">
        <v>550</v>
      </c>
      <c r="E1" s="3" t="s">
        <v>551</v>
      </c>
      <c r="F1" s="3" t="s">
        <v>552</v>
      </c>
      <c r="G1" s="3" t="s">
        <v>553</v>
      </c>
      <c r="H1" s="3" t="s">
        <v>554</v>
      </c>
      <c r="I1" s="3" t="s">
        <v>555</v>
      </c>
      <c r="J1" s="3" t="s">
        <v>556</v>
      </c>
      <c r="K1" s="3" t="s">
        <v>557</v>
      </c>
      <c r="L1" s="3" t="s">
        <v>558</v>
      </c>
      <c r="M1" s="3" t="s">
        <v>559</v>
      </c>
      <c r="N1" s="3" t="s">
        <v>560</v>
      </c>
      <c r="O1" s="3" t="s">
        <v>561</v>
      </c>
      <c r="P1" s="3" t="s">
        <v>562</v>
      </c>
      <c r="Q1" s="3" t="s">
        <v>563</v>
      </c>
      <c r="R1" s="3" t="s">
        <v>564</v>
      </c>
      <c r="S1" s="3" t="s">
        <v>565</v>
      </c>
      <c r="T1" s="3" t="s">
        <v>566</v>
      </c>
      <c r="U1" s="3" t="s">
        <v>567</v>
      </c>
      <c r="V1" s="3" t="s">
        <v>568</v>
      </c>
      <c r="W1" s="3" t="s">
        <v>569</v>
      </c>
      <c r="X1" s="3" t="s">
        <v>570</v>
      </c>
      <c r="Y1" s="3" t="s">
        <v>571</v>
      </c>
      <c r="Z1" s="3" t="s">
        <v>572</v>
      </c>
      <c r="AA1" s="3" t="s">
        <v>573</v>
      </c>
      <c r="AB1" s="3" t="s">
        <v>574</v>
      </c>
      <c r="AC1" s="3" t="s">
        <v>575</v>
      </c>
      <c r="AD1" s="3" t="s">
        <v>576</v>
      </c>
      <c r="AE1" s="3" t="s">
        <v>577</v>
      </c>
      <c r="AF1" s="3" t="s">
        <v>578</v>
      </c>
      <c r="AG1" s="3" t="s">
        <v>579</v>
      </c>
      <c r="AH1" s="3" t="s">
        <v>580</v>
      </c>
      <c r="AI1" s="3" t="s">
        <v>581</v>
      </c>
      <c r="AJ1" s="3" t="s">
        <v>582</v>
      </c>
      <c r="AK1" s="3" t="s">
        <v>583</v>
      </c>
      <c r="AL1" s="3" t="s">
        <v>584</v>
      </c>
      <c r="AM1" s="3" t="s">
        <v>585</v>
      </c>
      <c r="AN1" s="3" t="s">
        <v>586</v>
      </c>
      <c r="AO1" s="3" t="s">
        <v>614</v>
      </c>
      <c r="AP1" s="3" t="s">
        <v>615</v>
      </c>
      <c r="AQ1" s="3" t="s">
        <v>587</v>
      </c>
      <c r="AR1" s="3" t="s">
        <v>588</v>
      </c>
      <c r="AS1" s="3" t="s">
        <v>589</v>
      </c>
      <c r="AT1" s="3" t="s">
        <v>590</v>
      </c>
      <c r="AU1" s="3" t="s">
        <v>591</v>
      </c>
      <c r="AV1" s="3" t="s">
        <v>592</v>
      </c>
      <c r="AW1" s="3" t="s">
        <v>593</v>
      </c>
      <c r="AX1" s="3" t="s">
        <v>594</v>
      </c>
      <c r="AY1" s="3" t="s">
        <v>595</v>
      </c>
      <c r="AZ1" s="3" t="s">
        <v>596</v>
      </c>
      <c r="BA1" s="3" t="s">
        <v>597</v>
      </c>
      <c r="BB1" s="3" t="s">
        <v>598</v>
      </c>
      <c r="BC1" s="3" t="s">
        <v>599</v>
      </c>
      <c r="BD1" s="3" t="s">
        <v>600</v>
      </c>
      <c r="BE1" s="3" t="s">
        <v>601</v>
      </c>
      <c r="BF1" s="3" t="s">
        <v>602</v>
      </c>
      <c r="BG1" s="3" t="s">
        <v>603</v>
      </c>
      <c r="BH1" s="3" t="s">
        <v>604</v>
      </c>
      <c r="BI1" s="3" t="s">
        <v>605</v>
      </c>
      <c r="BJ1" s="3" t="s">
        <v>606</v>
      </c>
      <c r="BK1" s="3" t="s">
        <v>607</v>
      </c>
      <c r="BL1" s="3" t="s">
        <v>608</v>
      </c>
      <c r="BM1" s="3" t="s">
        <v>609</v>
      </c>
      <c r="BN1" s="3" t="s">
        <v>610</v>
      </c>
      <c r="BO1" s="3" t="s">
        <v>611</v>
      </c>
      <c r="BP1" s="3" t="s">
        <v>612</v>
      </c>
      <c r="BQ1" s="3" t="s">
        <v>312</v>
      </c>
    </row>
    <row r="2" spans="1:69" x14ac:dyDescent="0.3">
      <c r="A2" t="s">
        <v>4</v>
      </c>
      <c r="B2">
        <v>633</v>
      </c>
      <c r="C2">
        <v>11179878</v>
      </c>
      <c r="D2" t="s">
        <v>525</v>
      </c>
      <c r="E2" t="s">
        <v>408</v>
      </c>
      <c r="F2">
        <v>11687</v>
      </c>
      <c r="G2">
        <v>144.74007270000001</v>
      </c>
      <c r="H2">
        <v>3722.7146698440001</v>
      </c>
      <c r="I2" t="s">
        <v>3</v>
      </c>
      <c r="J2" t="s">
        <v>5</v>
      </c>
      <c r="K2" s="4">
        <v>62</v>
      </c>
      <c r="L2" s="4"/>
      <c r="M2" s="1">
        <v>16684</v>
      </c>
      <c r="P2" s="2">
        <v>263500965</v>
      </c>
      <c r="Q2" s="2">
        <v>2418534</v>
      </c>
      <c r="R2" s="2">
        <v>3927454</v>
      </c>
      <c r="S2" s="2">
        <v>54988</v>
      </c>
      <c r="T2" s="2">
        <v>112279</v>
      </c>
      <c r="Y2">
        <v>0</v>
      </c>
      <c r="Z2">
        <v>0</v>
      </c>
      <c r="AA2">
        <v>0</v>
      </c>
      <c r="AB2">
        <v>0</v>
      </c>
      <c r="AC2">
        <v>0.25</v>
      </c>
      <c r="AD2">
        <v>0.25</v>
      </c>
      <c r="AE2">
        <v>0</v>
      </c>
      <c r="AF2">
        <v>-1.25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1.5</v>
      </c>
      <c r="AP2">
        <v>1.5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-2</v>
      </c>
      <c r="AX2">
        <v>0</v>
      </c>
      <c r="AY2">
        <v>0</v>
      </c>
      <c r="AZ2">
        <v>-0.25</v>
      </c>
      <c r="BA2">
        <v>0</v>
      </c>
      <c r="BB2">
        <v>-0.5</v>
      </c>
      <c r="BC2">
        <v>0</v>
      </c>
      <c r="BD2">
        <v>-1</v>
      </c>
      <c r="BE2">
        <v>0</v>
      </c>
      <c r="BF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f t="shared" ref="BQ2:BQ33" si="0">SUM(U2:BP2)</f>
        <v>-1.5</v>
      </c>
    </row>
    <row r="3" spans="1:69" x14ac:dyDescent="0.3">
      <c r="A3" t="s">
        <v>16</v>
      </c>
      <c r="B3">
        <v>634</v>
      </c>
      <c r="C3">
        <v>691690034</v>
      </c>
      <c r="D3" t="s">
        <v>509</v>
      </c>
      <c r="E3" t="s">
        <v>392</v>
      </c>
      <c r="F3">
        <v>118651</v>
      </c>
      <c r="G3">
        <v>405.991419716</v>
      </c>
      <c r="H3">
        <v>10442.09931509552</v>
      </c>
      <c r="I3" t="s">
        <v>15</v>
      </c>
      <c r="K3" s="4" t="s">
        <v>17</v>
      </c>
      <c r="L3" s="4"/>
      <c r="M3" s="1">
        <v>37427</v>
      </c>
      <c r="P3" s="2">
        <v>52000</v>
      </c>
      <c r="Q3" s="2">
        <v>330480.26500000001</v>
      </c>
      <c r="R3" s="2">
        <v>193309.747</v>
      </c>
      <c r="S3" s="2">
        <v>2841.83</v>
      </c>
      <c r="T3" s="2">
        <v>12224.161</v>
      </c>
      <c r="Y3">
        <v>0</v>
      </c>
      <c r="Z3">
        <v>0</v>
      </c>
      <c r="AA3">
        <v>0</v>
      </c>
      <c r="AB3">
        <v>0</v>
      </c>
      <c r="AC3">
        <v>0.25</v>
      </c>
      <c r="AD3">
        <v>0.25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1.5</v>
      </c>
      <c r="AP3">
        <v>1.5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-2</v>
      </c>
      <c r="AX3">
        <v>0</v>
      </c>
      <c r="AY3">
        <v>0</v>
      </c>
      <c r="AZ3">
        <v>-0.25</v>
      </c>
      <c r="BA3">
        <v>0</v>
      </c>
      <c r="BB3">
        <v>-0.5</v>
      </c>
      <c r="BC3">
        <v>0</v>
      </c>
      <c r="BD3">
        <v>-1</v>
      </c>
      <c r="BE3">
        <v>0</v>
      </c>
      <c r="BF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f t="shared" si="0"/>
        <v>-0.25</v>
      </c>
    </row>
    <row r="4" spans="1:69" x14ac:dyDescent="0.3">
      <c r="A4" t="s">
        <v>19</v>
      </c>
      <c r="B4">
        <v>635</v>
      </c>
      <c r="C4">
        <v>691752963</v>
      </c>
      <c r="D4" t="s">
        <v>513</v>
      </c>
      <c r="E4" t="s">
        <v>396</v>
      </c>
      <c r="F4">
        <v>167751</v>
      </c>
      <c r="G4">
        <v>699.33059909999997</v>
      </c>
      <c r="H4">
        <v>17986.783008851999</v>
      </c>
      <c r="I4" t="s">
        <v>18</v>
      </c>
      <c r="J4" t="s">
        <v>20</v>
      </c>
      <c r="K4" s="4">
        <v>14</v>
      </c>
      <c r="L4" s="4"/>
      <c r="M4" s="1">
        <v>37805</v>
      </c>
      <c r="P4" s="2">
        <v>330000</v>
      </c>
      <c r="Q4" s="2">
        <v>381991</v>
      </c>
      <c r="R4" s="2">
        <v>122223</v>
      </c>
      <c r="S4" s="2">
        <v>1929</v>
      </c>
      <c r="T4" s="2">
        <v>11914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1.5</v>
      </c>
      <c r="AP4">
        <v>1.5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-2</v>
      </c>
      <c r="AX4">
        <v>0</v>
      </c>
      <c r="AY4">
        <v>0</v>
      </c>
      <c r="AZ4">
        <v>-0.25</v>
      </c>
      <c r="BA4">
        <v>0</v>
      </c>
      <c r="BB4">
        <v>-0.5</v>
      </c>
      <c r="BC4">
        <v>0</v>
      </c>
      <c r="BD4">
        <v>-1</v>
      </c>
      <c r="BE4">
        <v>0</v>
      </c>
      <c r="BF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f t="shared" si="0"/>
        <v>-0.75</v>
      </c>
    </row>
    <row r="5" spans="1:69" x14ac:dyDescent="0.3">
      <c r="A5" t="s">
        <v>34</v>
      </c>
      <c r="B5">
        <v>640</v>
      </c>
      <c r="C5">
        <v>11944280</v>
      </c>
      <c r="D5" t="s">
        <v>510</v>
      </c>
      <c r="E5" t="s">
        <v>393</v>
      </c>
      <c r="F5">
        <v>87007</v>
      </c>
      <c r="G5">
        <v>267.10441953499998</v>
      </c>
      <c r="H5">
        <v>6869.9256704401987</v>
      </c>
      <c r="I5" t="s">
        <v>3</v>
      </c>
      <c r="J5" t="s">
        <v>36</v>
      </c>
      <c r="K5" s="4" t="s">
        <v>35</v>
      </c>
      <c r="L5" s="4"/>
      <c r="M5" s="1">
        <v>35271</v>
      </c>
      <c r="P5" s="2">
        <v>4500000</v>
      </c>
      <c r="Q5" s="2">
        <v>117082</v>
      </c>
      <c r="R5" s="2">
        <v>89621</v>
      </c>
      <c r="S5" s="2">
        <v>5232</v>
      </c>
      <c r="T5" s="2">
        <v>2898</v>
      </c>
      <c r="Y5">
        <v>0</v>
      </c>
      <c r="Z5">
        <v>0</v>
      </c>
      <c r="AA5">
        <v>0</v>
      </c>
      <c r="AB5">
        <v>0</v>
      </c>
      <c r="AC5">
        <v>0.25</v>
      </c>
      <c r="AD5">
        <v>0.25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1.5</v>
      </c>
      <c r="AP5">
        <v>1.5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-2</v>
      </c>
      <c r="AX5">
        <v>0</v>
      </c>
      <c r="AY5">
        <v>0</v>
      </c>
      <c r="AZ5">
        <v>-0.25</v>
      </c>
      <c r="BA5">
        <v>0</v>
      </c>
      <c r="BB5">
        <v>-0.5</v>
      </c>
      <c r="BC5">
        <v>0</v>
      </c>
      <c r="BD5">
        <v>-1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f t="shared" si="0"/>
        <v>-0.25</v>
      </c>
    </row>
    <row r="6" spans="1:69" x14ac:dyDescent="0.3">
      <c r="A6" t="s">
        <v>40</v>
      </c>
      <c r="B6">
        <v>644</v>
      </c>
      <c r="C6">
        <v>187127</v>
      </c>
      <c r="D6" t="s">
        <v>492</v>
      </c>
      <c r="E6" t="s">
        <v>375</v>
      </c>
      <c r="F6">
        <v>187127</v>
      </c>
      <c r="G6">
        <v>39.167262116000003</v>
      </c>
      <c r="H6">
        <v>1007.38198162352</v>
      </c>
      <c r="I6" t="s">
        <v>39</v>
      </c>
      <c r="J6" t="s">
        <v>41</v>
      </c>
      <c r="K6" s="4">
        <v>114</v>
      </c>
      <c r="L6" s="4"/>
      <c r="M6" s="1">
        <v>33898</v>
      </c>
      <c r="P6" s="2">
        <v>204500</v>
      </c>
      <c r="Q6" s="2">
        <v>48055</v>
      </c>
      <c r="R6" s="2">
        <v>11083</v>
      </c>
      <c r="S6" s="2">
        <v>236</v>
      </c>
      <c r="T6" s="2">
        <v>392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1.25</v>
      </c>
      <c r="AI6">
        <v>0</v>
      </c>
      <c r="AJ6">
        <v>0</v>
      </c>
      <c r="AK6">
        <v>0</v>
      </c>
      <c r="AL6">
        <v>0</v>
      </c>
      <c r="AM6">
        <v>0.25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-0.25</v>
      </c>
      <c r="AW6">
        <v>0</v>
      </c>
      <c r="AX6">
        <v>0</v>
      </c>
      <c r="AY6">
        <v>0.25</v>
      </c>
      <c r="AZ6">
        <v>0</v>
      </c>
      <c r="BA6">
        <v>0</v>
      </c>
      <c r="BB6">
        <v>-0.5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f t="shared" si="0"/>
        <v>1</v>
      </c>
    </row>
    <row r="7" spans="1:69" x14ac:dyDescent="0.3">
      <c r="A7" t="s">
        <v>48</v>
      </c>
      <c r="B7">
        <v>646</v>
      </c>
      <c r="C7">
        <v>70033769</v>
      </c>
      <c r="D7" t="s">
        <v>479</v>
      </c>
      <c r="E7" t="s">
        <v>362</v>
      </c>
      <c r="F7">
        <v>103822</v>
      </c>
      <c r="G7">
        <v>76.760405114999998</v>
      </c>
      <c r="H7">
        <v>1974.2776195577999</v>
      </c>
      <c r="I7" t="s">
        <v>47</v>
      </c>
      <c r="J7" t="s">
        <v>49</v>
      </c>
      <c r="K7" s="4">
        <v>111</v>
      </c>
      <c r="L7" s="4"/>
      <c r="M7" s="1">
        <v>33876</v>
      </c>
      <c r="P7" s="2">
        <v>100000</v>
      </c>
      <c r="Q7" s="2">
        <v>22232.851999999999</v>
      </c>
      <c r="R7" s="2">
        <v>12621.955</v>
      </c>
      <c r="S7" s="2">
        <v>0</v>
      </c>
      <c r="T7" s="2">
        <v>0</v>
      </c>
      <c r="Y7">
        <v>0</v>
      </c>
      <c r="Z7">
        <v>0</v>
      </c>
      <c r="AA7">
        <v>0</v>
      </c>
      <c r="AB7">
        <v>0</v>
      </c>
      <c r="AC7">
        <v>0.25</v>
      </c>
      <c r="AD7">
        <v>0.25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-0.25</v>
      </c>
      <c r="AW7">
        <v>0</v>
      </c>
      <c r="AX7">
        <v>0</v>
      </c>
      <c r="AY7">
        <v>0.25</v>
      </c>
      <c r="AZ7">
        <v>0</v>
      </c>
      <c r="BA7">
        <v>0</v>
      </c>
      <c r="BB7">
        <v>-0.5</v>
      </c>
      <c r="BC7">
        <v>0</v>
      </c>
      <c r="BD7">
        <v>0</v>
      </c>
      <c r="BE7">
        <v>1.5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f t="shared" si="0"/>
        <v>1.5</v>
      </c>
    </row>
    <row r="8" spans="1:69" x14ac:dyDescent="0.3">
      <c r="A8" t="s">
        <v>54</v>
      </c>
      <c r="B8">
        <v>647</v>
      </c>
      <c r="C8">
        <v>122597383</v>
      </c>
      <c r="D8" t="s">
        <v>480</v>
      </c>
      <c r="E8" t="s">
        <v>363</v>
      </c>
      <c r="G8">
        <v>51.161017878000003</v>
      </c>
      <c r="H8">
        <v>1315.86137982216</v>
      </c>
      <c r="I8" t="s">
        <v>53</v>
      </c>
      <c r="J8" t="s">
        <v>55</v>
      </c>
      <c r="K8" s="4">
        <v>218</v>
      </c>
      <c r="L8" s="4"/>
      <c r="M8" s="1">
        <v>41086</v>
      </c>
      <c r="P8" s="2"/>
      <c r="Q8" s="2"/>
      <c r="R8" s="2"/>
      <c r="S8" s="2"/>
      <c r="T8" s="2"/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G8">
        <v>0.25</v>
      </c>
      <c r="AH8">
        <v>0</v>
      </c>
      <c r="AI8">
        <v>0</v>
      </c>
      <c r="AL8">
        <v>1</v>
      </c>
      <c r="AM8">
        <v>0.25</v>
      </c>
      <c r="AN8">
        <v>0</v>
      </c>
      <c r="AO8">
        <v>0</v>
      </c>
      <c r="AP8">
        <v>0</v>
      </c>
      <c r="BH8">
        <v>0</v>
      </c>
      <c r="BJ8">
        <v>0</v>
      </c>
      <c r="BN8">
        <v>0</v>
      </c>
      <c r="BO8">
        <v>0</v>
      </c>
      <c r="BP8">
        <v>0</v>
      </c>
      <c r="BQ8">
        <f t="shared" si="0"/>
        <v>1.5</v>
      </c>
    </row>
    <row r="9" spans="1:69" x14ac:dyDescent="0.3">
      <c r="A9" t="s">
        <v>57</v>
      </c>
      <c r="B9">
        <v>648</v>
      </c>
      <c r="C9">
        <v>120648136</v>
      </c>
      <c r="D9" t="s">
        <v>527</v>
      </c>
      <c r="E9" t="s">
        <v>410</v>
      </c>
      <c r="F9">
        <v>303315</v>
      </c>
      <c r="G9">
        <v>114.36302566099999</v>
      </c>
      <c r="H9">
        <v>2941.4170200009198</v>
      </c>
      <c r="I9" t="s">
        <v>56</v>
      </c>
      <c r="J9" t="s">
        <v>58</v>
      </c>
      <c r="K9" s="4">
        <v>8</v>
      </c>
      <c r="L9" s="4"/>
      <c r="M9" s="1">
        <v>39514</v>
      </c>
      <c r="P9" s="2">
        <v>164981300</v>
      </c>
      <c r="Q9" s="2">
        <v>1356671.166</v>
      </c>
      <c r="R9" s="2">
        <v>636148.93099999998</v>
      </c>
      <c r="S9" s="2">
        <v>28888.342000000001</v>
      </c>
      <c r="T9" s="2">
        <v>88480.062000000005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-1.25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1.5</v>
      </c>
      <c r="AP9">
        <v>1.5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-2</v>
      </c>
      <c r="AX9">
        <v>0</v>
      </c>
      <c r="AY9">
        <v>0</v>
      </c>
      <c r="AZ9">
        <v>-0.25</v>
      </c>
      <c r="BA9">
        <v>0</v>
      </c>
      <c r="BB9">
        <v>0</v>
      </c>
      <c r="BC9">
        <v>0</v>
      </c>
      <c r="BD9">
        <v>-1</v>
      </c>
      <c r="BE9">
        <v>0</v>
      </c>
      <c r="BF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f t="shared" si="0"/>
        <v>-1.5</v>
      </c>
    </row>
    <row r="10" spans="1:69" x14ac:dyDescent="0.3">
      <c r="A10" t="s">
        <v>71</v>
      </c>
      <c r="B10">
        <v>655</v>
      </c>
      <c r="C10">
        <v>220011387</v>
      </c>
      <c r="D10" t="s">
        <v>541</v>
      </c>
      <c r="E10" t="s">
        <v>424</v>
      </c>
      <c r="F10">
        <v>229331</v>
      </c>
      <c r="G10">
        <v>13.675628569000001</v>
      </c>
      <c r="H10">
        <v>351.73716679467998</v>
      </c>
      <c r="I10" t="s">
        <v>68</v>
      </c>
      <c r="J10" t="s">
        <v>72</v>
      </c>
      <c r="K10" s="4">
        <v>17</v>
      </c>
      <c r="L10" s="4"/>
      <c r="M10" s="1">
        <v>38387</v>
      </c>
      <c r="P10" s="2">
        <v>700000</v>
      </c>
      <c r="Q10" s="2">
        <v>125124</v>
      </c>
      <c r="R10" s="2">
        <v>29717</v>
      </c>
      <c r="S10" s="2">
        <v>1522</v>
      </c>
      <c r="T10" s="2">
        <v>2963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-2</v>
      </c>
      <c r="AX10">
        <v>0</v>
      </c>
      <c r="AY10">
        <v>0.25</v>
      </c>
      <c r="AZ10">
        <v>0</v>
      </c>
      <c r="BA10">
        <v>0</v>
      </c>
      <c r="BB10">
        <v>-0.5</v>
      </c>
      <c r="BC10">
        <v>0</v>
      </c>
      <c r="BD10">
        <v>-1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0.25</v>
      </c>
      <c r="BN10">
        <v>0</v>
      </c>
      <c r="BO10">
        <v>0</v>
      </c>
      <c r="BP10">
        <v>0</v>
      </c>
      <c r="BQ10">
        <f t="shared" si="0"/>
        <v>-3</v>
      </c>
    </row>
    <row r="11" spans="1:69" x14ac:dyDescent="0.3">
      <c r="A11" t="s">
        <v>77</v>
      </c>
      <c r="B11">
        <v>657</v>
      </c>
      <c r="C11">
        <v>220506410</v>
      </c>
      <c r="D11" t="s">
        <v>431</v>
      </c>
      <c r="E11" t="s">
        <v>314</v>
      </c>
      <c r="F11">
        <v>291847</v>
      </c>
      <c r="G11">
        <v>27.416665154</v>
      </c>
      <c r="H11">
        <v>705.15662776087993</v>
      </c>
      <c r="I11" t="s">
        <v>76</v>
      </c>
      <c r="J11" t="s">
        <v>78</v>
      </c>
      <c r="K11" s="4">
        <v>4</v>
      </c>
      <c r="L11" s="4"/>
      <c r="M11" s="1">
        <v>39388</v>
      </c>
      <c r="O11" s="1">
        <v>43616</v>
      </c>
      <c r="P11" s="2">
        <v>50000</v>
      </c>
      <c r="Q11" s="2">
        <v>13372</v>
      </c>
      <c r="R11" s="2">
        <v>6994</v>
      </c>
      <c r="S11" s="2">
        <v>620</v>
      </c>
      <c r="T11" s="2">
        <v>1336</v>
      </c>
      <c r="Y11">
        <v>0</v>
      </c>
      <c r="Z11">
        <v>4</v>
      </c>
      <c r="AA11">
        <v>0</v>
      </c>
      <c r="AB11">
        <v>0</v>
      </c>
      <c r="AC11">
        <v>0</v>
      </c>
      <c r="AD11">
        <v>0</v>
      </c>
      <c r="AE11">
        <v>1.5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1.5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-0.25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f t="shared" si="0"/>
        <v>10.75</v>
      </c>
    </row>
    <row r="12" spans="1:69" x14ac:dyDescent="0.3">
      <c r="A12" t="s">
        <v>80</v>
      </c>
      <c r="B12">
        <v>659</v>
      </c>
      <c r="C12">
        <v>439925</v>
      </c>
      <c r="D12" t="s">
        <v>481</v>
      </c>
      <c r="E12" t="s">
        <v>364</v>
      </c>
      <c r="F12">
        <v>184452</v>
      </c>
      <c r="G12">
        <v>21.083928262000001</v>
      </c>
      <c r="H12">
        <v>542.27863489864001</v>
      </c>
      <c r="I12" t="s">
        <v>79</v>
      </c>
      <c r="J12" t="s">
        <v>81</v>
      </c>
      <c r="K12" s="4">
        <v>10</v>
      </c>
      <c r="L12" s="4"/>
      <c r="M12" s="1">
        <v>27743</v>
      </c>
      <c r="P12" s="2"/>
      <c r="Q12" s="2">
        <v>34937.076999999997</v>
      </c>
      <c r="R12" s="2">
        <v>12658.359</v>
      </c>
      <c r="S12" s="2">
        <v>1895.566</v>
      </c>
      <c r="T12" s="2">
        <v>-59.298000000000002</v>
      </c>
      <c r="Y12">
        <v>0</v>
      </c>
      <c r="Z12">
        <v>0</v>
      </c>
      <c r="AA12">
        <v>0</v>
      </c>
      <c r="AB12">
        <v>0</v>
      </c>
      <c r="AC12">
        <v>0.25</v>
      </c>
      <c r="AD12">
        <v>0.25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0.25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-0.25</v>
      </c>
      <c r="AW12">
        <v>0</v>
      </c>
      <c r="AX12">
        <v>0</v>
      </c>
      <c r="AY12">
        <v>0.25</v>
      </c>
      <c r="AZ12">
        <v>0</v>
      </c>
      <c r="BA12">
        <v>1.75</v>
      </c>
      <c r="BB12">
        <v>0</v>
      </c>
      <c r="BC12">
        <v>0</v>
      </c>
      <c r="BD12">
        <v>-1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f t="shared" si="0"/>
        <v>1.5</v>
      </c>
    </row>
    <row r="13" spans="1:69" x14ac:dyDescent="0.3">
      <c r="A13" t="s">
        <v>89</v>
      </c>
      <c r="B13">
        <v>662</v>
      </c>
      <c r="C13">
        <v>276181074</v>
      </c>
      <c r="D13" t="s">
        <v>482</v>
      </c>
      <c r="E13" t="s">
        <v>365</v>
      </c>
      <c r="F13">
        <v>75868</v>
      </c>
      <c r="G13">
        <v>1470.7578697700001</v>
      </c>
      <c r="H13">
        <v>37827.892410484397</v>
      </c>
      <c r="I13" t="s">
        <v>88</v>
      </c>
      <c r="J13" t="s">
        <v>90</v>
      </c>
      <c r="K13" s="4">
        <v>66</v>
      </c>
      <c r="L13" s="4"/>
      <c r="M13" s="1">
        <v>36073</v>
      </c>
      <c r="P13" s="2"/>
      <c r="Q13" s="2">
        <v>273917.234</v>
      </c>
      <c r="R13" s="2">
        <v>92740.14</v>
      </c>
      <c r="S13" s="2">
        <v>9009.2559999999994</v>
      </c>
      <c r="T13" s="2">
        <v>19847.073</v>
      </c>
      <c r="Y13">
        <v>0</v>
      </c>
      <c r="Z13">
        <v>0</v>
      </c>
      <c r="AA13">
        <v>0</v>
      </c>
      <c r="AB13">
        <v>0</v>
      </c>
      <c r="AC13">
        <v>0.25</v>
      </c>
      <c r="AD13">
        <v>0.25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0.25</v>
      </c>
      <c r="AN13">
        <v>0</v>
      </c>
      <c r="AO13">
        <v>1.5</v>
      </c>
      <c r="AP13">
        <v>1.5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-2</v>
      </c>
      <c r="AX13">
        <v>0</v>
      </c>
      <c r="AY13">
        <v>0</v>
      </c>
      <c r="AZ13">
        <v>-0.25</v>
      </c>
      <c r="BA13">
        <v>0</v>
      </c>
      <c r="BB13">
        <v>0</v>
      </c>
      <c r="BC13">
        <v>0</v>
      </c>
      <c r="BD13">
        <v>-1</v>
      </c>
      <c r="BE13">
        <v>0</v>
      </c>
      <c r="BF13">
        <v>0</v>
      </c>
      <c r="BG13">
        <v>1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f t="shared" si="0"/>
        <v>1.5</v>
      </c>
    </row>
    <row r="14" spans="1:69" x14ac:dyDescent="0.3">
      <c r="A14" t="s">
        <v>95</v>
      </c>
      <c r="B14">
        <v>663</v>
      </c>
      <c r="C14">
        <v>241344738</v>
      </c>
      <c r="D14" t="s">
        <v>437</v>
      </c>
      <c r="E14" t="s">
        <v>320</v>
      </c>
      <c r="F14">
        <v>338752</v>
      </c>
      <c r="G14">
        <v>1524.084691129</v>
      </c>
      <c r="H14">
        <v>39199.458255837875</v>
      </c>
      <c r="I14" t="s">
        <v>94</v>
      </c>
      <c r="J14" t="s">
        <v>97</v>
      </c>
      <c r="K14" s="4" t="s">
        <v>96</v>
      </c>
      <c r="L14" s="4"/>
      <c r="M14" s="1">
        <v>40092</v>
      </c>
      <c r="P14" s="2">
        <v>6000</v>
      </c>
      <c r="Q14" s="2">
        <v>13780</v>
      </c>
      <c r="R14" s="2">
        <v>2862</v>
      </c>
      <c r="S14" s="2">
        <v>523</v>
      </c>
      <c r="T14" s="2">
        <v>493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1.5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2.25</v>
      </c>
      <c r="AR14">
        <v>0</v>
      </c>
      <c r="AS14">
        <v>0</v>
      </c>
      <c r="AT14">
        <v>0</v>
      </c>
      <c r="AU14">
        <v>0</v>
      </c>
      <c r="AV14">
        <v>-0.25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-0.5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0.5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f t="shared" si="0"/>
        <v>5.5</v>
      </c>
    </row>
    <row r="15" spans="1:69" x14ac:dyDescent="0.3">
      <c r="A15" t="s">
        <v>99</v>
      </c>
      <c r="B15">
        <v>664</v>
      </c>
      <c r="C15">
        <v>6330005110</v>
      </c>
      <c r="D15" t="s">
        <v>529</v>
      </c>
      <c r="E15" t="s">
        <v>412</v>
      </c>
      <c r="F15">
        <v>72093</v>
      </c>
      <c r="G15">
        <v>64002.289006662002</v>
      </c>
      <c r="H15">
        <v>1646138.8732513466</v>
      </c>
      <c r="I15" t="s">
        <v>98</v>
      </c>
      <c r="J15" t="s">
        <v>38</v>
      </c>
      <c r="K15" s="4">
        <v>4</v>
      </c>
      <c r="L15" s="4"/>
      <c r="M15" s="1">
        <v>34060</v>
      </c>
      <c r="P15" s="2">
        <v>587057980</v>
      </c>
      <c r="Q15" s="2">
        <v>12773000</v>
      </c>
      <c r="R15" s="2">
        <v>13604000</v>
      </c>
      <c r="S15" s="2">
        <v>1636000</v>
      </c>
      <c r="T15" s="2">
        <v>1825000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-1.25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1.5</v>
      </c>
      <c r="AP15">
        <v>1.5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-2</v>
      </c>
      <c r="AX15">
        <v>0</v>
      </c>
      <c r="AY15">
        <v>0</v>
      </c>
      <c r="AZ15">
        <v>-0.25</v>
      </c>
      <c r="BA15">
        <v>0</v>
      </c>
      <c r="BB15">
        <v>0</v>
      </c>
      <c r="BC15">
        <v>0</v>
      </c>
      <c r="BD15">
        <v>-1</v>
      </c>
      <c r="BE15">
        <v>0</v>
      </c>
      <c r="BF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f t="shared" si="0"/>
        <v>-1.5</v>
      </c>
    </row>
    <row r="16" spans="1:69" x14ac:dyDescent="0.3">
      <c r="A16" t="s">
        <v>103</v>
      </c>
      <c r="B16">
        <v>666</v>
      </c>
      <c r="C16">
        <v>271173609</v>
      </c>
      <c r="D16" t="s">
        <v>504</v>
      </c>
      <c r="E16" t="s">
        <v>387</v>
      </c>
      <c r="F16">
        <v>74725</v>
      </c>
      <c r="G16">
        <v>157.73425387</v>
      </c>
      <c r="H16">
        <v>4056.9250095364</v>
      </c>
      <c r="I16" t="s">
        <v>12</v>
      </c>
      <c r="J16" t="s">
        <v>104</v>
      </c>
      <c r="K16" s="4">
        <v>12</v>
      </c>
      <c r="L16" s="4"/>
      <c r="M16" s="1">
        <v>33637</v>
      </c>
      <c r="P16" s="2">
        <v>10003290</v>
      </c>
      <c r="Q16" s="2">
        <v>724331</v>
      </c>
      <c r="R16" s="2">
        <v>771771</v>
      </c>
      <c r="S16" s="2">
        <v>19529</v>
      </c>
      <c r="T16" s="2">
        <v>-83014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-1.25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1.5</v>
      </c>
      <c r="AP16">
        <v>1.5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-2</v>
      </c>
      <c r="AX16">
        <v>0</v>
      </c>
      <c r="AY16">
        <v>0</v>
      </c>
      <c r="AZ16">
        <v>-0.25</v>
      </c>
      <c r="BA16">
        <v>1.75</v>
      </c>
      <c r="BB16">
        <v>0</v>
      </c>
      <c r="BC16">
        <v>0</v>
      </c>
      <c r="BD16">
        <v>-1</v>
      </c>
      <c r="BE16">
        <v>0</v>
      </c>
      <c r="BF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f t="shared" si="0"/>
        <v>0.25</v>
      </c>
    </row>
    <row r="17" spans="1:69" x14ac:dyDescent="0.3">
      <c r="A17" t="s">
        <v>105</v>
      </c>
      <c r="B17">
        <v>667</v>
      </c>
      <c r="C17">
        <v>242897356</v>
      </c>
      <c r="D17" t="s">
        <v>483</v>
      </c>
      <c r="E17" t="s">
        <v>366</v>
      </c>
      <c r="G17">
        <v>118.850933011</v>
      </c>
      <c r="H17">
        <v>3056.8459970429199</v>
      </c>
      <c r="I17" t="s">
        <v>12</v>
      </c>
      <c r="J17" t="s">
        <v>14</v>
      </c>
      <c r="K17" s="4">
        <v>25</v>
      </c>
      <c r="L17" s="4"/>
      <c r="M17" s="1">
        <v>41009</v>
      </c>
      <c r="P17" s="2"/>
      <c r="Q17" s="2"/>
      <c r="R17" s="2"/>
      <c r="S17" s="2"/>
      <c r="T17" s="2"/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G17">
        <v>0.25</v>
      </c>
      <c r="AH17">
        <v>0</v>
      </c>
      <c r="AI17">
        <v>0</v>
      </c>
      <c r="AL17">
        <v>1</v>
      </c>
      <c r="AM17">
        <v>0.25</v>
      </c>
      <c r="AN17">
        <v>0</v>
      </c>
      <c r="AO17">
        <v>0</v>
      </c>
      <c r="AP17">
        <v>0</v>
      </c>
      <c r="BH17">
        <v>0</v>
      </c>
      <c r="BJ17">
        <v>0</v>
      </c>
      <c r="BN17">
        <v>0</v>
      </c>
      <c r="BO17">
        <v>0</v>
      </c>
      <c r="BP17">
        <v>0</v>
      </c>
      <c r="BQ17">
        <f t="shared" si="0"/>
        <v>1.5</v>
      </c>
    </row>
    <row r="18" spans="1:69" x14ac:dyDescent="0.3">
      <c r="A18" t="s">
        <v>107</v>
      </c>
      <c r="B18">
        <v>669</v>
      </c>
      <c r="C18">
        <v>240539393</v>
      </c>
      <c r="D18" t="s">
        <v>496</v>
      </c>
      <c r="E18" t="s">
        <v>379</v>
      </c>
      <c r="F18">
        <v>270191</v>
      </c>
      <c r="G18">
        <v>164.96607479299999</v>
      </c>
      <c r="H18">
        <v>4242.9274436759597</v>
      </c>
      <c r="I18" t="s">
        <v>12</v>
      </c>
      <c r="J18" t="s">
        <v>108</v>
      </c>
      <c r="K18" s="4">
        <v>109</v>
      </c>
      <c r="L18" s="4"/>
      <c r="M18" s="1">
        <v>39065</v>
      </c>
      <c r="P18" s="2">
        <v>226244000</v>
      </c>
      <c r="Q18" s="2">
        <v>66853</v>
      </c>
      <c r="R18" s="2">
        <v>212564</v>
      </c>
      <c r="S18" s="2">
        <v>7026</v>
      </c>
      <c r="T18" s="2">
        <v>-580</v>
      </c>
      <c r="Y18">
        <v>0</v>
      </c>
      <c r="Z18">
        <v>0</v>
      </c>
      <c r="AA18">
        <v>0</v>
      </c>
      <c r="AB18">
        <v>0</v>
      </c>
      <c r="AC18">
        <v>0.25</v>
      </c>
      <c r="AD18">
        <v>0.25</v>
      </c>
      <c r="AE18">
        <v>0</v>
      </c>
      <c r="AF18">
        <v>-1.25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1.5</v>
      </c>
      <c r="AP18">
        <v>1.5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-2</v>
      </c>
      <c r="AX18">
        <v>0</v>
      </c>
      <c r="AY18">
        <v>0</v>
      </c>
      <c r="AZ18">
        <v>-0.25</v>
      </c>
      <c r="BA18">
        <v>1.75</v>
      </c>
      <c r="BB18">
        <v>0</v>
      </c>
      <c r="BC18">
        <v>0</v>
      </c>
      <c r="BD18">
        <v>-1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f t="shared" si="0"/>
        <v>0.75</v>
      </c>
    </row>
    <row r="19" spans="1:69" x14ac:dyDescent="0.3">
      <c r="A19" t="s">
        <v>111</v>
      </c>
      <c r="B19">
        <v>670</v>
      </c>
      <c r="C19">
        <v>243239193</v>
      </c>
      <c r="D19" t="s">
        <v>497</v>
      </c>
      <c r="E19" t="s">
        <v>380</v>
      </c>
      <c r="F19">
        <v>458025</v>
      </c>
      <c r="G19">
        <v>503.34721384900001</v>
      </c>
      <c r="H19">
        <v>12946.090340196281</v>
      </c>
      <c r="I19" t="s">
        <v>12</v>
      </c>
      <c r="J19" t="s">
        <v>112</v>
      </c>
      <c r="K19" s="4">
        <v>21</v>
      </c>
      <c r="L19" s="4"/>
      <c r="M19" s="1">
        <v>41382</v>
      </c>
      <c r="P19" s="2"/>
      <c r="Q19" s="2">
        <v>41591</v>
      </c>
      <c r="R19" s="2">
        <v>9938</v>
      </c>
      <c r="S19" s="2">
        <v>944</v>
      </c>
      <c r="T19" s="2">
        <v>453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-0.25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-0.5</v>
      </c>
      <c r="BC19">
        <v>0</v>
      </c>
      <c r="BD19">
        <v>0</v>
      </c>
      <c r="BE19">
        <v>0</v>
      </c>
      <c r="BF19">
        <v>0</v>
      </c>
      <c r="BH19">
        <v>0</v>
      </c>
      <c r="BI19">
        <v>0.5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f t="shared" si="0"/>
        <v>0.75</v>
      </c>
    </row>
    <row r="20" spans="1:69" x14ac:dyDescent="0.3">
      <c r="A20" t="s">
        <v>113</v>
      </c>
      <c r="B20">
        <v>672</v>
      </c>
      <c r="C20">
        <v>360615984</v>
      </c>
      <c r="D20" t="s">
        <v>488</v>
      </c>
      <c r="E20" t="s">
        <v>371</v>
      </c>
      <c r="F20">
        <v>709363</v>
      </c>
      <c r="G20">
        <v>3572.0492544600002</v>
      </c>
      <c r="H20">
        <v>91873.106824711198</v>
      </c>
      <c r="I20" t="s">
        <v>12</v>
      </c>
      <c r="J20" t="s">
        <v>114</v>
      </c>
      <c r="K20" s="4">
        <v>30</v>
      </c>
      <c r="L20" s="4"/>
      <c r="M20" s="1">
        <v>42020</v>
      </c>
      <c r="P20" s="2">
        <v>3916718200</v>
      </c>
      <c r="Q20" s="2"/>
      <c r="R20" s="2">
        <v>11785013</v>
      </c>
      <c r="S20" s="2">
        <v>827408</v>
      </c>
      <c r="T20" s="2"/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-1.25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1.5</v>
      </c>
      <c r="AP20">
        <v>1.5</v>
      </c>
      <c r="AS20">
        <v>0</v>
      </c>
      <c r="AT20">
        <v>0</v>
      </c>
      <c r="AX20">
        <v>0</v>
      </c>
      <c r="AY20">
        <v>0</v>
      </c>
      <c r="AZ20">
        <v>-0.25</v>
      </c>
      <c r="BD20">
        <v>-1</v>
      </c>
      <c r="BE20">
        <v>0</v>
      </c>
      <c r="BH20">
        <v>0</v>
      </c>
      <c r="BI20">
        <v>0</v>
      </c>
      <c r="BJ20">
        <v>0.75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f t="shared" si="0"/>
        <v>1.25</v>
      </c>
    </row>
    <row r="21" spans="1:69" x14ac:dyDescent="0.3">
      <c r="A21" t="s">
        <v>115</v>
      </c>
      <c r="B21">
        <v>673</v>
      </c>
      <c r="C21">
        <v>270102369</v>
      </c>
      <c r="D21" t="s">
        <v>457</v>
      </c>
      <c r="E21" t="s">
        <v>340</v>
      </c>
      <c r="G21">
        <v>4.2169466519999999</v>
      </c>
      <c r="H21">
        <v>108.45986788943999</v>
      </c>
      <c r="I21" t="s">
        <v>100</v>
      </c>
      <c r="J21" t="s">
        <v>116</v>
      </c>
      <c r="K21" s="4">
        <v>9</v>
      </c>
      <c r="L21" s="4"/>
      <c r="M21" s="1">
        <v>33728</v>
      </c>
      <c r="P21" s="2"/>
      <c r="Q21" s="2"/>
      <c r="R21" s="2"/>
      <c r="S21" s="2"/>
      <c r="T21" s="2"/>
      <c r="Y21">
        <v>0</v>
      </c>
      <c r="Z21">
        <v>0</v>
      </c>
      <c r="AA21">
        <v>0</v>
      </c>
      <c r="AB21">
        <v>0</v>
      </c>
      <c r="AC21">
        <v>0.25</v>
      </c>
      <c r="AD21">
        <v>0.25</v>
      </c>
      <c r="AG21">
        <v>0.25</v>
      </c>
      <c r="AH21">
        <v>1.25</v>
      </c>
      <c r="AI21">
        <v>0</v>
      </c>
      <c r="AL21">
        <v>1</v>
      </c>
      <c r="AM21">
        <v>0.25</v>
      </c>
      <c r="AN21">
        <v>0</v>
      </c>
      <c r="AO21">
        <v>0</v>
      </c>
      <c r="AP21">
        <v>0</v>
      </c>
      <c r="BH21">
        <v>0</v>
      </c>
      <c r="BJ21">
        <v>0</v>
      </c>
      <c r="BN21">
        <v>0</v>
      </c>
      <c r="BO21">
        <v>0</v>
      </c>
      <c r="BP21">
        <v>0</v>
      </c>
      <c r="BQ21">
        <f t="shared" si="0"/>
        <v>3.25</v>
      </c>
    </row>
    <row r="22" spans="1:69" x14ac:dyDescent="0.3">
      <c r="A22" t="s">
        <v>117</v>
      </c>
      <c r="B22">
        <v>674</v>
      </c>
      <c r="C22">
        <v>272946500</v>
      </c>
      <c r="D22" t="s">
        <v>484</v>
      </c>
      <c r="E22" t="s">
        <v>367</v>
      </c>
      <c r="F22">
        <v>193617</v>
      </c>
      <c r="G22">
        <v>31.650362412</v>
      </c>
      <c r="H22">
        <v>814.04732123663996</v>
      </c>
      <c r="I22" t="s">
        <v>9</v>
      </c>
      <c r="J22" t="s">
        <v>118</v>
      </c>
      <c r="K22" s="4">
        <v>4</v>
      </c>
      <c r="L22" s="4"/>
      <c r="M22" s="1">
        <v>33259</v>
      </c>
      <c r="P22" s="2">
        <v>1136580</v>
      </c>
      <c r="Q22" s="2">
        <v>23942.855</v>
      </c>
      <c r="R22" s="2">
        <v>20758.699000000001</v>
      </c>
      <c r="S22" s="2">
        <v>1227.729</v>
      </c>
      <c r="T22" s="2">
        <v>565.67100000000005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1.5</v>
      </c>
      <c r="AP22">
        <v>1.5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-0.25</v>
      </c>
      <c r="AW22">
        <v>0</v>
      </c>
      <c r="AX22">
        <v>0</v>
      </c>
      <c r="AY22">
        <v>0.25</v>
      </c>
      <c r="AZ22">
        <v>0</v>
      </c>
      <c r="BA22">
        <v>0</v>
      </c>
      <c r="BB22">
        <v>-0.5</v>
      </c>
      <c r="BC22">
        <v>0</v>
      </c>
      <c r="BD22">
        <v>-1</v>
      </c>
      <c r="BE22">
        <v>0</v>
      </c>
      <c r="BF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f t="shared" si="0"/>
        <v>1.5</v>
      </c>
    </row>
    <row r="23" spans="1:69" x14ac:dyDescent="0.3">
      <c r="A23" t="s">
        <v>121</v>
      </c>
      <c r="B23">
        <v>676</v>
      </c>
      <c r="C23">
        <v>368970348</v>
      </c>
      <c r="D23" t="s">
        <v>444</v>
      </c>
      <c r="E23" t="s">
        <v>327</v>
      </c>
      <c r="G23">
        <v>3.5015680599999999</v>
      </c>
      <c r="H23">
        <v>90.060330503199992</v>
      </c>
      <c r="I23" t="s">
        <v>94</v>
      </c>
      <c r="J23" t="s">
        <v>123</v>
      </c>
      <c r="K23" s="4" t="s">
        <v>122</v>
      </c>
      <c r="L23" s="4"/>
      <c r="M23" s="1">
        <v>43082</v>
      </c>
      <c r="P23" s="2"/>
      <c r="Q23" s="2"/>
      <c r="R23" s="2"/>
      <c r="S23" s="2"/>
      <c r="T23" s="2"/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G23">
        <v>0</v>
      </c>
      <c r="AH23">
        <v>0</v>
      </c>
      <c r="AI23">
        <v>2.5</v>
      </c>
      <c r="AL23">
        <v>1</v>
      </c>
      <c r="AM23">
        <v>0.25</v>
      </c>
      <c r="AN23">
        <v>0</v>
      </c>
      <c r="AO23">
        <v>0</v>
      </c>
      <c r="AP23">
        <v>0</v>
      </c>
      <c r="BH23">
        <v>0</v>
      </c>
      <c r="BJ23">
        <v>0.75</v>
      </c>
      <c r="BN23">
        <v>0</v>
      </c>
      <c r="BO23">
        <v>0</v>
      </c>
      <c r="BP23">
        <v>0</v>
      </c>
      <c r="BQ23">
        <f t="shared" si="0"/>
        <v>4.5</v>
      </c>
    </row>
    <row r="24" spans="1:69" x14ac:dyDescent="0.3">
      <c r="A24" t="s">
        <v>125</v>
      </c>
      <c r="B24">
        <v>677</v>
      </c>
      <c r="C24">
        <v>272015806</v>
      </c>
      <c r="D24" t="s">
        <v>445</v>
      </c>
      <c r="E24" t="s">
        <v>328</v>
      </c>
      <c r="G24">
        <v>995.88532476299997</v>
      </c>
      <c r="H24">
        <v>25614.170552904357</v>
      </c>
      <c r="I24" t="s">
        <v>124</v>
      </c>
      <c r="J24" t="s">
        <v>126</v>
      </c>
      <c r="K24" s="4">
        <v>3</v>
      </c>
      <c r="L24" s="4"/>
      <c r="M24" s="1">
        <v>33117</v>
      </c>
      <c r="P24" s="2"/>
      <c r="Q24" s="2"/>
      <c r="R24" s="2"/>
      <c r="S24" s="2"/>
      <c r="T24" s="2"/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G24">
        <v>0.25</v>
      </c>
      <c r="AH24">
        <v>0</v>
      </c>
      <c r="AI24">
        <v>0</v>
      </c>
      <c r="AL24">
        <v>1</v>
      </c>
      <c r="AM24">
        <v>0.25</v>
      </c>
      <c r="AN24">
        <v>0</v>
      </c>
      <c r="AO24">
        <v>1.5</v>
      </c>
      <c r="AP24">
        <v>1.5</v>
      </c>
      <c r="BH24">
        <v>0</v>
      </c>
      <c r="BJ24">
        <v>0</v>
      </c>
      <c r="BN24">
        <v>0</v>
      </c>
      <c r="BO24">
        <v>0</v>
      </c>
      <c r="BP24">
        <v>0</v>
      </c>
      <c r="BQ24">
        <f t="shared" si="0"/>
        <v>4.5</v>
      </c>
    </row>
    <row r="25" spans="1:69" x14ac:dyDescent="0.3">
      <c r="A25" t="s">
        <v>134</v>
      </c>
      <c r="B25">
        <v>680</v>
      </c>
      <c r="C25">
        <v>6482358877</v>
      </c>
      <c r="D25" t="s">
        <v>485</v>
      </c>
      <c r="E25" t="s">
        <v>368</v>
      </c>
      <c r="G25">
        <v>1.584729509</v>
      </c>
      <c r="H25">
        <v>40.759242971479999</v>
      </c>
      <c r="I25" t="s">
        <v>133</v>
      </c>
      <c r="J25" t="s">
        <v>135</v>
      </c>
      <c r="K25" s="4">
        <v>8</v>
      </c>
      <c r="L25" s="4"/>
      <c r="M25" s="1">
        <v>39946</v>
      </c>
      <c r="P25" s="2"/>
      <c r="Q25" s="2"/>
      <c r="R25" s="2"/>
      <c r="S25" s="2"/>
      <c r="T25" s="2"/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G25">
        <v>0.25</v>
      </c>
      <c r="AH25">
        <v>0</v>
      </c>
      <c r="AI25">
        <v>0</v>
      </c>
      <c r="AL25">
        <v>1</v>
      </c>
      <c r="AM25">
        <v>0.25</v>
      </c>
      <c r="AN25">
        <v>0</v>
      </c>
      <c r="AO25">
        <v>0</v>
      </c>
      <c r="AP25">
        <v>0</v>
      </c>
      <c r="BH25">
        <v>0</v>
      </c>
      <c r="BJ25">
        <v>0</v>
      </c>
      <c r="BN25">
        <v>0</v>
      </c>
      <c r="BO25">
        <v>0</v>
      </c>
      <c r="BP25">
        <v>0</v>
      </c>
      <c r="BQ25">
        <f t="shared" si="0"/>
        <v>1.5</v>
      </c>
    </row>
    <row r="26" spans="1:69" x14ac:dyDescent="0.3">
      <c r="A26" t="s">
        <v>139</v>
      </c>
      <c r="B26">
        <v>681</v>
      </c>
      <c r="C26">
        <v>243124202</v>
      </c>
      <c r="D26" t="s">
        <v>442</v>
      </c>
      <c r="E26" t="s">
        <v>325</v>
      </c>
      <c r="G26">
        <v>8.1834871729999996</v>
      </c>
      <c r="H26">
        <v>210.47929008955998</v>
      </c>
      <c r="I26" t="s">
        <v>136</v>
      </c>
      <c r="J26" t="s">
        <v>141</v>
      </c>
      <c r="K26" s="4" t="s">
        <v>140</v>
      </c>
      <c r="L26" s="4"/>
      <c r="M26" s="1">
        <v>41254</v>
      </c>
      <c r="P26" s="2"/>
      <c r="Q26" s="2"/>
      <c r="R26" s="2"/>
      <c r="S26" s="2"/>
      <c r="T26" s="2"/>
      <c r="Y26">
        <v>0</v>
      </c>
      <c r="Z26">
        <v>0</v>
      </c>
      <c r="AA26">
        <v>0</v>
      </c>
      <c r="AB26">
        <v>0</v>
      </c>
      <c r="AC26">
        <v>0.25</v>
      </c>
      <c r="AD26">
        <v>0.25</v>
      </c>
      <c r="AG26">
        <v>0.25</v>
      </c>
      <c r="AH26">
        <v>1.25</v>
      </c>
      <c r="AI26">
        <v>0</v>
      </c>
      <c r="AL26">
        <v>1</v>
      </c>
      <c r="AM26">
        <v>0.25</v>
      </c>
      <c r="AN26">
        <v>0</v>
      </c>
      <c r="AO26">
        <v>0</v>
      </c>
      <c r="AP26">
        <v>1.5</v>
      </c>
      <c r="BH26">
        <v>0</v>
      </c>
      <c r="BJ26">
        <v>0</v>
      </c>
      <c r="BN26">
        <v>0</v>
      </c>
      <c r="BO26">
        <v>0</v>
      </c>
      <c r="BP26">
        <v>0</v>
      </c>
      <c r="BQ26">
        <f t="shared" si="0"/>
        <v>4.75</v>
      </c>
    </row>
    <row r="27" spans="1:69" x14ac:dyDescent="0.3">
      <c r="A27" t="s">
        <v>156</v>
      </c>
      <c r="B27">
        <v>687</v>
      </c>
      <c r="C27">
        <v>311211957</v>
      </c>
      <c r="D27" t="s">
        <v>472</v>
      </c>
      <c r="E27" t="s">
        <v>355</v>
      </c>
      <c r="G27">
        <v>29.629369472</v>
      </c>
      <c r="H27">
        <v>762.06738281983996</v>
      </c>
      <c r="I27" t="s">
        <v>153</v>
      </c>
      <c r="J27" t="s">
        <v>157</v>
      </c>
      <c r="K27" s="4">
        <v>2</v>
      </c>
      <c r="L27" s="4"/>
      <c r="M27" s="1">
        <v>36889</v>
      </c>
      <c r="P27" s="2"/>
      <c r="Q27" s="2"/>
      <c r="R27" s="2"/>
      <c r="S27" s="2"/>
      <c r="T27" s="2"/>
      <c r="Y27">
        <v>0</v>
      </c>
      <c r="Z27">
        <v>0</v>
      </c>
      <c r="AA27">
        <v>0</v>
      </c>
      <c r="AB27">
        <v>0</v>
      </c>
      <c r="AC27">
        <v>0.25</v>
      </c>
      <c r="AD27">
        <v>0.25</v>
      </c>
      <c r="AG27">
        <v>0.25</v>
      </c>
      <c r="AH27">
        <v>0</v>
      </c>
      <c r="AI27">
        <v>0</v>
      </c>
      <c r="AL27">
        <v>1</v>
      </c>
      <c r="AM27">
        <v>0.25</v>
      </c>
      <c r="AN27">
        <v>0</v>
      </c>
      <c r="AO27">
        <v>0</v>
      </c>
      <c r="AP27">
        <v>0</v>
      </c>
      <c r="BH27">
        <v>0</v>
      </c>
      <c r="BJ27">
        <v>0</v>
      </c>
      <c r="BN27">
        <v>0</v>
      </c>
      <c r="BO27">
        <v>0</v>
      </c>
      <c r="BP27">
        <v>0</v>
      </c>
      <c r="BQ27">
        <f t="shared" si="0"/>
        <v>2</v>
      </c>
    </row>
    <row r="28" spans="1:69" x14ac:dyDescent="0.3">
      <c r="A28" t="s">
        <v>159</v>
      </c>
      <c r="B28">
        <v>688</v>
      </c>
      <c r="C28">
        <v>311090933</v>
      </c>
      <c r="D28" t="s">
        <v>494</v>
      </c>
      <c r="E28" t="s">
        <v>377</v>
      </c>
      <c r="F28">
        <v>77631</v>
      </c>
      <c r="G28">
        <v>102.16859944799999</v>
      </c>
      <c r="H28">
        <v>2627.7763778025596</v>
      </c>
      <c r="I28" t="s">
        <v>158</v>
      </c>
      <c r="J28" t="s">
        <v>160</v>
      </c>
      <c r="K28" s="4">
        <v>11</v>
      </c>
      <c r="L28" s="4"/>
      <c r="M28" s="1">
        <v>36454</v>
      </c>
      <c r="P28" s="2">
        <v>83684500</v>
      </c>
      <c r="Q28" s="2">
        <v>287162.90000000002</v>
      </c>
      <c r="R28" s="2">
        <v>91566.9</v>
      </c>
      <c r="S28" s="2">
        <v>4985.5</v>
      </c>
      <c r="T28" s="2">
        <v>-1469.4</v>
      </c>
      <c r="Y28">
        <v>0</v>
      </c>
      <c r="Z28">
        <v>0</v>
      </c>
      <c r="AA28">
        <v>0</v>
      </c>
      <c r="AB28">
        <v>0</v>
      </c>
      <c r="AC28">
        <v>0.25</v>
      </c>
      <c r="AD28">
        <v>0.25</v>
      </c>
      <c r="AE28">
        <v>0</v>
      </c>
      <c r="AF28">
        <v>-1.25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1.5</v>
      </c>
      <c r="AP28">
        <v>1.5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-2</v>
      </c>
      <c r="AX28">
        <v>0</v>
      </c>
      <c r="AY28">
        <v>0</v>
      </c>
      <c r="AZ28">
        <v>-0.25</v>
      </c>
      <c r="BA28">
        <v>1.75</v>
      </c>
      <c r="BB28">
        <v>0</v>
      </c>
      <c r="BC28">
        <v>0</v>
      </c>
      <c r="BD28">
        <v>-1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0.25</v>
      </c>
      <c r="BN28">
        <v>0</v>
      </c>
      <c r="BO28">
        <v>0</v>
      </c>
      <c r="BP28">
        <v>0</v>
      </c>
      <c r="BQ28">
        <f t="shared" si="0"/>
        <v>1</v>
      </c>
    </row>
    <row r="29" spans="1:69" x14ac:dyDescent="0.3">
      <c r="A29" t="s">
        <v>162</v>
      </c>
      <c r="B29">
        <v>689</v>
      </c>
      <c r="C29">
        <v>350105469</v>
      </c>
      <c r="D29" t="s">
        <v>519</v>
      </c>
      <c r="E29" t="s">
        <v>402</v>
      </c>
      <c r="F29">
        <v>73914</v>
      </c>
      <c r="G29">
        <v>190.606016434</v>
      </c>
      <c r="H29">
        <v>4902.38674268248</v>
      </c>
      <c r="I29" t="s">
        <v>161</v>
      </c>
      <c r="J29" t="s">
        <v>163</v>
      </c>
      <c r="K29" s="4">
        <v>21</v>
      </c>
      <c r="L29" s="4"/>
      <c r="M29" s="1">
        <v>33973</v>
      </c>
      <c r="P29" s="2"/>
      <c r="Q29" s="2">
        <v>132202.997</v>
      </c>
      <c r="R29" s="2">
        <v>66735.266000000003</v>
      </c>
      <c r="S29" s="2">
        <v>605.49900000000002</v>
      </c>
      <c r="T29" s="2">
        <v>4492.3190000000004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0.25</v>
      </c>
      <c r="AN29">
        <v>0</v>
      </c>
      <c r="AO29">
        <v>1.5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-2</v>
      </c>
      <c r="AX29">
        <v>0</v>
      </c>
      <c r="AY29">
        <v>0</v>
      </c>
      <c r="AZ29">
        <v>-0.25</v>
      </c>
      <c r="BA29">
        <v>0</v>
      </c>
      <c r="BB29">
        <v>-0.5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f t="shared" si="0"/>
        <v>-1</v>
      </c>
    </row>
    <row r="30" spans="1:69" x14ac:dyDescent="0.3">
      <c r="A30" t="s">
        <v>165</v>
      </c>
      <c r="B30">
        <v>690</v>
      </c>
      <c r="C30">
        <v>122910963</v>
      </c>
      <c r="D30" t="s">
        <v>458</v>
      </c>
      <c r="E30" t="s">
        <v>341</v>
      </c>
      <c r="F30">
        <v>468194</v>
      </c>
      <c r="G30">
        <v>222.95555103500001</v>
      </c>
      <c r="H30">
        <v>5734.4167726202004</v>
      </c>
      <c r="I30" t="s">
        <v>164</v>
      </c>
      <c r="J30" t="s">
        <v>166</v>
      </c>
      <c r="K30" s="4">
        <v>92</v>
      </c>
      <c r="L30" s="4"/>
      <c r="M30" s="1">
        <v>41457</v>
      </c>
      <c r="P30" s="2">
        <v>10000</v>
      </c>
      <c r="Q30" s="2"/>
      <c r="R30" s="2"/>
      <c r="S30" s="2"/>
      <c r="T30" s="2"/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1.5</v>
      </c>
      <c r="AF30">
        <v>0</v>
      </c>
      <c r="AG30">
        <v>0.25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BH30">
        <v>0</v>
      </c>
      <c r="BI30">
        <v>0.5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f t="shared" si="0"/>
        <v>3.25</v>
      </c>
    </row>
    <row r="31" spans="1:69" x14ac:dyDescent="0.3">
      <c r="A31" t="s">
        <v>168</v>
      </c>
      <c r="B31">
        <v>691</v>
      </c>
      <c r="C31">
        <v>390021764</v>
      </c>
      <c r="D31" t="s">
        <v>538</v>
      </c>
      <c r="E31" t="s">
        <v>421</v>
      </c>
      <c r="F31">
        <v>23302</v>
      </c>
      <c r="G31">
        <v>3182.672416632</v>
      </c>
      <c r="H31">
        <v>81858.334555775044</v>
      </c>
      <c r="I31" t="s">
        <v>167</v>
      </c>
      <c r="J31" t="s">
        <v>169</v>
      </c>
      <c r="K31" s="4">
        <v>48</v>
      </c>
      <c r="L31" s="4"/>
      <c r="M31" s="1">
        <v>33494</v>
      </c>
      <c r="P31" s="2">
        <v>2000000000</v>
      </c>
      <c r="Q31" s="2">
        <v>15757000</v>
      </c>
      <c r="R31" s="2">
        <v>34250000</v>
      </c>
      <c r="S31" s="2">
        <v>627000</v>
      </c>
      <c r="T31" s="2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-1.25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1.5</v>
      </c>
      <c r="AP31">
        <v>1.5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-2</v>
      </c>
      <c r="AX31">
        <v>0</v>
      </c>
      <c r="AY31">
        <v>0</v>
      </c>
      <c r="AZ31">
        <v>-0.25</v>
      </c>
      <c r="BA31">
        <v>0</v>
      </c>
      <c r="BB31">
        <v>-0.5</v>
      </c>
      <c r="BC31">
        <v>0</v>
      </c>
      <c r="BD31">
        <v>-1</v>
      </c>
      <c r="BE31">
        <v>0</v>
      </c>
      <c r="BF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f t="shared" si="0"/>
        <v>-2</v>
      </c>
    </row>
    <row r="32" spans="1:69" x14ac:dyDescent="0.3">
      <c r="A32" t="s">
        <v>171</v>
      </c>
      <c r="B32">
        <v>692</v>
      </c>
      <c r="C32">
        <v>411530984</v>
      </c>
      <c r="D32" t="s">
        <v>507</v>
      </c>
      <c r="E32" t="s">
        <v>390</v>
      </c>
      <c r="F32">
        <v>293658</v>
      </c>
      <c r="G32">
        <v>17.141099929999999</v>
      </c>
      <c r="H32">
        <v>440.86909019959995</v>
      </c>
      <c r="I32" t="s">
        <v>170</v>
      </c>
      <c r="J32" t="s">
        <v>172</v>
      </c>
      <c r="K32" s="4">
        <v>39</v>
      </c>
      <c r="L32" s="4"/>
      <c r="M32" s="1">
        <v>37855</v>
      </c>
      <c r="P32" s="2"/>
      <c r="Q32" s="2">
        <v>34549</v>
      </c>
      <c r="R32" s="2">
        <v>19550</v>
      </c>
      <c r="S32" s="2">
        <v>385</v>
      </c>
      <c r="T32" s="2">
        <v>604</v>
      </c>
      <c r="Y32">
        <v>0</v>
      </c>
      <c r="Z32">
        <v>0</v>
      </c>
      <c r="AA32">
        <v>0</v>
      </c>
      <c r="AB32">
        <v>0</v>
      </c>
      <c r="AC32">
        <v>0.25</v>
      </c>
      <c r="AD32">
        <v>0.25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-0.25</v>
      </c>
      <c r="AW32">
        <v>0</v>
      </c>
      <c r="AX32">
        <v>0</v>
      </c>
      <c r="AY32">
        <v>0.25</v>
      </c>
      <c r="AZ32">
        <v>0</v>
      </c>
      <c r="BA32">
        <v>0</v>
      </c>
      <c r="BB32">
        <v>-0.5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f t="shared" si="0"/>
        <v>0</v>
      </c>
    </row>
    <row r="33" spans="1:69" x14ac:dyDescent="0.3">
      <c r="A33" t="s">
        <v>174</v>
      </c>
      <c r="B33">
        <v>693</v>
      </c>
      <c r="C33">
        <v>425811</v>
      </c>
      <c r="D33" t="s">
        <v>506</v>
      </c>
      <c r="E33" t="s">
        <v>389</v>
      </c>
      <c r="F33">
        <v>57695</v>
      </c>
      <c r="G33">
        <v>67.406041316</v>
      </c>
      <c r="H33">
        <v>1733.6833826475199</v>
      </c>
      <c r="I33" t="s">
        <v>173</v>
      </c>
      <c r="J33" t="s">
        <v>116</v>
      </c>
      <c r="K33" s="4">
        <v>161</v>
      </c>
      <c r="L33" s="4"/>
      <c r="M33" s="1">
        <v>33276</v>
      </c>
      <c r="P33" s="2">
        <v>594000</v>
      </c>
      <c r="Q33" s="2">
        <v>110862.008</v>
      </c>
      <c r="R33" s="2">
        <v>38503.29</v>
      </c>
      <c r="S33" s="2">
        <v>4106.8090000000002</v>
      </c>
      <c r="T33" s="2">
        <v>2344.009</v>
      </c>
      <c r="Y33">
        <v>0</v>
      </c>
      <c r="Z33">
        <v>0</v>
      </c>
      <c r="AA33">
        <v>0</v>
      </c>
      <c r="AB33">
        <v>0</v>
      </c>
      <c r="AC33">
        <v>0.25</v>
      </c>
      <c r="AD33">
        <v>0.25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1.5</v>
      </c>
      <c r="AP33">
        <v>1.5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-2</v>
      </c>
      <c r="AX33">
        <v>0</v>
      </c>
      <c r="AY33">
        <v>0.25</v>
      </c>
      <c r="AZ33">
        <v>0</v>
      </c>
      <c r="BA33">
        <v>0</v>
      </c>
      <c r="BB33">
        <v>-0.5</v>
      </c>
      <c r="BC33">
        <v>0</v>
      </c>
      <c r="BD33">
        <v>-1</v>
      </c>
      <c r="BE33">
        <v>0</v>
      </c>
      <c r="BF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f t="shared" si="0"/>
        <v>0.25</v>
      </c>
    </row>
    <row r="34" spans="1:69" x14ac:dyDescent="0.3">
      <c r="A34" t="s">
        <v>180</v>
      </c>
      <c r="B34">
        <v>694</v>
      </c>
      <c r="C34">
        <v>492727063</v>
      </c>
      <c r="D34" t="s">
        <v>539</v>
      </c>
      <c r="E34" t="s">
        <v>422</v>
      </c>
      <c r="F34">
        <v>53360</v>
      </c>
      <c r="G34">
        <v>39.205466235000003</v>
      </c>
      <c r="H34">
        <v>1008.3645915642001</v>
      </c>
      <c r="I34" t="s">
        <v>179</v>
      </c>
      <c r="J34" t="s">
        <v>182</v>
      </c>
      <c r="K34" s="4" t="s">
        <v>181</v>
      </c>
      <c r="L34" s="4"/>
      <c r="M34" s="1">
        <v>37160</v>
      </c>
      <c r="P34" s="2">
        <v>289940000</v>
      </c>
      <c r="Q34" s="2">
        <v>362348.61700000003</v>
      </c>
      <c r="R34" s="2">
        <v>1013505.233</v>
      </c>
      <c r="S34" s="2">
        <v>8402.7780000000002</v>
      </c>
      <c r="T34" s="2">
        <v>1733.903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-1.25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1.5</v>
      </c>
      <c r="AP34">
        <v>1.5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-2</v>
      </c>
      <c r="AX34">
        <v>0</v>
      </c>
      <c r="AY34">
        <v>0</v>
      </c>
      <c r="AZ34">
        <v>-0.25</v>
      </c>
      <c r="BA34">
        <v>0</v>
      </c>
      <c r="BB34">
        <v>-0.5</v>
      </c>
      <c r="BC34">
        <v>0</v>
      </c>
      <c r="BD34">
        <v>-1</v>
      </c>
      <c r="BE34">
        <v>0</v>
      </c>
      <c r="BF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f t="shared" ref="BQ34:BQ65" si="1">SUM(U34:BP34)</f>
        <v>-2</v>
      </c>
    </row>
    <row r="35" spans="1:69" x14ac:dyDescent="0.3">
      <c r="A35" t="s">
        <v>187</v>
      </c>
      <c r="B35">
        <v>695</v>
      </c>
      <c r="C35">
        <v>134177</v>
      </c>
      <c r="D35" t="s">
        <v>516</v>
      </c>
      <c r="E35" t="s">
        <v>399</v>
      </c>
      <c r="F35">
        <v>134177</v>
      </c>
      <c r="G35">
        <v>631.33049857499998</v>
      </c>
      <c r="H35">
        <v>16237.820423349</v>
      </c>
      <c r="I35" t="s">
        <v>186</v>
      </c>
      <c r="J35" t="s">
        <v>188</v>
      </c>
      <c r="K35" s="4">
        <v>6</v>
      </c>
      <c r="L35" s="4"/>
      <c r="M35" s="1">
        <v>35207</v>
      </c>
      <c r="P35" s="2">
        <v>197087493</v>
      </c>
      <c r="Q35" s="2">
        <v>985105</v>
      </c>
      <c r="R35" s="2">
        <v>2341106</v>
      </c>
      <c r="S35" s="2">
        <v>367275</v>
      </c>
      <c r="T35" s="2">
        <v>180378</v>
      </c>
      <c r="Y35">
        <v>0</v>
      </c>
      <c r="Z35">
        <v>0</v>
      </c>
      <c r="AA35">
        <v>0</v>
      </c>
      <c r="AB35">
        <v>0</v>
      </c>
      <c r="AC35">
        <v>0.25</v>
      </c>
      <c r="AD35">
        <v>0.25</v>
      </c>
      <c r="AE35">
        <v>0</v>
      </c>
      <c r="AF35">
        <v>-1.25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1.5</v>
      </c>
      <c r="AP35">
        <v>1.5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-2</v>
      </c>
      <c r="AX35">
        <v>0</v>
      </c>
      <c r="AY35">
        <v>0</v>
      </c>
      <c r="AZ35">
        <v>-0.25</v>
      </c>
      <c r="BA35">
        <v>0</v>
      </c>
      <c r="BB35">
        <v>0</v>
      </c>
      <c r="BC35">
        <v>0</v>
      </c>
      <c r="BD35">
        <v>-1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0.25</v>
      </c>
      <c r="BN35">
        <v>0</v>
      </c>
      <c r="BO35">
        <v>0</v>
      </c>
      <c r="BP35">
        <v>0</v>
      </c>
      <c r="BQ35">
        <f t="shared" si="1"/>
        <v>-0.75</v>
      </c>
    </row>
    <row r="36" spans="1:69" x14ac:dyDescent="0.3">
      <c r="A36" t="s">
        <v>190</v>
      </c>
      <c r="B36">
        <v>696</v>
      </c>
      <c r="C36">
        <v>531353470</v>
      </c>
      <c r="D36" t="s">
        <v>500</v>
      </c>
      <c r="E36" t="s">
        <v>383</v>
      </c>
      <c r="F36">
        <v>7570</v>
      </c>
      <c r="G36">
        <v>2.4333890290000002</v>
      </c>
      <c r="H36">
        <v>62.586765825880001</v>
      </c>
      <c r="I36" t="s">
        <v>189</v>
      </c>
      <c r="J36" t="s">
        <v>191</v>
      </c>
      <c r="K36" s="4">
        <v>15</v>
      </c>
      <c r="L36" s="4"/>
      <c r="M36" s="1">
        <v>35947</v>
      </c>
      <c r="P36" s="2">
        <v>77090130</v>
      </c>
      <c r="Q36" s="2">
        <v>228330.57</v>
      </c>
      <c r="R36" s="2">
        <v>102846.594</v>
      </c>
      <c r="S36" s="2">
        <v>2335.2939999999999</v>
      </c>
      <c r="T36" s="2">
        <v>-9735.7549999999992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-1.25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1.5</v>
      </c>
      <c r="AP36">
        <v>1.5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-2</v>
      </c>
      <c r="AX36">
        <v>0</v>
      </c>
      <c r="AY36">
        <v>0</v>
      </c>
      <c r="AZ36">
        <v>-0.25</v>
      </c>
      <c r="BA36">
        <v>1.75</v>
      </c>
      <c r="BB36">
        <v>0</v>
      </c>
      <c r="BC36">
        <v>0</v>
      </c>
      <c r="BD36">
        <v>-1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0.25</v>
      </c>
      <c r="BN36">
        <v>0</v>
      </c>
      <c r="BO36">
        <v>0</v>
      </c>
      <c r="BP36">
        <v>0</v>
      </c>
      <c r="BQ36">
        <f t="shared" si="1"/>
        <v>0.5</v>
      </c>
    </row>
    <row r="37" spans="1:69" x14ac:dyDescent="0.3">
      <c r="A37" t="s">
        <v>193</v>
      </c>
      <c r="B37">
        <v>697</v>
      </c>
      <c r="C37">
        <v>53117226</v>
      </c>
      <c r="D37" t="s">
        <v>517</v>
      </c>
      <c r="E37" t="s">
        <v>400</v>
      </c>
      <c r="F37">
        <v>224921</v>
      </c>
      <c r="G37">
        <v>204.260403556</v>
      </c>
      <c r="H37">
        <v>5253.5775794603196</v>
      </c>
      <c r="I37" t="s">
        <v>192</v>
      </c>
      <c r="J37" t="s">
        <v>118</v>
      </c>
      <c r="K37" s="4">
        <v>36</v>
      </c>
      <c r="L37" s="4"/>
      <c r="M37" s="1">
        <v>35363</v>
      </c>
      <c r="P37" s="2">
        <v>25924300</v>
      </c>
      <c r="Q37" s="2">
        <v>207168.57399999999</v>
      </c>
      <c r="R37" s="2">
        <v>156241.43100000001</v>
      </c>
      <c r="S37" s="2">
        <v>2957.6689999999999</v>
      </c>
      <c r="T37" s="2">
        <v>33501.336000000003</v>
      </c>
      <c r="Y37">
        <v>0</v>
      </c>
      <c r="Z37">
        <v>0</v>
      </c>
      <c r="AA37">
        <v>0</v>
      </c>
      <c r="AB37">
        <v>0</v>
      </c>
      <c r="AC37">
        <v>0.25</v>
      </c>
      <c r="AD37">
        <v>0.25</v>
      </c>
      <c r="AE37">
        <v>0</v>
      </c>
      <c r="AF37">
        <v>-1.25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1.5</v>
      </c>
      <c r="AP37">
        <v>1.5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-2</v>
      </c>
      <c r="AX37">
        <v>0</v>
      </c>
      <c r="AY37">
        <v>0</v>
      </c>
      <c r="AZ37">
        <v>-0.25</v>
      </c>
      <c r="BA37">
        <v>0</v>
      </c>
      <c r="BB37">
        <v>0</v>
      </c>
      <c r="BC37">
        <v>0</v>
      </c>
      <c r="BD37">
        <v>-1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0.25</v>
      </c>
      <c r="BN37">
        <v>0</v>
      </c>
      <c r="BO37">
        <v>0</v>
      </c>
      <c r="BP37">
        <v>0</v>
      </c>
      <c r="BQ37">
        <f t="shared" si="1"/>
        <v>-0.75</v>
      </c>
    </row>
    <row r="38" spans="1:69" x14ac:dyDescent="0.3">
      <c r="A38" t="s">
        <v>218</v>
      </c>
      <c r="B38">
        <v>704</v>
      </c>
      <c r="C38">
        <v>302134801</v>
      </c>
      <c r="D38" t="s">
        <v>430</v>
      </c>
      <c r="E38" t="s">
        <v>313</v>
      </c>
      <c r="F38">
        <v>423732</v>
      </c>
      <c r="G38">
        <v>6078.2694111339997</v>
      </c>
      <c r="H38">
        <v>156333.08925436647</v>
      </c>
      <c r="I38" t="s">
        <v>213</v>
      </c>
      <c r="J38" t="s">
        <v>11</v>
      </c>
      <c r="K38" s="4" t="s">
        <v>219</v>
      </c>
      <c r="L38" s="4">
        <v>17</v>
      </c>
      <c r="M38" s="1">
        <v>41072</v>
      </c>
      <c r="P38" s="2">
        <v>50000</v>
      </c>
      <c r="Q38" s="2">
        <v>44254</v>
      </c>
      <c r="R38" s="2">
        <v>40406</v>
      </c>
      <c r="S38" s="2">
        <v>2054</v>
      </c>
      <c r="T38" s="2">
        <v>-760</v>
      </c>
      <c r="Y38">
        <v>0</v>
      </c>
      <c r="Z38">
        <v>0</v>
      </c>
      <c r="AA38">
        <v>0</v>
      </c>
      <c r="AB38">
        <v>0</v>
      </c>
      <c r="AC38">
        <v>0.25</v>
      </c>
      <c r="AD38">
        <v>0.25</v>
      </c>
      <c r="AE38">
        <v>1.5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1.5</v>
      </c>
      <c r="AP38">
        <v>1.5</v>
      </c>
      <c r="AQ38">
        <v>0</v>
      </c>
      <c r="AR38">
        <v>3</v>
      </c>
      <c r="AS38">
        <v>0</v>
      </c>
      <c r="AT38">
        <v>2.5</v>
      </c>
      <c r="AU38">
        <v>0</v>
      </c>
      <c r="AV38">
        <v>-0.25</v>
      </c>
      <c r="AW38">
        <v>0</v>
      </c>
      <c r="AX38">
        <v>0</v>
      </c>
      <c r="AY38">
        <v>0.25</v>
      </c>
      <c r="AZ38">
        <v>0</v>
      </c>
      <c r="BA38">
        <v>1.75</v>
      </c>
      <c r="BB38">
        <v>0</v>
      </c>
      <c r="BC38">
        <v>0</v>
      </c>
      <c r="BD38">
        <v>-1</v>
      </c>
      <c r="BE38">
        <v>0</v>
      </c>
      <c r="BF38">
        <v>0</v>
      </c>
      <c r="BH38">
        <v>0</v>
      </c>
      <c r="BI38">
        <v>0.5</v>
      </c>
      <c r="BJ38">
        <v>0</v>
      </c>
      <c r="BK38">
        <v>0</v>
      </c>
      <c r="BL38">
        <v>0</v>
      </c>
      <c r="BM38">
        <v>0</v>
      </c>
      <c r="BN38">
        <v>1.5</v>
      </c>
      <c r="BO38">
        <v>0</v>
      </c>
      <c r="BP38">
        <v>0</v>
      </c>
      <c r="BQ38">
        <f t="shared" si="1"/>
        <v>13.25</v>
      </c>
    </row>
    <row r="39" spans="1:69" x14ac:dyDescent="0.3">
      <c r="A39" t="s">
        <v>223</v>
      </c>
      <c r="B39">
        <v>705</v>
      </c>
      <c r="C39">
        <v>301911183</v>
      </c>
      <c r="D39" t="s">
        <v>465</v>
      </c>
      <c r="E39" t="s">
        <v>348</v>
      </c>
      <c r="F39">
        <v>395655</v>
      </c>
      <c r="G39">
        <v>53.248792596000001</v>
      </c>
      <c r="H39">
        <v>1369.5589455691199</v>
      </c>
      <c r="I39" t="s">
        <v>222</v>
      </c>
      <c r="J39" t="s">
        <v>224</v>
      </c>
      <c r="K39" s="4">
        <v>21</v>
      </c>
      <c r="L39" s="4"/>
      <c r="M39" s="1">
        <v>40798</v>
      </c>
      <c r="P39" s="2"/>
      <c r="Q39" s="2">
        <v>33136</v>
      </c>
      <c r="R39" s="2">
        <v>26126</v>
      </c>
      <c r="S39" s="2">
        <v>2528</v>
      </c>
      <c r="T39" s="2">
        <v>3645</v>
      </c>
      <c r="Y39">
        <v>0</v>
      </c>
      <c r="Z39">
        <v>0</v>
      </c>
      <c r="AA39">
        <v>0</v>
      </c>
      <c r="AB39">
        <v>0</v>
      </c>
      <c r="AC39">
        <v>0.25</v>
      </c>
      <c r="AD39">
        <v>0.25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1.5</v>
      </c>
      <c r="AP39">
        <v>1.5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-0.25</v>
      </c>
      <c r="AW39">
        <v>0</v>
      </c>
      <c r="AX39">
        <v>0</v>
      </c>
      <c r="AY39">
        <v>0.25</v>
      </c>
      <c r="AZ39">
        <v>0</v>
      </c>
      <c r="BA39">
        <v>0</v>
      </c>
      <c r="BB39">
        <v>0</v>
      </c>
      <c r="BC39">
        <v>0</v>
      </c>
      <c r="BD39">
        <v>-1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f t="shared" si="1"/>
        <v>2.5</v>
      </c>
    </row>
    <row r="40" spans="1:69" x14ac:dyDescent="0.3">
      <c r="A40" t="s">
        <v>226</v>
      </c>
      <c r="B40">
        <v>706</v>
      </c>
      <c r="C40">
        <v>670722645</v>
      </c>
      <c r="D40" t="s">
        <v>522</v>
      </c>
      <c r="E40" t="s">
        <v>405</v>
      </c>
      <c r="F40">
        <v>75408</v>
      </c>
      <c r="G40">
        <v>3.9982009540000001</v>
      </c>
      <c r="H40">
        <v>102.83372853688</v>
      </c>
      <c r="I40" t="s">
        <v>225</v>
      </c>
      <c r="J40" t="s">
        <v>227</v>
      </c>
      <c r="K40" s="4">
        <v>2</v>
      </c>
      <c r="L40" s="4">
        <v>6</v>
      </c>
      <c r="M40" s="1">
        <v>34578</v>
      </c>
      <c r="P40" s="2">
        <v>37550540</v>
      </c>
      <c r="Q40" s="2">
        <v>1676538.425</v>
      </c>
      <c r="R40" s="2">
        <v>728997.26899999997</v>
      </c>
      <c r="S40" s="2">
        <v>5493.1170000000002</v>
      </c>
      <c r="T40" s="2">
        <v>82255.251000000004</v>
      </c>
      <c r="Y40">
        <v>0</v>
      </c>
      <c r="Z40">
        <v>0</v>
      </c>
      <c r="AA40">
        <v>0</v>
      </c>
      <c r="AB40">
        <v>0</v>
      </c>
      <c r="AC40">
        <v>0.25</v>
      </c>
      <c r="AD40">
        <v>0.25</v>
      </c>
      <c r="AE40">
        <v>0</v>
      </c>
      <c r="AF40">
        <v>-1.25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1.5</v>
      </c>
      <c r="AP40">
        <v>1.5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-2</v>
      </c>
      <c r="AX40">
        <v>0</v>
      </c>
      <c r="AY40">
        <v>0</v>
      </c>
      <c r="AZ40">
        <v>-0.25</v>
      </c>
      <c r="BA40">
        <v>0</v>
      </c>
      <c r="BB40">
        <v>-0.5</v>
      </c>
      <c r="BC40">
        <v>0</v>
      </c>
      <c r="BD40">
        <v>-1</v>
      </c>
      <c r="BE40">
        <v>0</v>
      </c>
      <c r="BF40">
        <v>-1.5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0.25</v>
      </c>
      <c r="BN40">
        <v>1.5</v>
      </c>
      <c r="BO40">
        <v>0</v>
      </c>
      <c r="BP40">
        <v>0</v>
      </c>
      <c r="BQ40">
        <f t="shared" si="1"/>
        <v>-1.25</v>
      </c>
    </row>
    <row r="41" spans="1:69" x14ac:dyDescent="0.3">
      <c r="A41" t="s">
        <v>233</v>
      </c>
      <c r="B41">
        <v>708</v>
      </c>
      <c r="C41">
        <v>220367747</v>
      </c>
      <c r="D41" t="s">
        <v>474</v>
      </c>
      <c r="E41" t="s">
        <v>357</v>
      </c>
      <c r="G41">
        <v>537.68784259899996</v>
      </c>
      <c r="H41">
        <v>13829.331311646278</v>
      </c>
      <c r="I41" t="s">
        <v>232</v>
      </c>
      <c r="J41" t="s">
        <v>235</v>
      </c>
      <c r="K41" s="4" t="s">
        <v>234</v>
      </c>
      <c r="L41" s="4"/>
      <c r="M41" s="1">
        <v>33288</v>
      </c>
      <c r="P41" s="2"/>
      <c r="Q41" s="2"/>
      <c r="R41" s="2"/>
      <c r="S41" s="2"/>
      <c r="T41" s="2"/>
      <c r="Y41">
        <v>0</v>
      </c>
      <c r="Z41">
        <v>0</v>
      </c>
      <c r="AA41">
        <v>0</v>
      </c>
      <c r="AB41">
        <v>0</v>
      </c>
      <c r="AC41">
        <v>0.25</v>
      </c>
      <c r="AD41">
        <v>0.25</v>
      </c>
      <c r="AG41">
        <v>0.25</v>
      </c>
      <c r="AH41">
        <v>0</v>
      </c>
      <c r="AI41">
        <v>0</v>
      </c>
      <c r="AL41">
        <v>1</v>
      </c>
      <c r="AM41">
        <v>0.25</v>
      </c>
      <c r="AN41">
        <v>0</v>
      </c>
      <c r="AO41">
        <v>0</v>
      </c>
      <c r="AP41">
        <v>0</v>
      </c>
      <c r="BH41">
        <v>0</v>
      </c>
      <c r="BJ41">
        <v>0</v>
      </c>
      <c r="BN41">
        <v>0</v>
      </c>
      <c r="BO41">
        <v>0</v>
      </c>
      <c r="BP41">
        <v>0</v>
      </c>
      <c r="BQ41">
        <f t="shared" si="1"/>
        <v>2</v>
      </c>
    </row>
    <row r="42" spans="1:69" x14ac:dyDescent="0.3">
      <c r="A42" t="s">
        <v>237</v>
      </c>
      <c r="B42">
        <v>709</v>
      </c>
      <c r="C42">
        <v>8510107445</v>
      </c>
      <c r="D42" t="s">
        <v>530</v>
      </c>
      <c r="E42" t="s">
        <v>413</v>
      </c>
      <c r="F42">
        <v>18304</v>
      </c>
      <c r="G42">
        <v>9.4966942400000001</v>
      </c>
      <c r="H42">
        <v>244.25497585279999</v>
      </c>
      <c r="I42" t="s">
        <v>236</v>
      </c>
      <c r="J42" t="s">
        <v>238</v>
      </c>
      <c r="K42" s="4">
        <v>5</v>
      </c>
      <c r="L42" s="4"/>
      <c r="M42" s="1">
        <v>33359</v>
      </c>
      <c r="P42" s="2">
        <v>379600</v>
      </c>
      <c r="Q42" s="2">
        <v>19150</v>
      </c>
      <c r="R42" s="2">
        <v>13531</v>
      </c>
      <c r="S42" s="2">
        <v>1334</v>
      </c>
      <c r="T42" s="2">
        <v>645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-0.25</v>
      </c>
      <c r="AW42">
        <v>0</v>
      </c>
      <c r="AX42">
        <v>0</v>
      </c>
      <c r="AY42">
        <v>0.25</v>
      </c>
      <c r="AZ42">
        <v>0</v>
      </c>
      <c r="BA42">
        <v>0</v>
      </c>
      <c r="BB42">
        <v>-0.5</v>
      </c>
      <c r="BC42">
        <v>0</v>
      </c>
      <c r="BD42">
        <v>-1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f t="shared" si="1"/>
        <v>-1.5</v>
      </c>
    </row>
    <row r="43" spans="1:69" x14ac:dyDescent="0.3">
      <c r="A43" t="s">
        <v>243</v>
      </c>
      <c r="B43">
        <v>711</v>
      </c>
      <c r="C43">
        <v>810622789</v>
      </c>
      <c r="D43" t="s">
        <v>545</v>
      </c>
      <c r="E43" t="s">
        <v>428</v>
      </c>
      <c r="F43">
        <v>70504</v>
      </c>
      <c r="G43">
        <v>46.449286516000001</v>
      </c>
      <c r="H43">
        <v>1194.6756491915201</v>
      </c>
      <c r="I43" t="s">
        <v>236</v>
      </c>
      <c r="J43" t="s">
        <v>244</v>
      </c>
      <c r="K43" s="4">
        <v>21</v>
      </c>
      <c r="L43" s="4"/>
      <c r="M43" s="1">
        <v>34486</v>
      </c>
      <c r="P43" s="2">
        <v>4000000</v>
      </c>
      <c r="Q43" s="2">
        <v>63633</v>
      </c>
      <c r="R43" s="2">
        <v>50319</v>
      </c>
      <c r="S43" s="2">
        <v>5007</v>
      </c>
      <c r="T43" s="2">
        <v>576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-2</v>
      </c>
      <c r="AX43">
        <v>0</v>
      </c>
      <c r="AY43">
        <v>0</v>
      </c>
      <c r="AZ43">
        <v>-0.25</v>
      </c>
      <c r="BA43">
        <v>0</v>
      </c>
      <c r="BB43">
        <v>-0.5</v>
      </c>
      <c r="BC43">
        <v>0</v>
      </c>
      <c r="BD43">
        <v>-1</v>
      </c>
      <c r="BE43">
        <v>0</v>
      </c>
      <c r="BF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f t="shared" si="1"/>
        <v>-3.75</v>
      </c>
    </row>
    <row r="44" spans="1:69" x14ac:dyDescent="0.3">
      <c r="A44" t="s">
        <v>246</v>
      </c>
      <c r="B44">
        <v>712</v>
      </c>
      <c r="C44">
        <v>830462070</v>
      </c>
      <c r="D44" t="s">
        <v>536</v>
      </c>
      <c r="E44" t="s">
        <v>419</v>
      </c>
      <c r="F44">
        <v>158739</v>
      </c>
      <c r="G44">
        <v>610.50830568399999</v>
      </c>
      <c r="H44">
        <v>15702.273622192479</v>
      </c>
      <c r="I44" t="s">
        <v>245</v>
      </c>
      <c r="J44" t="s">
        <v>247</v>
      </c>
      <c r="K44" s="4">
        <v>13</v>
      </c>
      <c r="L44" s="4"/>
      <c r="M44" s="1">
        <v>36508</v>
      </c>
      <c r="P44" s="2">
        <v>28000000</v>
      </c>
      <c r="Q44" s="2">
        <v>438150</v>
      </c>
      <c r="R44" s="2">
        <v>235293</v>
      </c>
      <c r="S44" s="2">
        <v>935</v>
      </c>
      <c r="T44" s="2">
        <v>35381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-1.25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1.5</v>
      </c>
      <c r="AP44">
        <v>1.5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-2</v>
      </c>
      <c r="AX44">
        <v>0</v>
      </c>
      <c r="AY44">
        <v>0</v>
      </c>
      <c r="AZ44">
        <v>-0.25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-1.5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0.25</v>
      </c>
      <c r="BN44">
        <v>0</v>
      </c>
      <c r="BO44">
        <v>0</v>
      </c>
      <c r="BP44">
        <v>0</v>
      </c>
      <c r="BQ44">
        <f t="shared" si="1"/>
        <v>-1.75</v>
      </c>
    </row>
    <row r="45" spans="1:69" x14ac:dyDescent="0.3">
      <c r="A45" t="s">
        <v>255</v>
      </c>
      <c r="B45">
        <v>717</v>
      </c>
      <c r="C45">
        <v>20129273</v>
      </c>
      <c r="D45" t="s">
        <v>508</v>
      </c>
      <c r="E45" t="s">
        <v>391</v>
      </c>
      <c r="F45">
        <v>242556</v>
      </c>
      <c r="G45">
        <v>278.52661551699998</v>
      </c>
      <c r="H45">
        <v>7163.7045510972393</v>
      </c>
      <c r="I45" t="s">
        <v>254</v>
      </c>
      <c r="J45" t="s">
        <v>256</v>
      </c>
      <c r="K45" s="4">
        <v>4</v>
      </c>
      <c r="L45" s="4"/>
      <c r="M45" s="1">
        <v>38587</v>
      </c>
      <c r="P45" s="2">
        <v>8888000</v>
      </c>
      <c r="Q45" s="2">
        <v>75704.418000000005</v>
      </c>
      <c r="R45" s="2">
        <v>61626.120999999999</v>
      </c>
      <c r="S45" s="2">
        <v>760.41</v>
      </c>
      <c r="T45" s="2">
        <v>4208.683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0.25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0.25</v>
      </c>
      <c r="AN45">
        <v>0</v>
      </c>
      <c r="AO45">
        <v>1.5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-2</v>
      </c>
      <c r="AX45">
        <v>0</v>
      </c>
      <c r="AY45">
        <v>0</v>
      </c>
      <c r="AZ45">
        <v>-0.25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0.25</v>
      </c>
      <c r="BN45">
        <v>0</v>
      </c>
      <c r="BO45">
        <v>0</v>
      </c>
      <c r="BP45">
        <v>0</v>
      </c>
      <c r="BQ45">
        <f t="shared" si="1"/>
        <v>0</v>
      </c>
    </row>
    <row r="46" spans="1:69" x14ac:dyDescent="0.3">
      <c r="A46" t="s">
        <v>259</v>
      </c>
      <c r="B46">
        <v>720</v>
      </c>
      <c r="C46">
        <v>932936846</v>
      </c>
      <c r="D46" t="s">
        <v>454</v>
      </c>
      <c r="E46" t="s">
        <v>337</v>
      </c>
      <c r="F46">
        <v>176500</v>
      </c>
      <c r="G46">
        <v>201.22174731600001</v>
      </c>
      <c r="H46">
        <v>5175.4233409675198</v>
      </c>
      <c r="I46" t="s">
        <v>42</v>
      </c>
      <c r="J46" t="s">
        <v>261</v>
      </c>
      <c r="K46" s="4" t="s">
        <v>260</v>
      </c>
      <c r="L46" s="4"/>
      <c r="M46" s="1">
        <v>37873</v>
      </c>
      <c r="P46" s="2">
        <v>1550000</v>
      </c>
      <c r="Q46" s="2">
        <v>36000.506000000001</v>
      </c>
      <c r="R46" s="2">
        <v>8820.5020000000004</v>
      </c>
      <c r="S46" s="2">
        <v>62.834000000000003</v>
      </c>
      <c r="T46" s="2">
        <v>1677.586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0.25</v>
      </c>
      <c r="AN46">
        <v>0</v>
      </c>
      <c r="AO46">
        <v>1.5</v>
      </c>
      <c r="AP46">
        <v>1.5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-0.25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-0.5</v>
      </c>
      <c r="BC46">
        <v>0</v>
      </c>
      <c r="BD46">
        <v>0</v>
      </c>
      <c r="BE46">
        <v>1.5</v>
      </c>
      <c r="BF46">
        <v>-1.5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f t="shared" si="1"/>
        <v>3.5</v>
      </c>
    </row>
    <row r="47" spans="1:69" x14ac:dyDescent="0.3">
      <c r="A47" t="s">
        <v>270</v>
      </c>
      <c r="B47">
        <v>723</v>
      </c>
      <c r="C47">
        <v>930613932</v>
      </c>
      <c r="D47" t="s">
        <v>537</v>
      </c>
      <c r="E47" t="s">
        <v>420</v>
      </c>
      <c r="F47">
        <v>105885</v>
      </c>
      <c r="G47">
        <v>33.575274342</v>
      </c>
      <c r="H47">
        <v>863.55605607624</v>
      </c>
      <c r="I47" t="s">
        <v>269</v>
      </c>
      <c r="J47" t="s">
        <v>271</v>
      </c>
      <c r="K47" s="4">
        <v>4</v>
      </c>
      <c r="L47" s="4"/>
      <c r="M47" s="1">
        <v>33695</v>
      </c>
      <c r="P47" s="2">
        <v>19853300</v>
      </c>
      <c r="Q47" s="2">
        <v>1370341</v>
      </c>
      <c r="R47" s="2">
        <v>1768584</v>
      </c>
      <c r="S47" s="2">
        <v>48416</v>
      </c>
      <c r="T47" s="2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-1.25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1.5</v>
      </c>
      <c r="AP47">
        <v>1.5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-2</v>
      </c>
      <c r="AX47">
        <v>0</v>
      </c>
      <c r="AY47">
        <v>0</v>
      </c>
      <c r="AZ47">
        <v>-0.25</v>
      </c>
      <c r="BA47">
        <v>0</v>
      </c>
      <c r="BB47">
        <v>-0.5</v>
      </c>
      <c r="BC47">
        <v>0</v>
      </c>
      <c r="BD47">
        <v>-1</v>
      </c>
      <c r="BE47">
        <v>0</v>
      </c>
      <c r="BF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0.25</v>
      </c>
      <c r="BN47">
        <v>0</v>
      </c>
      <c r="BO47">
        <v>0</v>
      </c>
      <c r="BP47">
        <v>0</v>
      </c>
      <c r="BQ47">
        <f t="shared" si="1"/>
        <v>-1.75</v>
      </c>
    </row>
    <row r="48" spans="1:69" x14ac:dyDescent="0.3">
      <c r="A48" t="s">
        <v>277</v>
      </c>
      <c r="B48">
        <v>724</v>
      </c>
      <c r="C48">
        <v>93719790</v>
      </c>
      <c r="D48" t="s">
        <v>455</v>
      </c>
      <c r="E48" t="s">
        <v>338</v>
      </c>
      <c r="F48">
        <v>94636</v>
      </c>
      <c r="G48">
        <v>195.68705597600001</v>
      </c>
      <c r="H48">
        <v>5033.0710797027205</v>
      </c>
      <c r="I48" t="s">
        <v>276</v>
      </c>
      <c r="J48" t="s">
        <v>278</v>
      </c>
      <c r="K48" s="4">
        <v>2</v>
      </c>
      <c r="L48" s="4"/>
      <c r="M48" s="1">
        <v>34114</v>
      </c>
      <c r="P48" s="2">
        <v>165000</v>
      </c>
      <c r="Q48" s="2">
        <v>24137.914000000001</v>
      </c>
      <c r="R48" s="2">
        <v>20836.077000000001</v>
      </c>
      <c r="S48" s="2">
        <v>8079.8459999999995</v>
      </c>
      <c r="T48" s="2">
        <v>1213.623</v>
      </c>
      <c r="Y48">
        <v>0</v>
      </c>
      <c r="Z48">
        <v>0</v>
      </c>
      <c r="AA48">
        <v>0</v>
      </c>
      <c r="AB48">
        <v>0</v>
      </c>
      <c r="AC48">
        <v>0.25</v>
      </c>
      <c r="AD48">
        <v>0.25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1.5</v>
      </c>
      <c r="AP48">
        <v>1.5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-0.25</v>
      </c>
      <c r="AW48">
        <v>0</v>
      </c>
      <c r="AX48">
        <v>0</v>
      </c>
      <c r="AY48">
        <v>0.25</v>
      </c>
      <c r="AZ48">
        <v>0</v>
      </c>
      <c r="BA48">
        <v>0</v>
      </c>
      <c r="BB48">
        <v>0</v>
      </c>
      <c r="BC48">
        <v>0</v>
      </c>
      <c r="BD48">
        <v>-1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0</v>
      </c>
      <c r="BM48">
        <v>0</v>
      </c>
      <c r="BN48">
        <v>0</v>
      </c>
      <c r="BO48">
        <v>0</v>
      </c>
      <c r="BP48">
        <v>0</v>
      </c>
      <c r="BQ48">
        <f t="shared" si="1"/>
        <v>3.5</v>
      </c>
    </row>
    <row r="49" spans="1:69" x14ac:dyDescent="0.3">
      <c r="A49" t="s">
        <v>279</v>
      </c>
      <c r="B49">
        <v>726</v>
      </c>
      <c r="C49">
        <v>240264948</v>
      </c>
      <c r="D49" t="s">
        <v>531</v>
      </c>
      <c r="E49" t="s">
        <v>414</v>
      </c>
      <c r="F49">
        <v>561102</v>
      </c>
      <c r="G49">
        <v>51.084017097</v>
      </c>
      <c r="H49">
        <v>1313.8809197348398</v>
      </c>
      <c r="I49" t="s">
        <v>42</v>
      </c>
      <c r="J49" t="s">
        <v>280</v>
      </c>
      <c r="K49" s="4">
        <v>68</v>
      </c>
      <c r="L49" s="4"/>
      <c r="M49" s="1">
        <v>38719</v>
      </c>
      <c r="P49" s="2"/>
      <c r="Q49" s="2">
        <v>63304.726000000002</v>
      </c>
      <c r="R49" s="2">
        <v>14867.334000000001</v>
      </c>
      <c r="S49" s="2">
        <v>53.524999999999999</v>
      </c>
      <c r="T49" s="2">
        <v>1554.35</v>
      </c>
      <c r="Y49">
        <v>0</v>
      </c>
      <c r="Z49">
        <v>0</v>
      </c>
      <c r="AA49">
        <v>0</v>
      </c>
      <c r="AB49">
        <v>0</v>
      </c>
      <c r="AC49">
        <v>0.25</v>
      </c>
      <c r="AD49">
        <v>0.25</v>
      </c>
      <c r="AG49">
        <v>0.25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-2</v>
      </c>
      <c r="AX49">
        <v>0</v>
      </c>
      <c r="AY49">
        <v>0.25</v>
      </c>
      <c r="AZ49">
        <v>0</v>
      </c>
      <c r="BA49">
        <v>0</v>
      </c>
      <c r="BB49">
        <v>-0.5</v>
      </c>
      <c r="BC49">
        <v>0</v>
      </c>
      <c r="BD49">
        <v>0</v>
      </c>
      <c r="BE49">
        <v>1.5</v>
      </c>
      <c r="BF49">
        <v>-1.5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f t="shared" si="1"/>
        <v>-1.5</v>
      </c>
    </row>
    <row r="50" spans="1:69" x14ac:dyDescent="0.3">
      <c r="A50" t="s">
        <v>282</v>
      </c>
      <c r="B50">
        <v>727</v>
      </c>
      <c r="C50">
        <v>9461956540</v>
      </c>
      <c r="D50" t="s">
        <v>518</v>
      </c>
      <c r="E50" t="s">
        <v>401</v>
      </c>
      <c r="F50">
        <v>638331</v>
      </c>
      <c r="G50">
        <v>357.505667518</v>
      </c>
      <c r="H50">
        <v>9195.045768562959</v>
      </c>
      <c r="I50" t="s">
        <v>281</v>
      </c>
      <c r="J50" t="s">
        <v>284</v>
      </c>
      <c r="K50" s="4" t="s">
        <v>283</v>
      </c>
      <c r="L50" s="4"/>
      <c r="M50" s="1">
        <v>35612</v>
      </c>
      <c r="P50" s="2">
        <v>10000000</v>
      </c>
      <c r="Q50" s="2">
        <v>970162.25600000005</v>
      </c>
      <c r="R50" s="2">
        <v>224799.65700000001</v>
      </c>
      <c r="S50" s="2">
        <v>3078.7649999999999</v>
      </c>
      <c r="T50" s="2">
        <v>17106.971000000001</v>
      </c>
      <c r="Y50">
        <v>0</v>
      </c>
      <c r="Z50">
        <v>0</v>
      </c>
      <c r="AA50">
        <v>0.5</v>
      </c>
      <c r="AB50">
        <v>0.5</v>
      </c>
      <c r="AC50">
        <v>0.25</v>
      </c>
      <c r="AD50">
        <v>0.25</v>
      </c>
      <c r="AE50">
        <v>0</v>
      </c>
      <c r="AF50">
        <v>-1.25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0.25</v>
      </c>
      <c r="AN50">
        <v>0</v>
      </c>
      <c r="AO50">
        <v>1.5</v>
      </c>
      <c r="AP50">
        <v>1.5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-2</v>
      </c>
      <c r="AX50">
        <v>0</v>
      </c>
      <c r="AY50">
        <v>0</v>
      </c>
      <c r="AZ50">
        <v>-0.25</v>
      </c>
      <c r="BA50">
        <v>0</v>
      </c>
      <c r="BB50">
        <v>-0.5</v>
      </c>
      <c r="BC50">
        <v>0</v>
      </c>
      <c r="BD50">
        <v>-1</v>
      </c>
      <c r="BE50">
        <v>0</v>
      </c>
      <c r="BF50">
        <v>-1.5</v>
      </c>
      <c r="BG50">
        <v>1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f t="shared" si="1"/>
        <v>-0.75</v>
      </c>
    </row>
    <row r="51" spans="1:69" x14ac:dyDescent="0.3">
      <c r="A51" t="s">
        <v>286</v>
      </c>
      <c r="B51">
        <v>728</v>
      </c>
      <c r="C51">
        <v>361445484</v>
      </c>
      <c r="D51" t="s">
        <v>467</v>
      </c>
      <c r="E51" t="s">
        <v>350</v>
      </c>
      <c r="G51">
        <v>45.747597972999998</v>
      </c>
      <c r="H51">
        <v>1176.6282198655599</v>
      </c>
      <c r="I51" t="s">
        <v>285</v>
      </c>
      <c r="K51" s="4">
        <v>2</v>
      </c>
      <c r="L51" s="4"/>
      <c r="M51" s="1">
        <v>42129</v>
      </c>
      <c r="P51" s="2"/>
      <c r="Q51" s="2"/>
      <c r="R51" s="2"/>
      <c r="S51" s="2"/>
      <c r="T51" s="2"/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G51">
        <v>0.25</v>
      </c>
      <c r="AH51">
        <v>0</v>
      </c>
      <c r="AI51">
        <v>0</v>
      </c>
      <c r="AL51">
        <v>1</v>
      </c>
      <c r="AM51">
        <v>0.25</v>
      </c>
      <c r="AN51">
        <v>0</v>
      </c>
      <c r="AO51">
        <v>0</v>
      </c>
      <c r="AP51">
        <v>0</v>
      </c>
      <c r="BH51">
        <v>0</v>
      </c>
      <c r="BJ51">
        <v>0.75</v>
      </c>
      <c r="BN51">
        <v>0</v>
      </c>
      <c r="BO51">
        <v>0</v>
      </c>
      <c r="BP51">
        <v>0</v>
      </c>
      <c r="BQ51">
        <f t="shared" si="1"/>
        <v>2.25</v>
      </c>
    </row>
    <row r="52" spans="1:69" x14ac:dyDescent="0.3">
      <c r="A52" t="s">
        <v>287</v>
      </c>
      <c r="B52">
        <v>729</v>
      </c>
      <c r="C52">
        <v>15203332</v>
      </c>
      <c r="D52" t="s">
        <v>511</v>
      </c>
      <c r="E52" t="s">
        <v>394</v>
      </c>
      <c r="F52">
        <v>122389</v>
      </c>
      <c r="G52">
        <v>11.088407944</v>
      </c>
      <c r="H52">
        <v>285.19385231967999</v>
      </c>
      <c r="I52" t="s">
        <v>3</v>
      </c>
      <c r="J52" t="s">
        <v>289</v>
      </c>
      <c r="K52" s="4" t="s">
        <v>288</v>
      </c>
      <c r="L52" s="4"/>
      <c r="M52" s="1">
        <v>37448</v>
      </c>
      <c r="P52" s="2">
        <v>9020000</v>
      </c>
      <c r="Q52" s="2">
        <v>1192871.162</v>
      </c>
      <c r="R52" s="2">
        <v>619430.43900000001</v>
      </c>
      <c r="S52" s="2">
        <v>2241.9380000000001</v>
      </c>
      <c r="T52" s="2">
        <v>28001.866999999998</v>
      </c>
      <c r="Y52">
        <v>0</v>
      </c>
      <c r="Z52">
        <v>0</v>
      </c>
      <c r="AA52">
        <v>0</v>
      </c>
      <c r="AB52">
        <v>0</v>
      </c>
      <c r="AC52">
        <v>0.25</v>
      </c>
      <c r="AD52">
        <v>0.25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1.5</v>
      </c>
      <c r="AP52">
        <v>1.5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-2</v>
      </c>
      <c r="AX52">
        <v>0</v>
      </c>
      <c r="AY52">
        <v>0</v>
      </c>
      <c r="AZ52">
        <v>-0.25</v>
      </c>
      <c r="BA52">
        <v>0</v>
      </c>
      <c r="BB52">
        <v>-0.5</v>
      </c>
      <c r="BC52">
        <v>0</v>
      </c>
      <c r="BD52">
        <v>-1</v>
      </c>
      <c r="BE52">
        <v>0</v>
      </c>
      <c r="BF52">
        <v>-1.5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1.5</v>
      </c>
      <c r="BO52">
        <v>0</v>
      </c>
      <c r="BP52">
        <v>0</v>
      </c>
      <c r="BQ52">
        <f t="shared" si="1"/>
        <v>-0.25</v>
      </c>
    </row>
    <row r="53" spans="1:69" x14ac:dyDescent="0.3">
      <c r="A53" t="s">
        <v>290</v>
      </c>
      <c r="B53">
        <v>730</v>
      </c>
      <c r="C53">
        <v>533913</v>
      </c>
      <c r="D53" t="s">
        <v>491</v>
      </c>
      <c r="E53" t="s">
        <v>374</v>
      </c>
      <c r="F53">
        <v>533913</v>
      </c>
      <c r="G53">
        <v>447.05870194699997</v>
      </c>
      <c r="H53">
        <v>11498.349814076839</v>
      </c>
      <c r="I53" t="s">
        <v>3</v>
      </c>
      <c r="J53" t="s">
        <v>291</v>
      </c>
      <c r="K53" s="4">
        <v>52</v>
      </c>
      <c r="L53" s="4"/>
      <c r="M53" s="1">
        <v>41970</v>
      </c>
      <c r="P53" s="2"/>
      <c r="Q53" s="2">
        <v>15707.324000000001</v>
      </c>
      <c r="R53" s="2">
        <v>12903.64</v>
      </c>
      <c r="S53" s="2">
        <v>343.85300000000001</v>
      </c>
      <c r="T53" s="2">
        <v>834.25800000000004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G53">
        <v>0.25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0.25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-0.25</v>
      </c>
      <c r="AW53">
        <v>0</v>
      </c>
      <c r="AX53">
        <v>0</v>
      </c>
      <c r="AY53">
        <v>0.25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0.75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f t="shared" si="1"/>
        <v>1.25</v>
      </c>
    </row>
    <row r="54" spans="1:69" x14ac:dyDescent="0.3">
      <c r="A54" t="s">
        <v>295</v>
      </c>
      <c r="B54">
        <v>732</v>
      </c>
      <c r="C54">
        <v>9581241677</v>
      </c>
      <c r="D54" t="s">
        <v>499</v>
      </c>
      <c r="E54" t="s">
        <v>382</v>
      </c>
      <c r="F54">
        <v>115855</v>
      </c>
      <c r="G54">
        <v>6.1398225000000002</v>
      </c>
      <c r="H54">
        <v>157.91623469999999</v>
      </c>
      <c r="I54" t="s">
        <v>68</v>
      </c>
      <c r="J54" t="s">
        <v>297</v>
      </c>
      <c r="K54" s="4" t="s">
        <v>296</v>
      </c>
      <c r="L54" s="4"/>
      <c r="M54" s="1">
        <v>36008</v>
      </c>
      <c r="P54" s="2">
        <v>1750000</v>
      </c>
      <c r="Q54" s="2">
        <v>80500</v>
      </c>
      <c r="R54" s="2">
        <v>21635</v>
      </c>
      <c r="S54" s="2">
        <v>625</v>
      </c>
      <c r="T54" s="2">
        <v>-580</v>
      </c>
      <c r="Y54">
        <v>0</v>
      </c>
      <c r="Z54">
        <v>0</v>
      </c>
      <c r="AA54">
        <v>0</v>
      </c>
      <c r="AB54">
        <v>0</v>
      </c>
      <c r="AC54">
        <v>0.25</v>
      </c>
      <c r="AD54">
        <v>0.25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-2</v>
      </c>
      <c r="AX54">
        <v>0</v>
      </c>
      <c r="AY54">
        <v>0.25</v>
      </c>
      <c r="AZ54">
        <v>0</v>
      </c>
      <c r="BA54">
        <v>1.75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0.25</v>
      </c>
      <c r="BN54">
        <v>0</v>
      </c>
      <c r="BO54">
        <v>0</v>
      </c>
      <c r="BP54">
        <v>0</v>
      </c>
      <c r="BQ54">
        <f t="shared" si="1"/>
        <v>0.75</v>
      </c>
    </row>
    <row r="55" spans="1:69" x14ac:dyDescent="0.3">
      <c r="A55" t="s">
        <v>299</v>
      </c>
      <c r="B55">
        <v>733</v>
      </c>
      <c r="C55">
        <v>9690026446</v>
      </c>
      <c r="D55" t="s">
        <v>524</v>
      </c>
      <c r="E55" t="s">
        <v>407</v>
      </c>
      <c r="F55">
        <v>252374</v>
      </c>
      <c r="G55">
        <v>149.26640793199999</v>
      </c>
      <c r="H55">
        <v>3839.1320120110395</v>
      </c>
      <c r="I55" t="s">
        <v>88</v>
      </c>
      <c r="J55" t="s">
        <v>300</v>
      </c>
      <c r="K55" s="5" t="s">
        <v>613</v>
      </c>
      <c r="L55" s="4"/>
      <c r="M55" s="1">
        <v>35175</v>
      </c>
      <c r="P55" s="2">
        <v>6980000</v>
      </c>
      <c r="Q55" s="2">
        <v>595701.50399999996</v>
      </c>
      <c r="R55" s="2">
        <v>226412.45499999999</v>
      </c>
      <c r="S55" s="2">
        <v>2376.9450000000002</v>
      </c>
      <c r="T55" s="2">
        <v>17563.37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1.5</v>
      </c>
      <c r="AP55">
        <v>1.5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-2</v>
      </c>
      <c r="AX55">
        <v>0</v>
      </c>
      <c r="AY55">
        <v>0</v>
      </c>
      <c r="AZ55">
        <v>-0.25</v>
      </c>
      <c r="BA55">
        <v>0</v>
      </c>
      <c r="BB55">
        <v>-0.5</v>
      </c>
      <c r="BC55">
        <v>0</v>
      </c>
      <c r="BD55">
        <v>-1</v>
      </c>
      <c r="BE55">
        <v>0</v>
      </c>
      <c r="BF55">
        <v>-1.5</v>
      </c>
      <c r="BG55">
        <v>1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f t="shared" si="1"/>
        <v>-1.25</v>
      </c>
    </row>
    <row r="56" spans="1:69" x14ac:dyDescent="0.3">
      <c r="A56" t="s">
        <v>302</v>
      </c>
      <c r="B56">
        <v>734</v>
      </c>
      <c r="C56">
        <v>241109173</v>
      </c>
      <c r="D56" t="s">
        <v>475</v>
      </c>
      <c r="E56" t="s">
        <v>358</v>
      </c>
      <c r="G56">
        <v>11.441682025</v>
      </c>
      <c r="H56">
        <v>294.28006168299999</v>
      </c>
      <c r="I56" t="s">
        <v>301</v>
      </c>
      <c r="J56" t="s">
        <v>304</v>
      </c>
      <c r="K56" s="4" t="s">
        <v>303</v>
      </c>
      <c r="L56" s="4"/>
      <c r="M56" s="1">
        <v>39843</v>
      </c>
      <c r="P56" s="2"/>
      <c r="Q56" s="2"/>
      <c r="R56" s="2"/>
      <c r="S56" s="2"/>
      <c r="T56" s="2"/>
      <c r="Y56">
        <v>0</v>
      </c>
      <c r="Z56">
        <v>0</v>
      </c>
      <c r="AA56">
        <v>0</v>
      </c>
      <c r="AB56">
        <v>0</v>
      </c>
      <c r="AC56">
        <v>0.25</v>
      </c>
      <c r="AD56">
        <v>0.25</v>
      </c>
      <c r="AG56">
        <v>0.25</v>
      </c>
      <c r="AH56">
        <v>0</v>
      </c>
      <c r="AI56">
        <v>0</v>
      </c>
      <c r="AL56">
        <v>1</v>
      </c>
      <c r="AM56">
        <v>0.25</v>
      </c>
      <c r="AN56">
        <v>0</v>
      </c>
      <c r="AO56">
        <v>0</v>
      </c>
      <c r="AP56">
        <v>0</v>
      </c>
      <c r="BH56">
        <v>0</v>
      </c>
      <c r="BJ56">
        <v>0</v>
      </c>
      <c r="BN56">
        <v>0</v>
      </c>
      <c r="BO56">
        <v>0</v>
      </c>
      <c r="BP56">
        <v>0</v>
      </c>
      <c r="BQ56">
        <f t="shared" si="1"/>
        <v>2</v>
      </c>
    </row>
    <row r="57" spans="1:69" x14ac:dyDescent="0.3">
      <c r="A57" t="s">
        <v>305</v>
      </c>
      <c r="B57">
        <v>735</v>
      </c>
      <c r="C57">
        <v>240427511</v>
      </c>
      <c r="D57" t="s">
        <v>447</v>
      </c>
      <c r="E57" t="s">
        <v>330</v>
      </c>
      <c r="G57">
        <v>191.55463187500001</v>
      </c>
      <c r="H57">
        <v>4926.7851318250005</v>
      </c>
      <c r="I57" t="s">
        <v>94</v>
      </c>
      <c r="J57" t="s">
        <v>306</v>
      </c>
      <c r="K57" s="4">
        <v>101</v>
      </c>
      <c r="L57" s="4"/>
      <c r="M57" s="1">
        <v>38930</v>
      </c>
      <c r="P57" s="2"/>
      <c r="Q57" s="2"/>
      <c r="R57" s="2"/>
      <c r="S57" s="2"/>
      <c r="T57" s="2"/>
      <c r="Y57">
        <v>0</v>
      </c>
      <c r="Z57">
        <v>0</v>
      </c>
      <c r="AA57">
        <v>0.5</v>
      </c>
      <c r="AB57">
        <v>0.5</v>
      </c>
      <c r="AC57">
        <v>0.25</v>
      </c>
      <c r="AD57">
        <v>0.25</v>
      </c>
      <c r="AG57">
        <v>0</v>
      </c>
      <c r="AH57">
        <v>0</v>
      </c>
      <c r="AI57">
        <v>0</v>
      </c>
      <c r="AL57">
        <v>1</v>
      </c>
      <c r="AM57">
        <v>0.25</v>
      </c>
      <c r="AN57">
        <v>0</v>
      </c>
      <c r="AO57">
        <v>1.5</v>
      </c>
      <c r="AP57">
        <v>0</v>
      </c>
      <c r="BH57">
        <v>0</v>
      </c>
      <c r="BJ57">
        <v>0</v>
      </c>
      <c r="BN57">
        <v>0</v>
      </c>
      <c r="BO57">
        <v>0</v>
      </c>
      <c r="BP57">
        <v>0</v>
      </c>
      <c r="BQ57">
        <f t="shared" si="1"/>
        <v>4.25</v>
      </c>
    </row>
    <row r="58" spans="1:69" x14ac:dyDescent="0.3">
      <c r="A58" t="s">
        <v>308</v>
      </c>
      <c r="B58">
        <v>736</v>
      </c>
      <c r="C58">
        <v>81074981</v>
      </c>
      <c r="D58" t="s">
        <v>460</v>
      </c>
      <c r="E58" t="s">
        <v>343</v>
      </c>
      <c r="F58">
        <v>435050</v>
      </c>
      <c r="G58">
        <v>202.86961096300001</v>
      </c>
      <c r="H58">
        <v>5217.8063939683598</v>
      </c>
      <c r="I58" t="s">
        <v>307</v>
      </c>
      <c r="J58" t="s">
        <v>309</v>
      </c>
      <c r="K58" s="4">
        <v>93</v>
      </c>
      <c r="L58" s="4">
        <v>3</v>
      </c>
      <c r="M58" s="1">
        <v>41183</v>
      </c>
      <c r="P58" s="2"/>
      <c r="Q58" s="2">
        <v>216346.60500000001</v>
      </c>
      <c r="R58" s="2">
        <v>110932.83900000001</v>
      </c>
      <c r="S58" s="2">
        <v>1884.511</v>
      </c>
      <c r="T58" s="2">
        <v>1546.162</v>
      </c>
      <c r="Y58">
        <v>0</v>
      </c>
      <c r="Z58">
        <v>0</v>
      </c>
      <c r="AA58">
        <v>0.5</v>
      </c>
      <c r="AB58">
        <v>0.5</v>
      </c>
      <c r="AC58">
        <v>0.25</v>
      </c>
      <c r="AD58">
        <v>0.25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1.5</v>
      </c>
      <c r="AP58">
        <v>1.5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-2</v>
      </c>
      <c r="AX58">
        <v>0</v>
      </c>
      <c r="AY58">
        <v>0</v>
      </c>
      <c r="AZ58">
        <v>-0.25</v>
      </c>
      <c r="BA58">
        <v>0</v>
      </c>
      <c r="BB58">
        <v>-0.5</v>
      </c>
      <c r="BC58">
        <v>0</v>
      </c>
      <c r="BD58">
        <v>-1</v>
      </c>
      <c r="BE58">
        <v>0</v>
      </c>
      <c r="BF58">
        <v>0</v>
      </c>
      <c r="BG58">
        <v>1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1.5</v>
      </c>
      <c r="BO58">
        <v>0</v>
      </c>
      <c r="BP58">
        <v>0</v>
      </c>
      <c r="BQ58">
        <f t="shared" si="1"/>
        <v>3.25</v>
      </c>
    </row>
    <row r="59" spans="1:69" x14ac:dyDescent="0.3">
      <c r="A59" t="s">
        <v>310</v>
      </c>
      <c r="B59">
        <v>737</v>
      </c>
      <c r="C59">
        <v>81244779</v>
      </c>
      <c r="D59" t="s">
        <v>433</v>
      </c>
      <c r="E59" t="s">
        <v>316</v>
      </c>
      <c r="F59">
        <v>528902</v>
      </c>
      <c r="G59">
        <v>56.679930458999998</v>
      </c>
      <c r="H59">
        <v>1457.8078114054799</v>
      </c>
      <c r="I59" t="s">
        <v>307</v>
      </c>
      <c r="J59" t="s">
        <v>311</v>
      </c>
      <c r="K59" s="4">
        <v>10</v>
      </c>
      <c r="L59" s="4"/>
      <c r="M59" s="1">
        <v>41936</v>
      </c>
      <c r="P59" s="2">
        <v>5000</v>
      </c>
      <c r="Q59" s="2">
        <v>3507</v>
      </c>
      <c r="R59" s="2">
        <v>118</v>
      </c>
      <c r="S59" s="2">
        <v>98</v>
      </c>
      <c r="T59" s="2">
        <v>135</v>
      </c>
      <c r="Y59">
        <v>0</v>
      </c>
      <c r="Z59">
        <v>0</v>
      </c>
      <c r="AA59">
        <v>0</v>
      </c>
      <c r="AB59">
        <v>0</v>
      </c>
      <c r="AC59">
        <v>0.25</v>
      </c>
      <c r="AD59">
        <v>0.25</v>
      </c>
      <c r="AE59">
        <v>1.5</v>
      </c>
      <c r="AF59">
        <v>0</v>
      </c>
      <c r="AG59">
        <v>0.25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0.25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-0.5</v>
      </c>
      <c r="BC59">
        <v>0</v>
      </c>
      <c r="BD59">
        <v>0</v>
      </c>
      <c r="BE59">
        <v>1.5</v>
      </c>
      <c r="BF59">
        <v>0</v>
      </c>
      <c r="BG59">
        <v>1</v>
      </c>
      <c r="BH59">
        <v>0</v>
      </c>
      <c r="BI59">
        <v>0.5</v>
      </c>
      <c r="BJ59">
        <v>0.75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f t="shared" si="1"/>
        <v>7.75</v>
      </c>
    </row>
    <row r="60" spans="1:69" x14ac:dyDescent="0.3">
      <c r="A60" t="s">
        <v>13</v>
      </c>
      <c r="B60">
        <v>1361</v>
      </c>
      <c r="C60">
        <v>381000677</v>
      </c>
      <c r="D60" t="s">
        <v>466</v>
      </c>
      <c r="E60" t="s">
        <v>349</v>
      </c>
      <c r="G60">
        <v>499.57054353799998</v>
      </c>
      <c r="H60">
        <v>12848.954379797358</v>
      </c>
      <c r="I60" t="s">
        <v>12</v>
      </c>
      <c r="J60" t="s">
        <v>14</v>
      </c>
      <c r="K60" s="4">
        <v>25</v>
      </c>
      <c r="L60" s="4"/>
      <c r="M60" s="1">
        <v>43326</v>
      </c>
      <c r="P60" s="2"/>
      <c r="Q60" s="2"/>
      <c r="R60" s="2"/>
      <c r="S60" s="2"/>
      <c r="T60" s="2"/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G60">
        <v>0.25</v>
      </c>
      <c r="AH60">
        <v>0</v>
      </c>
      <c r="AI60">
        <v>0</v>
      </c>
      <c r="AL60">
        <v>1</v>
      </c>
      <c r="AM60">
        <v>0.25</v>
      </c>
      <c r="AN60">
        <v>0</v>
      </c>
      <c r="AO60">
        <v>0</v>
      </c>
      <c r="AP60">
        <v>0</v>
      </c>
      <c r="BH60">
        <v>0</v>
      </c>
      <c r="BJ60">
        <v>0.75</v>
      </c>
      <c r="BN60">
        <v>0</v>
      </c>
      <c r="BO60">
        <v>0</v>
      </c>
      <c r="BP60">
        <v>0</v>
      </c>
      <c r="BQ60">
        <f t="shared" si="1"/>
        <v>2.25</v>
      </c>
    </row>
    <row r="61" spans="1:69" x14ac:dyDescent="0.3">
      <c r="A61" t="s">
        <v>21</v>
      </c>
      <c r="B61">
        <v>1394</v>
      </c>
      <c r="D61" t="s">
        <v>477</v>
      </c>
      <c r="E61" t="s">
        <v>360</v>
      </c>
      <c r="F61">
        <v>341671</v>
      </c>
      <c r="G61">
        <v>728.71449495900004</v>
      </c>
      <c r="H61">
        <v>18742.536810345478</v>
      </c>
      <c r="I61" t="s">
        <v>18</v>
      </c>
      <c r="J61" t="s">
        <v>22</v>
      </c>
      <c r="K61" s="4">
        <v>20</v>
      </c>
      <c r="L61" s="4"/>
      <c r="M61" s="1">
        <v>40130</v>
      </c>
      <c r="P61" s="2">
        <v>1200000</v>
      </c>
      <c r="Q61" s="2">
        <v>143903</v>
      </c>
      <c r="R61" s="2">
        <v>47587</v>
      </c>
      <c r="S61" s="2">
        <v>9</v>
      </c>
      <c r="T61" s="2">
        <v>4481</v>
      </c>
      <c r="Y61">
        <v>0</v>
      </c>
      <c r="Z61">
        <v>0</v>
      </c>
      <c r="AA61">
        <v>0</v>
      </c>
      <c r="AB61">
        <v>0</v>
      </c>
      <c r="AC61">
        <v>0.25</v>
      </c>
      <c r="AD61">
        <v>0.25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0.25</v>
      </c>
      <c r="AN61">
        <v>0</v>
      </c>
      <c r="AO61">
        <v>1.5</v>
      </c>
      <c r="AP61">
        <v>1.5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-2</v>
      </c>
      <c r="AX61">
        <v>0</v>
      </c>
      <c r="AY61">
        <v>0.25</v>
      </c>
      <c r="AZ61">
        <v>0</v>
      </c>
      <c r="BA61">
        <v>0</v>
      </c>
      <c r="BB61">
        <v>-0.5</v>
      </c>
      <c r="BC61">
        <v>0</v>
      </c>
      <c r="BD61">
        <v>0</v>
      </c>
      <c r="BE61">
        <v>1.5</v>
      </c>
      <c r="BF61">
        <v>-1.5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0.25</v>
      </c>
      <c r="BN61">
        <v>0</v>
      </c>
      <c r="BO61">
        <v>0</v>
      </c>
      <c r="BP61">
        <v>0</v>
      </c>
      <c r="BQ61">
        <f t="shared" si="1"/>
        <v>1.75</v>
      </c>
    </row>
    <row r="62" spans="1:69" x14ac:dyDescent="0.3">
      <c r="A62" t="s">
        <v>27</v>
      </c>
      <c r="B62">
        <v>1395</v>
      </c>
      <c r="D62" t="s">
        <v>435</v>
      </c>
      <c r="E62" t="s">
        <v>318</v>
      </c>
      <c r="F62">
        <v>114331</v>
      </c>
      <c r="G62">
        <v>461.02888996199999</v>
      </c>
      <c r="H62">
        <v>11857.663049822639</v>
      </c>
      <c r="I62" t="s">
        <v>3</v>
      </c>
      <c r="J62" t="s">
        <v>28</v>
      </c>
      <c r="K62" s="4">
        <v>11</v>
      </c>
      <c r="L62" s="4"/>
      <c r="M62" s="1">
        <v>37252</v>
      </c>
      <c r="P62" s="2">
        <v>400000</v>
      </c>
      <c r="Q62" s="2">
        <v>9265</v>
      </c>
      <c r="R62" s="2">
        <v>4425</v>
      </c>
      <c r="S62" s="2">
        <v>463</v>
      </c>
      <c r="T62" s="2">
        <v>377</v>
      </c>
      <c r="Y62">
        <v>0</v>
      </c>
      <c r="Z62">
        <v>0</v>
      </c>
      <c r="AA62">
        <v>0</v>
      </c>
      <c r="AB62">
        <v>0</v>
      </c>
      <c r="AC62">
        <v>0.25</v>
      </c>
      <c r="AD62">
        <v>0.25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0.25</v>
      </c>
      <c r="AN62">
        <v>0</v>
      </c>
      <c r="AO62">
        <v>1.5</v>
      </c>
      <c r="AP62">
        <v>0</v>
      </c>
      <c r="AQ62">
        <v>2.25</v>
      </c>
      <c r="AR62">
        <v>0</v>
      </c>
      <c r="AS62">
        <v>0</v>
      </c>
      <c r="AT62">
        <v>0</v>
      </c>
      <c r="AU62">
        <v>1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-0.5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f t="shared" si="1"/>
        <v>6</v>
      </c>
    </row>
    <row r="63" spans="1:69" x14ac:dyDescent="0.3">
      <c r="A63" t="s">
        <v>43</v>
      </c>
      <c r="B63">
        <v>1398</v>
      </c>
      <c r="D63" t="s">
        <v>526</v>
      </c>
      <c r="E63" t="s">
        <v>409</v>
      </c>
      <c r="F63">
        <v>208246</v>
      </c>
      <c r="G63">
        <v>11.849437188</v>
      </c>
      <c r="H63">
        <v>304.76752447535995</v>
      </c>
      <c r="I63" t="s">
        <v>42</v>
      </c>
      <c r="J63" t="s">
        <v>44</v>
      </c>
      <c r="K63" s="4">
        <v>10</v>
      </c>
      <c r="L63" s="4"/>
      <c r="M63" s="1">
        <v>34535</v>
      </c>
      <c r="P63" s="2">
        <v>45000000</v>
      </c>
      <c r="Q63" s="2">
        <v>194261.87</v>
      </c>
      <c r="R63" s="2">
        <v>130861</v>
      </c>
      <c r="S63" s="2">
        <v>17399</v>
      </c>
      <c r="T63" s="2">
        <v>7646.893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-1.25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0.25</v>
      </c>
      <c r="AN63">
        <v>0</v>
      </c>
      <c r="AO63">
        <v>1.5</v>
      </c>
      <c r="AP63">
        <v>1.5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-2</v>
      </c>
      <c r="AX63">
        <v>0</v>
      </c>
      <c r="AY63">
        <v>0</v>
      </c>
      <c r="AZ63">
        <v>-0.25</v>
      </c>
      <c r="BA63">
        <v>0</v>
      </c>
      <c r="BB63">
        <v>-0.5</v>
      </c>
      <c r="BC63">
        <v>0</v>
      </c>
      <c r="BD63">
        <v>-1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0.25</v>
      </c>
      <c r="BN63">
        <v>0</v>
      </c>
      <c r="BO63">
        <v>0</v>
      </c>
      <c r="BP63">
        <v>0</v>
      </c>
      <c r="BQ63">
        <f t="shared" si="1"/>
        <v>-1.5</v>
      </c>
    </row>
    <row r="64" spans="1:69" x14ac:dyDescent="0.3">
      <c r="A64" t="s">
        <v>66</v>
      </c>
      <c r="B64">
        <v>1400</v>
      </c>
      <c r="D64" t="s">
        <v>514</v>
      </c>
      <c r="E64" t="s">
        <v>397</v>
      </c>
      <c r="F64">
        <v>226221</v>
      </c>
      <c r="G64">
        <v>127.00548700100001</v>
      </c>
      <c r="H64">
        <v>3266.5811256657198</v>
      </c>
      <c r="I64" t="s">
        <v>65</v>
      </c>
      <c r="J64" t="s">
        <v>67</v>
      </c>
      <c r="K64" s="4">
        <v>27</v>
      </c>
      <c r="L64" s="4"/>
      <c r="M64" s="1">
        <v>32554</v>
      </c>
      <c r="P64" s="2">
        <v>12050000</v>
      </c>
      <c r="Q64" s="2">
        <v>647921.06099999999</v>
      </c>
      <c r="R64" s="2">
        <v>300238.83299999998</v>
      </c>
      <c r="S64" s="2">
        <v>64093.02</v>
      </c>
      <c r="T64" s="2">
        <v>30559.17</v>
      </c>
      <c r="Y64">
        <v>0</v>
      </c>
      <c r="Z64">
        <v>0</v>
      </c>
      <c r="AA64">
        <v>0.5</v>
      </c>
      <c r="AB64">
        <v>0.5</v>
      </c>
      <c r="AC64">
        <v>0</v>
      </c>
      <c r="AD64">
        <v>0</v>
      </c>
      <c r="AE64">
        <v>0</v>
      </c>
      <c r="AF64">
        <v>-1.25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1.5</v>
      </c>
      <c r="AP64">
        <v>1.5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-2</v>
      </c>
      <c r="AX64">
        <v>0</v>
      </c>
      <c r="AY64">
        <v>0</v>
      </c>
      <c r="AZ64">
        <v>-0.25</v>
      </c>
      <c r="BA64">
        <v>0</v>
      </c>
      <c r="BB64">
        <v>-0.5</v>
      </c>
      <c r="BC64">
        <v>0</v>
      </c>
      <c r="BD64">
        <v>-1</v>
      </c>
      <c r="BE64">
        <v>0</v>
      </c>
      <c r="BF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0.25</v>
      </c>
      <c r="BN64">
        <v>0</v>
      </c>
      <c r="BO64">
        <v>0</v>
      </c>
      <c r="BP64">
        <v>0</v>
      </c>
      <c r="BQ64">
        <f t="shared" si="1"/>
        <v>-0.75</v>
      </c>
    </row>
    <row r="65" spans="1:69" x14ac:dyDescent="0.3">
      <c r="A65" t="s">
        <v>102</v>
      </c>
      <c r="B65">
        <v>1403</v>
      </c>
      <c r="D65" t="s">
        <v>503</v>
      </c>
      <c r="E65" t="s">
        <v>386</v>
      </c>
      <c r="F65">
        <v>66453</v>
      </c>
      <c r="G65">
        <v>4443.6527771270003</v>
      </c>
      <c r="H65">
        <v>114290.74942770644</v>
      </c>
      <c r="I65" t="s">
        <v>100</v>
      </c>
      <c r="J65" t="s">
        <v>90</v>
      </c>
      <c r="K65" s="4">
        <v>42</v>
      </c>
      <c r="L65" s="4"/>
      <c r="M65" s="1">
        <v>33079</v>
      </c>
      <c r="P65" s="2">
        <v>301500</v>
      </c>
      <c r="Q65" s="2">
        <v>493677</v>
      </c>
      <c r="R65" s="2">
        <v>229085</v>
      </c>
      <c r="S65" s="2">
        <v>318</v>
      </c>
      <c r="T65" s="2">
        <v>13295</v>
      </c>
      <c r="Y65">
        <v>0</v>
      </c>
      <c r="Z65">
        <v>0</v>
      </c>
      <c r="AA65">
        <v>0.5</v>
      </c>
      <c r="AB65">
        <v>0.5</v>
      </c>
      <c r="AC65">
        <v>0.25</v>
      </c>
      <c r="AD65">
        <v>0.25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1.5</v>
      </c>
      <c r="AP65">
        <v>1.5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-2</v>
      </c>
      <c r="AX65">
        <v>0</v>
      </c>
      <c r="AY65">
        <v>0</v>
      </c>
      <c r="AZ65">
        <v>-0.25</v>
      </c>
      <c r="BA65">
        <v>0</v>
      </c>
      <c r="BB65">
        <v>-0.5</v>
      </c>
      <c r="BC65">
        <v>0</v>
      </c>
      <c r="BD65">
        <v>0</v>
      </c>
      <c r="BE65">
        <v>0</v>
      </c>
      <c r="BF65">
        <v>-1.5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f t="shared" si="1"/>
        <v>0.25</v>
      </c>
    </row>
    <row r="66" spans="1:69" x14ac:dyDescent="0.3">
      <c r="A66" t="s">
        <v>119</v>
      </c>
      <c r="B66">
        <v>1404</v>
      </c>
      <c r="D66" t="s">
        <v>493</v>
      </c>
      <c r="E66" t="s">
        <v>376</v>
      </c>
      <c r="F66">
        <v>73310</v>
      </c>
      <c r="G66">
        <v>94.633409701000005</v>
      </c>
      <c r="H66">
        <v>2433.97129750972</v>
      </c>
      <c r="I66" t="s">
        <v>3</v>
      </c>
      <c r="J66" t="s">
        <v>120</v>
      </c>
      <c r="K66" s="4">
        <v>181</v>
      </c>
      <c r="L66" s="4"/>
      <c r="M66" s="1">
        <v>35373</v>
      </c>
      <c r="P66" s="2">
        <v>40866000</v>
      </c>
      <c r="Q66" s="2">
        <v>248198</v>
      </c>
      <c r="R66" s="2">
        <v>211002</v>
      </c>
      <c r="S66" s="2">
        <v>9971</v>
      </c>
      <c r="T66" s="2">
        <v>-7509</v>
      </c>
      <c r="Y66">
        <v>0</v>
      </c>
      <c r="Z66">
        <v>0</v>
      </c>
      <c r="AA66">
        <v>0</v>
      </c>
      <c r="AB66">
        <v>0</v>
      </c>
      <c r="AC66">
        <v>0.25</v>
      </c>
      <c r="AD66">
        <v>0.25</v>
      </c>
      <c r="AE66">
        <v>0</v>
      </c>
      <c r="AF66">
        <v>-1.25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1.5</v>
      </c>
      <c r="AP66">
        <v>1.5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-2</v>
      </c>
      <c r="AX66">
        <v>0</v>
      </c>
      <c r="AY66">
        <v>0</v>
      </c>
      <c r="AZ66">
        <v>-0.25</v>
      </c>
      <c r="BA66">
        <v>1.75</v>
      </c>
      <c r="BB66">
        <v>0</v>
      </c>
      <c r="BC66">
        <v>0</v>
      </c>
      <c r="BD66">
        <v>-1</v>
      </c>
      <c r="BE66">
        <v>0</v>
      </c>
      <c r="BF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0.25</v>
      </c>
      <c r="BN66">
        <v>0</v>
      </c>
      <c r="BO66">
        <v>0</v>
      </c>
      <c r="BP66">
        <v>0</v>
      </c>
      <c r="BQ66">
        <f t="shared" ref="BQ66:BQ97" si="2">SUM(U66:BP66)</f>
        <v>1</v>
      </c>
    </row>
    <row r="67" spans="1:69" x14ac:dyDescent="0.3">
      <c r="A67" t="s">
        <v>128</v>
      </c>
      <c r="B67">
        <v>1405</v>
      </c>
      <c r="D67" t="s">
        <v>534</v>
      </c>
      <c r="E67" t="s">
        <v>417</v>
      </c>
      <c r="F67">
        <v>68446</v>
      </c>
      <c r="G67">
        <v>499.31525595599999</v>
      </c>
      <c r="H67">
        <v>12842.388383188319</v>
      </c>
      <c r="I67" t="s">
        <v>127</v>
      </c>
      <c r="J67" t="s">
        <v>129</v>
      </c>
      <c r="K67" s="4">
        <v>100</v>
      </c>
      <c r="L67" s="4"/>
      <c r="M67" s="1">
        <v>36817</v>
      </c>
      <c r="P67" s="2">
        <v>28500000</v>
      </c>
      <c r="Q67" s="2">
        <v>1153493</v>
      </c>
      <c r="R67" s="2">
        <v>352402</v>
      </c>
      <c r="S67" s="2">
        <v>35341</v>
      </c>
      <c r="T67" s="2">
        <v>8217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-1.25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1.5</v>
      </c>
      <c r="AP67">
        <v>1.5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-2</v>
      </c>
      <c r="AX67">
        <v>0</v>
      </c>
      <c r="AY67">
        <v>0</v>
      </c>
      <c r="AZ67">
        <v>-0.25</v>
      </c>
      <c r="BA67">
        <v>0</v>
      </c>
      <c r="BB67">
        <v>-0.5</v>
      </c>
      <c r="BC67">
        <v>0</v>
      </c>
      <c r="BD67">
        <v>-1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0.25</v>
      </c>
      <c r="BN67">
        <v>0</v>
      </c>
      <c r="BO67">
        <v>0</v>
      </c>
      <c r="BP67">
        <v>0</v>
      </c>
      <c r="BQ67">
        <f t="shared" si="2"/>
        <v>-1.75</v>
      </c>
    </row>
    <row r="68" spans="1:69" x14ac:dyDescent="0.3">
      <c r="A68" t="s">
        <v>131</v>
      </c>
      <c r="B68">
        <v>1406</v>
      </c>
      <c r="D68" t="s">
        <v>452</v>
      </c>
      <c r="E68" t="s">
        <v>335</v>
      </c>
      <c r="F68">
        <v>475164</v>
      </c>
      <c r="G68">
        <v>156.50622348799999</v>
      </c>
      <c r="H68">
        <v>4025.3400681113594</v>
      </c>
      <c r="I68" t="s">
        <v>88</v>
      </c>
      <c r="J68" t="s">
        <v>132</v>
      </c>
      <c r="K68" s="4">
        <v>30</v>
      </c>
      <c r="L68" s="4"/>
      <c r="M68" s="1">
        <v>37244</v>
      </c>
      <c r="P68" s="2">
        <v>6200000</v>
      </c>
      <c r="Q68" s="2">
        <v>53272</v>
      </c>
      <c r="R68" s="2">
        <v>39829</v>
      </c>
      <c r="S68" s="2">
        <v>490</v>
      </c>
      <c r="T68" s="2">
        <v>-2553</v>
      </c>
      <c r="Y68">
        <v>0</v>
      </c>
      <c r="Z68">
        <v>0</v>
      </c>
      <c r="AA68">
        <v>0</v>
      </c>
      <c r="AB68">
        <v>0</v>
      </c>
      <c r="AC68">
        <v>0.25</v>
      </c>
      <c r="AD68">
        <v>0.25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1.5</v>
      </c>
      <c r="AP68">
        <v>1.5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-2</v>
      </c>
      <c r="AX68">
        <v>0</v>
      </c>
      <c r="AY68">
        <v>0.25</v>
      </c>
      <c r="AZ68">
        <v>0</v>
      </c>
      <c r="BA68">
        <v>1.75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f t="shared" si="2"/>
        <v>3.5</v>
      </c>
    </row>
    <row r="69" spans="1:69" x14ac:dyDescent="0.3">
      <c r="A69" t="s">
        <v>145</v>
      </c>
      <c r="B69">
        <v>1407</v>
      </c>
      <c r="D69" t="s">
        <v>543</v>
      </c>
      <c r="E69" t="s">
        <v>426</v>
      </c>
      <c r="F69">
        <v>84770</v>
      </c>
      <c r="G69">
        <v>5939.250694802</v>
      </c>
      <c r="H69">
        <v>152757.52787030744</v>
      </c>
      <c r="I69" t="s">
        <v>6</v>
      </c>
      <c r="J69" t="s">
        <v>146</v>
      </c>
      <c r="K69" s="4">
        <v>3</v>
      </c>
      <c r="L69" s="4"/>
      <c r="M69" s="1">
        <v>35227</v>
      </c>
      <c r="P69" s="2">
        <v>47750844</v>
      </c>
      <c r="Q69" s="2">
        <v>556376</v>
      </c>
      <c r="R69" s="2">
        <v>282133</v>
      </c>
      <c r="S69" s="2">
        <v>1408</v>
      </c>
      <c r="T69" s="2">
        <v>21939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-1.25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1.5</v>
      </c>
      <c r="AP69">
        <v>1.5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-2</v>
      </c>
      <c r="AX69">
        <v>0</v>
      </c>
      <c r="AY69">
        <v>0</v>
      </c>
      <c r="AZ69">
        <v>-0.25</v>
      </c>
      <c r="BA69">
        <v>0</v>
      </c>
      <c r="BB69">
        <v>-0.5</v>
      </c>
      <c r="BC69">
        <v>0</v>
      </c>
      <c r="BD69">
        <v>-1</v>
      </c>
      <c r="BE69">
        <v>0</v>
      </c>
      <c r="BF69">
        <v>-1.5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f t="shared" si="2"/>
        <v>-3.5</v>
      </c>
    </row>
    <row r="70" spans="1:69" x14ac:dyDescent="0.3">
      <c r="A70" t="s">
        <v>148</v>
      </c>
      <c r="B70">
        <v>1408</v>
      </c>
      <c r="D70" t="s">
        <v>439</v>
      </c>
      <c r="E70" t="s">
        <v>322</v>
      </c>
      <c r="G70">
        <v>616.17766808600004</v>
      </c>
      <c r="H70">
        <v>15848.08962317192</v>
      </c>
      <c r="I70" t="s">
        <v>147</v>
      </c>
      <c r="J70" t="s">
        <v>149</v>
      </c>
      <c r="K70" s="4">
        <v>18</v>
      </c>
      <c r="L70" s="4"/>
      <c r="M70" s="1">
        <v>28045</v>
      </c>
      <c r="P70" s="2"/>
      <c r="Q70" s="2"/>
      <c r="R70" s="2"/>
      <c r="S70" s="2"/>
      <c r="T70" s="2"/>
      <c r="Y70">
        <v>0</v>
      </c>
      <c r="Z70">
        <v>0</v>
      </c>
      <c r="AA70">
        <v>0</v>
      </c>
      <c r="AB70">
        <v>0</v>
      </c>
      <c r="AC70">
        <v>0.25</v>
      </c>
      <c r="AD70">
        <v>0.25</v>
      </c>
      <c r="AG70">
        <v>0.25</v>
      </c>
      <c r="AH70">
        <v>0</v>
      </c>
      <c r="AI70">
        <v>0</v>
      </c>
      <c r="AL70">
        <v>1</v>
      </c>
      <c r="AM70">
        <v>0.25</v>
      </c>
      <c r="AN70">
        <v>0</v>
      </c>
      <c r="AO70">
        <v>1.5</v>
      </c>
      <c r="AP70">
        <v>1.5</v>
      </c>
      <c r="BH70">
        <v>0</v>
      </c>
      <c r="BJ70">
        <v>0</v>
      </c>
      <c r="BN70">
        <v>0</v>
      </c>
      <c r="BO70">
        <v>0</v>
      </c>
      <c r="BP70">
        <v>0</v>
      </c>
      <c r="BQ70">
        <f t="shared" si="2"/>
        <v>5</v>
      </c>
    </row>
    <row r="71" spans="1:69" x14ac:dyDescent="0.3">
      <c r="A71" t="s">
        <v>151</v>
      </c>
      <c r="B71">
        <v>1409</v>
      </c>
      <c r="C71">
        <v>311588751</v>
      </c>
      <c r="D71" t="s">
        <v>486</v>
      </c>
      <c r="E71" t="s">
        <v>369</v>
      </c>
      <c r="G71">
        <v>3.3401889649999998</v>
      </c>
      <c r="H71">
        <v>85.909660179799985</v>
      </c>
      <c r="I71" t="s">
        <v>150</v>
      </c>
      <c r="J71" t="s">
        <v>152</v>
      </c>
      <c r="K71" s="4">
        <v>1</v>
      </c>
      <c r="L71" s="4"/>
      <c r="M71" s="1">
        <v>37663</v>
      </c>
      <c r="P71" s="2"/>
      <c r="Q71" s="2"/>
      <c r="R71" s="2"/>
      <c r="S71" s="2"/>
      <c r="T71" s="2"/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G71">
        <v>0.25</v>
      </c>
      <c r="AH71">
        <v>0</v>
      </c>
      <c r="AI71">
        <v>0</v>
      </c>
      <c r="AL71">
        <v>1</v>
      </c>
      <c r="AM71">
        <v>0.25</v>
      </c>
      <c r="AN71">
        <v>0</v>
      </c>
      <c r="AO71">
        <v>0</v>
      </c>
      <c r="AP71">
        <v>0</v>
      </c>
      <c r="BH71">
        <v>0</v>
      </c>
      <c r="BJ71">
        <v>0</v>
      </c>
      <c r="BN71">
        <v>0</v>
      </c>
      <c r="BO71">
        <v>0</v>
      </c>
      <c r="BP71">
        <v>0</v>
      </c>
      <c r="BQ71">
        <f t="shared" si="2"/>
        <v>1.5</v>
      </c>
    </row>
    <row r="72" spans="1:69" x14ac:dyDescent="0.3">
      <c r="A72" t="s">
        <v>154</v>
      </c>
      <c r="B72">
        <v>1410</v>
      </c>
      <c r="D72" t="s">
        <v>471</v>
      </c>
      <c r="E72" t="s">
        <v>354</v>
      </c>
      <c r="G72">
        <v>19.315556857000001</v>
      </c>
      <c r="H72">
        <v>496.79612236204002</v>
      </c>
      <c r="I72" t="s">
        <v>153</v>
      </c>
      <c r="J72" t="s">
        <v>155</v>
      </c>
      <c r="K72" s="4">
        <v>25</v>
      </c>
      <c r="L72" s="4"/>
      <c r="M72" s="1">
        <v>36342</v>
      </c>
      <c r="P72" s="2"/>
      <c r="Q72" s="2"/>
      <c r="R72" s="2"/>
      <c r="S72" s="2"/>
      <c r="T72" s="2"/>
      <c r="Y72">
        <v>0</v>
      </c>
      <c r="Z72">
        <v>0</v>
      </c>
      <c r="AA72">
        <v>0</v>
      </c>
      <c r="AB72">
        <v>0</v>
      </c>
      <c r="AC72">
        <v>0.25</v>
      </c>
      <c r="AD72">
        <v>0.25</v>
      </c>
      <c r="AG72">
        <v>0.25</v>
      </c>
      <c r="AH72">
        <v>0</v>
      </c>
      <c r="AI72">
        <v>0</v>
      </c>
      <c r="AL72">
        <v>1</v>
      </c>
      <c r="AM72">
        <v>0.25</v>
      </c>
      <c r="AN72">
        <v>0</v>
      </c>
      <c r="AO72">
        <v>0</v>
      </c>
      <c r="AP72">
        <v>0</v>
      </c>
      <c r="BH72">
        <v>0</v>
      </c>
      <c r="BJ72">
        <v>0</v>
      </c>
      <c r="BN72">
        <v>0</v>
      </c>
      <c r="BO72">
        <v>0</v>
      </c>
      <c r="BP72">
        <v>0</v>
      </c>
      <c r="BQ72">
        <f t="shared" si="2"/>
        <v>2</v>
      </c>
    </row>
    <row r="73" spans="1:69" x14ac:dyDescent="0.3">
      <c r="A73" t="s">
        <v>195</v>
      </c>
      <c r="B73">
        <v>1411</v>
      </c>
      <c r="D73" t="s">
        <v>446</v>
      </c>
      <c r="E73" t="s">
        <v>329</v>
      </c>
      <c r="F73">
        <v>75220</v>
      </c>
      <c r="G73">
        <v>193.258896126</v>
      </c>
      <c r="H73">
        <v>4970.6188083607194</v>
      </c>
      <c r="I73" t="s">
        <v>194</v>
      </c>
      <c r="J73" t="s">
        <v>196</v>
      </c>
      <c r="K73" s="4">
        <v>12</v>
      </c>
      <c r="L73" s="4"/>
      <c r="M73" s="1">
        <v>33255</v>
      </c>
      <c r="P73" s="2"/>
      <c r="Q73" s="2">
        <v>44875</v>
      </c>
      <c r="R73" s="2">
        <v>20595</v>
      </c>
      <c r="S73" s="2">
        <v>2617</v>
      </c>
      <c r="T73" s="2">
        <v>-673</v>
      </c>
      <c r="Y73">
        <v>0</v>
      </c>
      <c r="Z73">
        <v>0</v>
      </c>
      <c r="AA73">
        <v>0</v>
      </c>
      <c r="AB73">
        <v>0</v>
      </c>
      <c r="AC73">
        <v>0.25</v>
      </c>
      <c r="AD73">
        <v>0.25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0.25</v>
      </c>
      <c r="AN73">
        <v>0</v>
      </c>
      <c r="AO73">
        <v>1.5</v>
      </c>
      <c r="AP73">
        <v>1.5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-0.25</v>
      </c>
      <c r="AW73">
        <v>0</v>
      </c>
      <c r="AX73">
        <v>0</v>
      </c>
      <c r="AY73">
        <v>0.25</v>
      </c>
      <c r="AZ73">
        <v>0</v>
      </c>
      <c r="BA73">
        <v>1.75</v>
      </c>
      <c r="BB73">
        <v>0</v>
      </c>
      <c r="BC73">
        <v>0</v>
      </c>
      <c r="BD73">
        <v>-1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f t="shared" si="2"/>
        <v>4.5</v>
      </c>
    </row>
    <row r="74" spans="1:69" x14ac:dyDescent="0.3">
      <c r="A74" t="s">
        <v>198</v>
      </c>
      <c r="B74">
        <v>1412</v>
      </c>
      <c r="D74" t="s">
        <v>440</v>
      </c>
      <c r="E74" t="s">
        <v>323</v>
      </c>
      <c r="G74">
        <v>2389.8388376449998</v>
      </c>
      <c r="H74">
        <v>61466.654904229392</v>
      </c>
      <c r="I74" t="s">
        <v>197</v>
      </c>
      <c r="J74" t="s">
        <v>199</v>
      </c>
      <c r="K74" s="4">
        <v>2</v>
      </c>
      <c r="L74" s="4"/>
      <c r="M74" s="1">
        <v>36025</v>
      </c>
      <c r="P74" s="2"/>
      <c r="Q74" s="2"/>
      <c r="R74" s="2"/>
      <c r="S74" s="2"/>
      <c r="T74" s="2"/>
      <c r="Y74">
        <v>0</v>
      </c>
      <c r="Z74">
        <v>0</v>
      </c>
      <c r="AA74">
        <v>0</v>
      </c>
      <c r="AB74">
        <v>0</v>
      </c>
      <c r="AC74">
        <v>0.25</v>
      </c>
      <c r="AD74">
        <v>0.25</v>
      </c>
      <c r="AG74">
        <v>0.25</v>
      </c>
      <c r="AH74">
        <v>0</v>
      </c>
      <c r="AI74">
        <v>0</v>
      </c>
      <c r="AL74">
        <v>1</v>
      </c>
      <c r="AM74">
        <v>0.25</v>
      </c>
      <c r="AN74">
        <v>0</v>
      </c>
      <c r="AO74">
        <v>1.5</v>
      </c>
      <c r="AP74">
        <v>1.5</v>
      </c>
      <c r="BH74">
        <v>0</v>
      </c>
      <c r="BJ74">
        <v>0</v>
      </c>
      <c r="BN74">
        <v>0</v>
      </c>
      <c r="BO74">
        <v>0</v>
      </c>
      <c r="BP74">
        <v>0</v>
      </c>
      <c r="BQ74">
        <f t="shared" si="2"/>
        <v>5</v>
      </c>
    </row>
    <row r="75" spans="1:69" x14ac:dyDescent="0.3">
      <c r="A75" t="s">
        <v>205</v>
      </c>
      <c r="B75">
        <v>1413</v>
      </c>
      <c r="D75" t="s">
        <v>461</v>
      </c>
      <c r="E75" t="s">
        <v>344</v>
      </c>
      <c r="F75">
        <v>283652</v>
      </c>
      <c r="G75">
        <v>286.36168784</v>
      </c>
      <c r="H75">
        <v>7365.2226112447997</v>
      </c>
      <c r="I75" t="s">
        <v>204</v>
      </c>
      <c r="K75" s="4">
        <v>20</v>
      </c>
      <c r="L75" s="4"/>
      <c r="M75" s="1">
        <v>36881</v>
      </c>
      <c r="P75" s="2"/>
      <c r="Q75" s="2"/>
      <c r="R75" s="2"/>
      <c r="S75" s="2"/>
      <c r="T75" s="2"/>
      <c r="Y75">
        <v>0</v>
      </c>
      <c r="Z75">
        <v>0</v>
      </c>
      <c r="AA75">
        <v>0</v>
      </c>
      <c r="AB75">
        <v>0</v>
      </c>
      <c r="AC75">
        <v>0.25</v>
      </c>
      <c r="AD75">
        <v>0.25</v>
      </c>
      <c r="AG75">
        <v>0</v>
      </c>
      <c r="AH75">
        <v>1.25</v>
      </c>
      <c r="AI75">
        <v>0</v>
      </c>
      <c r="AJ75">
        <v>0</v>
      </c>
      <c r="AK75">
        <v>0</v>
      </c>
      <c r="AL75">
        <v>1</v>
      </c>
      <c r="AM75">
        <v>0.25</v>
      </c>
      <c r="AN75">
        <v>0</v>
      </c>
      <c r="AO75">
        <v>0</v>
      </c>
      <c r="AP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f t="shared" si="2"/>
        <v>3</v>
      </c>
    </row>
    <row r="76" spans="1:69" x14ac:dyDescent="0.3">
      <c r="A76" t="s">
        <v>207</v>
      </c>
      <c r="B76">
        <v>1414</v>
      </c>
      <c r="D76" t="s">
        <v>438</v>
      </c>
      <c r="E76" t="s">
        <v>321</v>
      </c>
      <c r="F76">
        <v>254059</v>
      </c>
      <c r="G76">
        <v>348.29946173000002</v>
      </c>
      <c r="H76">
        <v>8958.2621556956001</v>
      </c>
      <c r="I76" t="s">
        <v>206</v>
      </c>
      <c r="J76" t="s">
        <v>208</v>
      </c>
      <c r="K76" s="4">
        <v>15</v>
      </c>
      <c r="L76" s="4"/>
      <c r="M76" s="1">
        <v>37288</v>
      </c>
      <c r="P76" s="2"/>
      <c r="Q76" s="2">
        <v>16053.069</v>
      </c>
      <c r="R76" s="2">
        <v>7403.22</v>
      </c>
      <c r="S76" s="2">
        <v>66.17</v>
      </c>
      <c r="T76" s="2">
        <v>1973.123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0.25</v>
      </c>
      <c r="AN76">
        <v>0</v>
      </c>
      <c r="AO76">
        <v>1.5</v>
      </c>
      <c r="AP76">
        <v>1.5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-0.25</v>
      </c>
      <c r="AW76">
        <v>0</v>
      </c>
      <c r="AX76">
        <v>1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1.5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f t="shared" si="2"/>
        <v>5.5</v>
      </c>
    </row>
    <row r="77" spans="1:69" x14ac:dyDescent="0.3">
      <c r="A77" t="s">
        <v>210</v>
      </c>
      <c r="B77">
        <v>1415</v>
      </c>
      <c r="D77" t="s">
        <v>489</v>
      </c>
      <c r="E77" t="s">
        <v>372</v>
      </c>
      <c r="F77">
        <v>606</v>
      </c>
      <c r="G77">
        <v>1202.7443234039999</v>
      </c>
      <c r="H77">
        <v>30934.583997950878</v>
      </c>
      <c r="I77" t="s">
        <v>209</v>
      </c>
      <c r="J77" t="s">
        <v>212</v>
      </c>
      <c r="K77" s="4" t="s">
        <v>211</v>
      </c>
      <c r="L77" s="4"/>
      <c r="M77" s="1">
        <v>36931</v>
      </c>
      <c r="P77" s="2">
        <v>9700000</v>
      </c>
      <c r="Q77" s="2">
        <v>28179</v>
      </c>
      <c r="R77" s="2">
        <v>22807</v>
      </c>
      <c r="S77" s="2">
        <v>152</v>
      </c>
      <c r="T77" s="2">
        <v>1016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0.25</v>
      </c>
      <c r="AN77">
        <v>0</v>
      </c>
      <c r="AO77">
        <v>1.5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-0.25</v>
      </c>
      <c r="AW77">
        <v>0</v>
      </c>
      <c r="AX77">
        <v>0</v>
      </c>
      <c r="AY77">
        <v>0.25</v>
      </c>
      <c r="AZ77">
        <v>0</v>
      </c>
      <c r="BA77">
        <v>0</v>
      </c>
      <c r="BB77">
        <v>-0.5</v>
      </c>
      <c r="BC77">
        <v>0</v>
      </c>
      <c r="BD77">
        <v>0</v>
      </c>
      <c r="BE77">
        <v>0</v>
      </c>
      <c r="BF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f t="shared" si="2"/>
        <v>1.25</v>
      </c>
    </row>
    <row r="78" spans="1:69" x14ac:dyDescent="0.3">
      <c r="A78" t="s">
        <v>216</v>
      </c>
      <c r="B78">
        <v>1416</v>
      </c>
      <c r="D78" t="s">
        <v>464</v>
      </c>
      <c r="E78" t="s">
        <v>347</v>
      </c>
      <c r="F78">
        <v>10093</v>
      </c>
      <c r="G78">
        <v>386.10457868999998</v>
      </c>
      <c r="H78">
        <v>9930.6097639067993</v>
      </c>
      <c r="I78" t="s">
        <v>213</v>
      </c>
      <c r="J78" t="s">
        <v>217</v>
      </c>
      <c r="K78" s="4">
        <v>4</v>
      </c>
      <c r="L78" s="4"/>
      <c r="M78" s="1">
        <v>33084</v>
      </c>
      <c r="P78" s="2"/>
      <c r="Q78" s="2">
        <v>10682</v>
      </c>
      <c r="R78" s="2">
        <v>4497</v>
      </c>
      <c r="S78" s="2">
        <v>942</v>
      </c>
      <c r="T78" s="2">
        <v>1219</v>
      </c>
      <c r="Y78">
        <v>0</v>
      </c>
      <c r="Z78">
        <v>0</v>
      </c>
      <c r="AA78">
        <v>0</v>
      </c>
      <c r="AB78">
        <v>0</v>
      </c>
      <c r="AC78">
        <v>0.25</v>
      </c>
      <c r="AD78">
        <v>0.25</v>
      </c>
      <c r="AG78">
        <v>0</v>
      </c>
      <c r="AH78">
        <v>1.25</v>
      </c>
      <c r="AI78">
        <v>0</v>
      </c>
      <c r="AJ78">
        <v>0</v>
      </c>
      <c r="AK78">
        <v>0</v>
      </c>
      <c r="AL78">
        <v>0</v>
      </c>
      <c r="AM78">
        <v>0.25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-0.25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f t="shared" si="2"/>
        <v>2.75</v>
      </c>
    </row>
    <row r="79" spans="1:69" x14ac:dyDescent="0.3">
      <c r="A79" t="s">
        <v>229</v>
      </c>
      <c r="B79">
        <v>1417</v>
      </c>
      <c r="D79" t="s">
        <v>535</v>
      </c>
      <c r="E79" t="s">
        <v>418</v>
      </c>
      <c r="F79">
        <v>278229</v>
      </c>
      <c r="G79">
        <v>11.128602535000001</v>
      </c>
      <c r="H79">
        <v>286.22765720019999</v>
      </c>
      <c r="I79" t="s">
        <v>228</v>
      </c>
      <c r="K79" s="4">
        <v>110</v>
      </c>
      <c r="L79" s="4"/>
      <c r="M79" s="1">
        <v>39056</v>
      </c>
      <c r="P79" s="2">
        <v>400000</v>
      </c>
      <c r="Q79" s="2">
        <v>90697</v>
      </c>
      <c r="R79" s="2">
        <v>34124</v>
      </c>
      <c r="S79" s="2">
        <v>266</v>
      </c>
      <c r="T79" s="2">
        <v>2216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0.25</v>
      </c>
      <c r="AN79">
        <v>0</v>
      </c>
      <c r="AO79">
        <v>1.5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-2</v>
      </c>
      <c r="AX79">
        <v>0</v>
      </c>
      <c r="AY79">
        <v>0.25</v>
      </c>
      <c r="AZ79">
        <v>0</v>
      </c>
      <c r="BA79">
        <v>0</v>
      </c>
      <c r="BB79">
        <v>-0.5</v>
      </c>
      <c r="BC79">
        <v>0</v>
      </c>
      <c r="BD79">
        <v>0</v>
      </c>
      <c r="BE79">
        <v>0</v>
      </c>
      <c r="BF79">
        <v>-1.5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0.25</v>
      </c>
      <c r="BN79">
        <v>0</v>
      </c>
      <c r="BO79">
        <v>0</v>
      </c>
      <c r="BP79">
        <v>0</v>
      </c>
      <c r="BQ79">
        <f t="shared" si="2"/>
        <v>-1.75</v>
      </c>
    </row>
    <row r="80" spans="1:69" x14ac:dyDescent="0.3">
      <c r="A80" t="s">
        <v>240</v>
      </c>
      <c r="B80">
        <v>1418</v>
      </c>
      <c r="D80" t="s">
        <v>495</v>
      </c>
      <c r="E80" t="s">
        <v>378</v>
      </c>
      <c r="F80">
        <v>287325</v>
      </c>
      <c r="G80">
        <v>409.836851362</v>
      </c>
      <c r="H80">
        <v>10541.00381703064</v>
      </c>
      <c r="I80" t="s">
        <v>239</v>
      </c>
      <c r="J80" t="s">
        <v>242</v>
      </c>
      <c r="K80" s="4" t="s">
        <v>241</v>
      </c>
      <c r="L80" s="4"/>
      <c r="M80" s="1">
        <v>39323</v>
      </c>
      <c r="P80" s="2"/>
      <c r="Q80" s="2"/>
      <c r="R80" s="2"/>
      <c r="S80" s="2"/>
      <c r="T80" s="2"/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1</v>
      </c>
      <c r="AM80">
        <v>0</v>
      </c>
      <c r="AN80">
        <v>0</v>
      </c>
      <c r="AO80">
        <v>0</v>
      </c>
      <c r="AP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f t="shared" si="2"/>
        <v>1</v>
      </c>
    </row>
    <row r="81" spans="1:69" x14ac:dyDescent="0.3">
      <c r="A81" t="s">
        <v>249</v>
      </c>
      <c r="B81">
        <v>1419</v>
      </c>
      <c r="D81" t="s">
        <v>540</v>
      </c>
      <c r="E81" t="s">
        <v>423</v>
      </c>
      <c r="F81">
        <v>218559</v>
      </c>
      <c r="G81">
        <v>33.086780707999999</v>
      </c>
      <c r="H81">
        <v>850.99199980975993</v>
      </c>
      <c r="I81" t="s">
        <v>248</v>
      </c>
      <c r="J81" t="s">
        <v>250</v>
      </c>
      <c r="K81" s="4">
        <v>5</v>
      </c>
      <c r="L81" s="4"/>
      <c r="M81" s="1">
        <v>33078</v>
      </c>
      <c r="P81" s="2">
        <v>25088460</v>
      </c>
      <c r="Q81" s="2">
        <v>1053491.53</v>
      </c>
      <c r="R81" s="2">
        <v>567004.18500000006</v>
      </c>
      <c r="S81" s="2">
        <v>2335.5549999999998</v>
      </c>
      <c r="T81" s="2">
        <v>60108.214999999997</v>
      </c>
      <c r="Y81">
        <v>0</v>
      </c>
      <c r="Z81">
        <v>0</v>
      </c>
      <c r="AA81">
        <v>0</v>
      </c>
      <c r="AB81">
        <v>0</v>
      </c>
      <c r="AC81">
        <v>0.25</v>
      </c>
      <c r="AD81">
        <v>0.25</v>
      </c>
      <c r="AE81">
        <v>0</v>
      </c>
      <c r="AF81">
        <v>-1.25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1.5</v>
      </c>
      <c r="AP81">
        <v>1.5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-2</v>
      </c>
      <c r="AX81">
        <v>0</v>
      </c>
      <c r="AY81">
        <v>0</v>
      </c>
      <c r="AZ81">
        <v>-0.25</v>
      </c>
      <c r="BA81">
        <v>0</v>
      </c>
      <c r="BB81">
        <v>0</v>
      </c>
      <c r="BC81">
        <v>0</v>
      </c>
      <c r="BD81">
        <v>-1</v>
      </c>
      <c r="BE81">
        <v>0</v>
      </c>
      <c r="BF81">
        <v>-1.5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f t="shared" si="2"/>
        <v>-2.5</v>
      </c>
    </row>
    <row r="82" spans="1:69" x14ac:dyDescent="0.3">
      <c r="A82" t="s">
        <v>252</v>
      </c>
      <c r="B82">
        <v>1420</v>
      </c>
      <c r="D82" t="s">
        <v>443</v>
      </c>
      <c r="E82" t="s">
        <v>326</v>
      </c>
      <c r="F82">
        <v>216563</v>
      </c>
      <c r="G82">
        <v>196.28719887099999</v>
      </c>
      <c r="H82">
        <v>5048.5067549621199</v>
      </c>
      <c r="I82" t="s">
        <v>251</v>
      </c>
      <c r="J82" t="s">
        <v>253</v>
      </c>
      <c r="K82" s="4">
        <v>5</v>
      </c>
      <c r="L82" s="4"/>
      <c r="M82" s="1">
        <v>38236</v>
      </c>
      <c r="P82" s="2">
        <v>50000</v>
      </c>
      <c r="Q82" s="2">
        <v>34796.932000000001</v>
      </c>
      <c r="R82" s="2">
        <v>51466.06</v>
      </c>
      <c r="S82" s="2">
        <v>17450.491000000002</v>
      </c>
      <c r="T82" s="2">
        <v>8270.8979999999992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1.5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1.5</v>
      </c>
      <c r="AP82">
        <v>1.5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-0.25</v>
      </c>
      <c r="AW82">
        <v>0</v>
      </c>
      <c r="AX82">
        <v>0</v>
      </c>
      <c r="AY82">
        <v>0</v>
      </c>
      <c r="AZ82">
        <v>-0.25</v>
      </c>
      <c r="BA82">
        <v>0</v>
      </c>
      <c r="BB82">
        <v>0</v>
      </c>
      <c r="BC82">
        <v>1.5</v>
      </c>
      <c r="BD82">
        <v>-1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0.25</v>
      </c>
      <c r="BN82">
        <v>0</v>
      </c>
      <c r="BO82">
        <v>0</v>
      </c>
      <c r="BP82">
        <v>0</v>
      </c>
      <c r="BQ82">
        <f t="shared" si="2"/>
        <v>4.75</v>
      </c>
    </row>
    <row r="83" spans="1:69" x14ac:dyDescent="0.3">
      <c r="A83" t="s">
        <v>257</v>
      </c>
      <c r="B83">
        <v>1421</v>
      </c>
      <c r="D83" t="s">
        <v>441</v>
      </c>
      <c r="E83" t="s">
        <v>324</v>
      </c>
      <c r="F83">
        <v>184433</v>
      </c>
      <c r="G83">
        <v>33.558036059000003</v>
      </c>
      <c r="H83">
        <v>863.11268743748008</v>
      </c>
      <c r="I83" t="s">
        <v>186</v>
      </c>
      <c r="J83" t="s">
        <v>258</v>
      </c>
      <c r="K83" s="4">
        <v>70</v>
      </c>
      <c r="L83" s="4"/>
      <c r="M83" s="1">
        <v>34981</v>
      </c>
      <c r="P83" s="2">
        <v>210000</v>
      </c>
      <c r="Q83" s="2">
        <v>24231</v>
      </c>
      <c r="R83" s="2">
        <v>12940</v>
      </c>
      <c r="S83" s="2">
        <v>453</v>
      </c>
      <c r="T83" s="2">
        <v>644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2.5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1.5</v>
      </c>
      <c r="AP83">
        <v>1.5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-0.25</v>
      </c>
      <c r="AW83">
        <v>0</v>
      </c>
      <c r="AX83">
        <v>0</v>
      </c>
      <c r="AY83">
        <v>0.25</v>
      </c>
      <c r="AZ83">
        <v>0</v>
      </c>
      <c r="BA83">
        <v>0</v>
      </c>
      <c r="BB83">
        <v>-0.5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f t="shared" si="2"/>
        <v>5</v>
      </c>
    </row>
    <row r="84" spans="1:69" x14ac:dyDescent="0.3">
      <c r="A84" t="s">
        <v>267</v>
      </c>
      <c r="B84">
        <v>1422</v>
      </c>
      <c r="D84" t="s">
        <v>542</v>
      </c>
      <c r="E84" t="s">
        <v>425</v>
      </c>
      <c r="F84">
        <v>24734</v>
      </c>
      <c r="G84">
        <v>1069.8777563870001</v>
      </c>
      <c r="H84">
        <v>27517.25589427364</v>
      </c>
      <c r="I84" t="s">
        <v>266</v>
      </c>
      <c r="J84" t="s">
        <v>268</v>
      </c>
      <c r="K84" s="4">
        <v>32</v>
      </c>
      <c r="L84" s="4"/>
      <c r="M84" s="1">
        <v>34253</v>
      </c>
      <c r="P84" s="2">
        <v>44000000</v>
      </c>
      <c r="Q84" s="2">
        <v>746882</v>
      </c>
      <c r="R84" s="2">
        <v>307834</v>
      </c>
      <c r="S84" s="2">
        <v>2935</v>
      </c>
      <c r="T84" s="2">
        <v>32241</v>
      </c>
      <c r="Y84">
        <v>0</v>
      </c>
      <c r="Z84">
        <v>0</v>
      </c>
      <c r="AA84">
        <v>0</v>
      </c>
      <c r="AB84">
        <v>0</v>
      </c>
      <c r="AC84">
        <v>0.25</v>
      </c>
      <c r="AD84">
        <v>0.25</v>
      </c>
      <c r="AE84">
        <v>0</v>
      </c>
      <c r="AF84">
        <v>-1.25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1.5</v>
      </c>
      <c r="AP84">
        <v>1.5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-2</v>
      </c>
      <c r="AX84">
        <v>0</v>
      </c>
      <c r="AY84">
        <v>0</v>
      </c>
      <c r="AZ84">
        <v>-0.25</v>
      </c>
      <c r="BA84">
        <v>0</v>
      </c>
      <c r="BB84">
        <v>-0.5</v>
      </c>
      <c r="BC84">
        <v>0</v>
      </c>
      <c r="BD84">
        <v>-1</v>
      </c>
      <c r="BE84">
        <v>0</v>
      </c>
      <c r="BF84">
        <v>-1.5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f t="shared" si="2"/>
        <v>-3</v>
      </c>
    </row>
    <row r="85" spans="1:69" x14ac:dyDescent="0.3">
      <c r="A85" t="s">
        <v>293</v>
      </c>
      <c r="B85">
        <v>1424</v>
      </c>
      <c r="D85" t="s">
        <v>456</v>
      </c>
      <c r="E85" t="s">
        <v>339</v>
      </c>
      <c r="G85">
        <v>46.903146092999997</v>
      </c>
      <c r="H85">
        <v>1206.3489175119598</v>
      </c>
      <c r="I85" t="s">
        <v>292</v>
      </c>
      <c r="J85" t="s">
        <v>294</v>
      </c>
      <c r="K85" s="4">
        <v>5</v>
      </c>
      <c r="L85" s="4"/>
      <c r="M85" s="1">
        <v>36661</v>
      </c>
      <c r="P85" s="2"/>
      <c r="Q85" s="2"/>
      <c r="R85" s="2"/>
      <c r="S85" s="2"/>
      <c r="T85" s="2"/>
      <c r="Y85">
        <v>0</v>
      </c>
      <c r="Z85">
        <v>0</v>
      </c>
      <c r="AA85">
        <v>0</v>
      </c>
      <c r="AB85">
        <v>0</v>
      </c>
      <c r="AC85">
        <v>0.25</v>
      </c>
      <c r="AD85">
        <v>0.25</v>
      </c>
      <c r="AG85">
        <v>0.25</v>
      </c>
      <c r="AH85">
        <v>0</v>
      </c>
      <c r="AI85">
        <v>0</v>
      </c>
      <c r="AL85">
        <v>1</v>
      </c>
      <c r="AM85">
        <v>0.25</v>
      </c>
      <c r="AN85">
        <v>0</v>
      </c>
      <c r="AO85">
        <v>1.5</v>
      </c>
      <c r="AP85">
        <v>0</v>
      </c>
      <c r="BH85">
        <v>0</v>
      </c>
      <c r="BJ85">
        <v>0</v>
      </c>
      <c r="BN85">
        <v>0</v>
      </c>
      <c r="BO85">
        <v>0</v>
      </c>
      <c r="BP85">
        <v>0</v>
      </c>
      <c r="BQ85">
        <f t="shared" si="2"/>
        <v>3.5</v>
      </c>
    </row>
    <row r="86" spans="1:69" x14ac:dyDescent="0.3">
      <c r="A86" t="s">
        <v>1</v>
      </c>
      <c r="B86">
        <v>1436</v>
      </c>
      <c r="C86">
        <v>6472036</v>
      </c>
      <c r="D86" t="s">
        <v>468</v>
      </c>
      <c r="E86" t="s">
        <v>351</v>
      </c>
      <c r="F86">
        <v>114313</v>
      </c>
      <c r="G86">
        <v>8.2349759200000001</v>
      </c>
      <c r="H86">
        <v>211.80358066239998</v>
      </c>
      <c r="I86" t="s">
        <v>0</v>
      </c>
      <c r="J86" t="s">
        <v>2</v>
      </c>
      <c r="K86" s="4">
        <v>27</v>
      </c>
      <c r="L86" s="4"/>
      <c r="M86" s="1">
        <v>33116</v>
      </c>
      <c r="P86" s="2">
        <v>80410</v>
      </c>
      <c r="Q86" s="2">
        <v>91102.941000000006</v>
      </c>
      <c r="R86" s="2">
        <v>68174.562999999995</v>
      </c>
      <c r="S86" s="2">
        <v>621.00400000000002</v>
      </c>
      <c r="T86" s="2">
        <v>5532.1139999999996</v>
      </c>
      <c r="Y86">
        <v>0</v>
      </c>
      <c r="Z86">
        <v>0</v>
      </c>
      <c r="AA86">
        <v>0.5</v>
      </c>
      <c r="AB86">
        <v>0.5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1.5</v>
      </c>
      <c r="AP86">
        <v>1.5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-2</v>
      </c>
      <c r="AX86">
        <v>0</v>
      </c>
      <c r="AY86">
        <v>0</v>
      </c>
      <c r="AZ86">
        <v>-0.25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0.25</v>
      </c>
      <c r="BN86">
        <v>0</v>
      </c>
      <c r="BO86">
        <v>0</v>
      </c>
      <c r="BP86">
        <v>0</v>
      </c>
      <c r="BQ86">
        <f t="shared" si="2"/>
        <v>2</v>
      </c>
    </row>
    <row r="87" spans="1:69" x14ac:dyDescent="0.3">
      <c r="A87" t="s">
        <v>201</v>
      </c>
      <c r="B87">
        <v>1441</v>
      </c>
      <c r="C87">
        <v>100369890</v>
      </c>
      <c r="D87" t="s">
        <v>453</v>
      </c>
      <c r="E87" t="s">
        <v>336</v>
      </c>
      <c r="G87">
        <v>0.47115048700000001</v>
      </c>
      <c r="H87">
        <v>12.11799052564</v>
      </c>
      <c r="I87" t="s">
        <v>200</v>
      </c>
      <c r="J87" t="s">
        <v>58</v>
      </c>
      <c r="K87" s="4" t="s">
        <v>202</v>
      </c>
      <c r="L87" s="4" t="s">
        <v>203</v>
      </c>
      <c r="M87" s="1">
        <v>39251</v>
      </c>
      <c r="P87" s="2"/>
      <c r="Q87" s="2"/>
      <c r="R87" s="2"/>
      <c r="S87" s="2"/>
      <c r="T87" s="2"/>
      <c r="Y87">
        <v>0</v>
      </c>
      <c r="Z87">
        <v>0</v>
      </c>
      <c r="AA87">
        <v>0</v>
      </c>
      <c r="AB87">
        <v>0</v>
      </c>
      <c r="AC87">
        <v>0.25</v>
      </c>
      <c r="AD87">
        <v>0.25</v>
      </c>
      <c r="AG87">
        <v>0.25</v>
      </c>
      <c r="AH87">
        <v>0</v>
      </c>
      <c r="AI87">
        <v>0</v>
      </c>
      <c r="AL87">
        <v>1</v>
      </c>
      <c r="AM87">
        <v>0.25</v>
      </c>
      <c r="AN87">
        <v>0</v>
      </c>
      <c r="AO87">
        <v>0</v>
      </c>
      <c r="AP87">
        <v>0</v>
      </c>
      <c r="BH87">
        <v>0</v>
      </c>
      <c r="BJ87">
        <v>0</v>
      </c>
      <c r="BN87">
        <v>1.5</v>
      </c>
      <c r="BO87">
        <v>0</v>
      </c>
      <c r="BP87">
        <v>0</v>
      </c>
      <c r="BQ87">
        <f t="shared" si="2"/>
        <v>3.5</v>
      </c>
    </row>
    <row r="88" spans="1:69" x14ac:dyDescent="0.3">
      <c r="A88" t="s">
        <v>109</v>
      </c>
      <c r="B88">
        <v>1444</v>
      </c>
      <c r="C88">
        <v>243217760</v>
      </c>
      <c r="D88" t="s">
        <v>432</v>
      </c>
      <c r="E88" t="s">
        <v>315</v>
      </c>
      <c r="F88">
        <v>455209</v>
      </c>
      <c r="G88">
        <v>2352.6004890650001</v>
      </c>
      <c r="H88">
        <v>60508.8845787518</v>
      </c>
      <c r="I88" t="s">
        <v>12</v>
      </c>
      <c r="J88" t="s">
        <v>110</v>
      </c>
      <c r="K88" s="4">
        <v>22</v>
      </c>
      <c r="L88" s="4"/>
      <c r="M88" s="1">
        <v>41352</v>
      </c>
      <c r="P88" s="2"/>
      <c r="Q88" s="2">
        <v>4289</v>
      </c>
      <c r="R88" s="2">
        <v>2095</v>
      </c>
      <c r="S88" s="2">
        <v>687</v>
      </c>
      <c r="T88" s="2">
        <v>514</v>
      </c>
      <c r="Y88">
        <v>0</v>
      </c>
      <c r="Z88">
        <v>0</v>
      </c>
      <c r="AA88">
        <v>0</v>
      </c>
      <c r="AB88">
        <v>0</v>
      </c>
      <c r="AC88">
        <v>0.25</v>
      </c>
      <c r="AD88">
        <v>0.25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1.5</v>
      </c>
      <c r="AQ88">
        <v>0</v>
      </c>
      <c r="AR88">
        <v>3</v>
      </c>
      <c r="AS88">
        <v>0</v>
      </c>
      <c r="AT88">
        <v>0</v>
      </c>
      <c r="AU88">
        <v>1</v>
      </c>
      <c r="AV88">
        <v>0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1</v>
      </c>
      <c r="BH88">
        <v>0</v>
      </c>
      <c r="BI88">
        <v>0.5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f t="shared" si="2"/>
        <v>8.5</v>
      </c>
    </row>
    <row r="89" spans="1:69" x14ac:dyDescent="0.3">
      <c r="A89" t="s">
        <v>101</v>
      </c>
      <c r="B89">
        <v>1451</v>
      </c>
      <c r="C89">
        <v>270695228</v>
      </c>
      <c r="D89" t="s">
        <v>451</v>
      </c>
      <c r="E89" t="s">
        <v>334</v>
      </c>
      <c r="G89">
        <v>23.629997653</v>
      </c>
      <c r="H89">
        <v>607.76353963515999</v>
      </c>
      <c r="I89" t="s">
        <v>100</v>
      </c>
      <c r="J89" t="s">
        <v>11</v>
      </c>
      <c r="K89" s="4">
        <v>44</v>
      </c>
      <c r="L89" s="4"/>
      <c r="M89" s="1">
        <v>43325</v>
      </c>
      <c r="P89" s="2"/>
      <c r="Q89" s="2"/>
      <c r="R89" s="2"/>
      <c r="S89" s="2"/>
      <c r="T89" s="2"/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G89">
        <v>0.25</v>
      </c>
      <c r="AH89">
        <v>1.25</v>
      </c>
      <c r="AI89">
        <v>0</v>
      </c>
      <c r="AL89">
        <v>1</v>
      </c>
      <c r="AM89">
        <v>0.25</v>
      </c>
      <c r="AN89">
        <v>0</v>
      </c>
      <c r="AO89">
        <v>0</v>
      </c>
      <c r="AP89">
        <v>0</v>
      </c>
      <c r="BH89">
        <v>0</v>
      </c>
      <c r="BJ89">
        <v>0.75</v>
      </c>
      <c r="BN89">
        <v>0</v>
      </c>
      <c r="BO89">
        <v>0</v>
      </c>
      <c r="BP89">
        <v>0</v>
      </c>
      <c r="BQ89">
        <f t="shared" si="2"/>
        <v>3.5</v>
      </c>
    </row>
    <row r="90" spans="1:69" x14ac:dyDescent="0.3">
      <c r="A90" t="s">
        <v>83</v>
      </c>
      <c r="B90">
        <v>1465</v>
      </c>
      <c r="C90">
        <v>300446241</v>
      </c>
      <c r="D90" t="s">
        <v>528</v>
      </c>
      <c r="E90" t="s">
        <v>411</v>
      </c>
      <c r="F90">
        <v>269526</v>
      </c>
      <c r="G90">
        <v>13.169674059</v>
      </c>
      <c r="H90">
        <v>338.72401679747998</v>
      </c>
      <c r="I90" t="s">
        <v>82</v>
      </c>
      <c r="J90" t="s">
        <v>84</v>
      </c>
      <c r="K90" s="4">
        <v>1</v>
      </c>
      <c r="L90" s="4"/>
      <c r="M90" s="1">
        <v>39044</v>
      </c>
      <c r="P90" s="2">
        <v>871156000</v>
      </c>
      <c r="Q90" s="2">
        <v>858654.65</v>
      </c>
      <c r="R90" s="2">
        <v>1263990.182</v>
      </c>
      <c r="S90" s="2">
        <v>13994.874</v>
      </c>
      <c r="T90" s="2">
        <v>35848.737000000001</v>
      </c>
      <c r="Y90">
        <v>0</v>
      </c>
      <c r="Z90">
        <v>0</v>
      </c>
      <c r="AA90">
        <v>0</v>
      </c>
      <c r="AB90">
        <v>0</v>
      </c>
      <c r="AC90">
        <v>0.25</v>
      </c>
      <c r="AD90">
        <v>0.25</v>
      </c>
      <c r="AE90">
        <v>0</v>
      </c>
      <c r="AF90">
        <v>-1.25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1.5</v>
      </c>
      <c r="AP90">
        <v>1.5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-2</v>
      </c>
      <c r="AX90">
        <v>0</v>
      </c>
      <c r="AY90">
        <v>0</v>
      </c>
      <c r="AZ90">
        <v>-0.25</v>
      </c>
      <c r="BA90">
        <v>0</v>
      </c>
      <c r="BB90">
        <v>-0.5</v>
      </c>
      <c r="BC90">
        <v>0</v>
      </c>
      <c r="BD90">
        <v>-1</v>
      </c>
      <c r="BE90">
        <v>0</v>
      </c>
      <c r="BF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f t="shared" si="2"/>
        <v>-1.5</v>
      </c>
    </row>
    <row r="91" spans="1:69" x14ac:dyDescent="0.3">
      <c r="A91" t="s">
        <v>130</v>
      </c>
      <c r="B91">
        <v>1478</v>
      </c>
      <c r="D91" t="s">
        <v>505</v>
      </c>
      <c r="E91" t="s">
        <v>388</v>
      </c>
      <c r="F91">
        <v>99079</v>
      </c>
      <c r="G91">
        <v>124.134190238</v>
      </c>
      <c r="H91">
        <v>3192.7313729213597</v>
      </c>
      <c r="I91" t="s">
        <v>127</v>
      </c>
      <c r="J91" t="s">
        <v>58</v>
      </c>
      <c r="K91" s="4">
        <v>58</v>
      </c>
      <c r="L91" s="4"/>
      <c r="M91" s="1">
        <v>33451</v>
      </c>
      <c r="P91" s="2">
        <v>2793000</v>
      </c>
      <c r="Q91" s="2">
        <v>67231.642000000007</v>
      </c>
      <c r="R91" s="2">
        <v>72126.317999999999</v>
      </c>
      <c r="S91" s="2">
        <v>25714.991000000002</v>
      </c>
      <c r="T91" s="2">
        <v>4944.9470000000001</v>
      </c>
      <c r="Y91">
        <v>0</v>
      </c>
      <c r="Z91">
        <v>0</v>
      </c>
      <c r="AA91">
        <v>0</v>
      </c>
      <c r="AB91">
        <v>0</v>
      </c>
      <c r="AC91">
        <v>0.25</v>
      </c>
      <c r="AD91">
        <v>0.25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1.5</v>
      </c>
      <c r="AP91">
        <v>1.5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-2</v>
      </c>
      <c r="AX91">
        <v>0</v>
      </c>
      <c r="AY91">
        <v>0</v>
      </c>
      <c r="AZ91">
        <v>-0.25</v>
      </c>
      <c r="BA91">
        <v>0</v>
      </c>
      <c r="BB91">
        <v>0</v>
      </c>
      <c r="BC91">
        <v>0</v>
      </c>
      <c r="BD91">
        <v>-1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f t="shared" si="2"/>
        <v>0.25</v>
      </c>
    </row>
    <row r="92" spans="1:69" x14ac:dyDescent="0.3">
      <c r="A92" t="s">
        <v>7</v>
      </c>
      <c r="B92">
        <v>1513</v>
      </c>
      <c r="C92">
        <v>242858882</v>
      </c>
      <c r="D92" t="s">
        <v>476</v>
      </c>
      <c r="E92" t="s">
        <v>359</v>
      </c>
      <c r="F92">
        <v>411384</v>
      </c>
      <c r="G92">
        <v>580.18275596800004</v>
      </c>
      <c r="H92">
        <v>14922.30048349696</v>
      </c>
      <c r="I92" t="s">
        <v>6</v>
      </c>
      <c r="J92" t="s">
        <v>8</v>
      </c>
      <c r="K92" s="4">
        <v>60</v>
      </c>
      <c r="L92" s="4"/>
      <c r="M92" s="1">
        <v>40883</v>
      </c>
      <c r="P92" s="2">
        <v>500000</v>
      </c>
      <c r="Q92" s="2">
        <v>408817</v>
      </c>
      <c r="R92" s="2">
        <v>70522</v>
      </c>
      <c r="S92" s="2">
        <v>9974</v>
      </c>
      <c r="T92" s="2">
        <v>6878</v>
      </c>
      <c r="Y92">
        <v>0</v>
      </c>
      <c r="Z92">
        <v>0</v>
      </c>
      <c r="AA92">
        <v>0</v>
      </c>
      <c r="AB92">
        <v>0</v>
      </c>
      <c r="AC92">
        <v>0.25</v>
      </c>
      <c r="AD92">
        <v>0.25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0.25</v>
      </c>
      <c r="AN92">
        <v>0</v>
      </c>
      <c r="AO92">
        <v>1.5</v>
      </c>
      <c r="AP92">
        <v>1.5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-2</v>
      </c>
      <c r="AX92">
        <v>0</v>
      </c>
      <c r="AY92">
        <v>0</v>
      </c>
      <c r="AZ92">
        <v>-0.25</v>
      </c>
      <c r="BA92">
        <v>0</v>
      </c>
      <c r="BB92">
        <v>-0.5</v>
      </c>
      <c r="BC92">
        <v>0</v>
      </c>
      <c r="BD92">
        <v>-1</v>
      </c>
      <c r="BE92">
        <v>0</v>
      </c>
      <c r="BF92">
        <v>0</v>
      </c>
      <c r="BG92">
        <v>1</v>
      </c>
      <c r="BH92">
        <v>0</v>
      </c>
      <c r="BI92">
        <v>0.5</v>
      </c>
      <c r="BJ92">
        <v>0</v>
      </c>
      <c r="BK92">
        <v>0</v>
      </c>
      <c r="BL92">
        <v>0</v>
      </c>
      <c r="BM92">
        <v>0.25</v>
      </c>
      <c r="BN92">
        <v>0</v>
      </c>
      <c r="BO92">
        <v>0</v>
      </c>
      <c r="BP92">
        <v>0</v>
      </c>
      <c r="BQ92">
        <f t="shared" si="2"/>
        <v>1.75</v>
      </c>
    </row>
    <row r="93" spans="1:69" x14ac:dyDescent="0.3">
      <c r="A93" t="s">
        <v>24</v>
      </c>
      <c r="B93">
        <v>1514</v>
      </c>
      <c r="C93">
        <v>10504922</v>
      </c>
      <c r="D93" t="s">
        <v>502</v>
      </c>
      <c r="E93" t="s">
        <v>385</v>
      </c>
      <c r="F93">
        <v>158603</v>
      </c>
      <c r="G93">
        <v>103.574519784</v>
      </c>
      <c r="H93">
        <v>2663.9366488444798</v>
      </c>
      <c r="I93" t="s">
        <v>23</v>
      </c>
      <c r="J93" t="s">
        <v>26</v>
      </c>
      <c r="K93" s="4" t="s">
        <v>25</v>
      </c>
      <c r="L93" s="4"/>
      <c r="M93" s="1">
        <v>33315</v>
      </c>
      <c r="P93" s="2">
        <v>56800000</v>
      </c>
      <c r="Q93" s="2">
        <v>303334.777</v>
      </c>
      <c r="R93" s="2">
        <v>177223.08199999999</v>
      </c>
      <c r="S93" s="2">
        <v>14590.129000000001</v>
      </c>
      <c r="T93" s="2">
        <v>19726.157999999999</v>
      </c>
      <c r="Y93">
        <v>0</v>
      </c>
      <c r="Z93">
        <v>0</v>
      </c>
      <c r="AA93">
        <v>0.5</v>
      </c>
      <c r="AB93">
        <v>0.5</v>
      </c>
      <c r="AC93">
        <v>0.25</v>
      </c>
      <c r="AD93">
        <v>0.25</v>
      </c>
      <c r="AE93">
        <v>0</v>
      </c>
      <c r="AF93">
        <v>-1.25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1.5</v>
      </c>
      <c r="AP93">
        <v>1.5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-2</v>
      </c>
      <c r="AX93">
        <v>0</v>
      </c>
      <c r="AY93">
        <v>0</v>
      </c>
      <c r="AZ93">
        <v>-0.25</v>
      </c>
      <c r="BA93">
        <v>0</v>
      </c>
      <c r="BB93">
        <v>0</v>
      </c>
      <c r="BC93">
        <v>0</v>
      </c>
      <c r="BD93">
        <v>-1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0.25</v>
      </c>
      <c r="BN93">
        <v>0</v>
      </c>
      <c r="BO93">
        <v>0</v>
      </c>
      <c r="BP93">
        <v>0</v>
      </c>
      <c r="BQ93">
        <f t="shared" si="2"/>
        <v>0.25</v>
      </c>
    </row>
    <row r="94" spans="1:69" x14ac:dyDescent="0.3">
      <c r="A94" t="s">
        <v>45</v>
      </c>
      <c r="B94">
        <v>1515</v>
      </c>
      <c r="C94">
        <v>70731864</v>
      </c>
      <c r="D94" t="s">
        <v>520</v>
      </c>
      <c r="E94" t="s">
        <v>403</v>
      </c>
      <c r="F94">
        <v>113235</v>
      </c>
      <c r="G94">
        <v>8.772156592</v>
      </c>
      <c r="H94">
        <v>225.61986754623999</v>
      </c>
      <c r="I94" t="s">
        <v>42</v>
      </c>
      <c r="J94" t="s">
        <v>46</v>
      </c>
      <c r="K94" s="4">
        <v>35</v>
      </c>
      <c r="L94" s="4"/>
      <c r="M94" s="1">
        <v>35307</v>
      </c>
      <c r="P94" s="2">
        <v>10140000</v>
      </c>
      <c r="Q94" s="2">
        <v>106193</v>
      </c>
      <c r="R94" s="2">
        <v>91245</v>
      </c>
      <c r="S94" s="2">
        <v>1207</v>
      </c>
      <c r="T94" s="2">
        <v>14251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-1.25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0.25</v>
      </c>
      <c r="AN94">
        <v>0</v>
      </c>
      <c r="AO94">
        <v>1.5</v>
      </c>
      <c r="AP94">
        <v>1.5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-2</v>
      </c>
      <c r="AX94">
        <v>0</v>
      </c>
      <c r="AY94">
        <v>0</v>
      </c>
      <c r="AZ94">
        <v>-0.25</v>
      </c>
      <c r="BA94">
        <v>0</v>
      </c>
      <c r="BB94">
        <v>0</v>
      </c>
      <c r="BC94">
        <v>0</v>
      </c>
      <c r="BD94">
        <v>-1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f t="shared" si="2"/>
        <v>-1.25</v>
      </c>
    </row>
    <row r="95" spans="1:69" x14ac:dyDescent="0.3">
      <c r="A95" t="s">
        <v>60</v>
      </c>
      <c r="B95">
        <v>1516</v>
      </c>
      <c r="C95">
        <v>340451860</v>
      </c>
      <c r="D95" t="s">
        <v>449</v>
      </c>
      <c r="E95" t="s">
        <v>332</v>
      </c>
      <c r="F95">
        <v>205856</v>
      </c>
      <c r="G95">
        <v>82.853478031999998</v>
      </c>
      <c r="H95">
        <v>2130.9914549830401</v>
      </c>
      <c r="I95" t="s">
        <v>59</v>
      </c>
      <c r="J95" t="s">
        <v>61</v>
      </c>
      <c r="K95" s="4">
        <v>1</v>
      </c>
      <c r="L95" s="4"/>
      <c r="M95" s="1">
        <v>38112</v>
      </c>
      <c r="P95" s="2">
        <v>50000</v>
      </c>
      <c r="Q95" s="2">
        <v>12760</v>
      </c>
      <c r="R95" s="2">
        <v>21582</v>
      </c>
      <c r="S95" s="2">
        <v>1670</v>
      </c>
      <c r="T95" s="2">
        <v>636</v>
      </c>
      <c r="Y95">
        <v>0</v>
      </c>
      <c r="Z95">
        <v>0</v>
      </c>
      <c r="AA95">
        <v>0</v>
      </c>
      <c r="AB95">
        <v>0</v>
      </c>
      <c r="AC95">
        <v>0.25</v>
      </c>
      <c r="AD95">
        <v>0.25</v>
      </c>
      <c r="AE95">
        <v>1.5</v>
      </c>
      <c r="AF95">
        <v>0</v>
      </c>
      <c r="AG95">
        <v>0.25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0.25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2.5</v>
      </c>
      <c r="AU95">
        <v>0</v>
      </c>
      <c r="AV95">
        <v>-0.25</v>
      </c>
      <c r="AW95">
        <v>0</v>
      </c>
      <c r="AX95">
        <v>0</v>
      </c>
      <c r="AY95">
        <v>0.25</v>
      </c>
      <c r="AZ95">
        <v>0</v>
      </c>
      <c r="BA95">
        <v>0</v>
      </c>
      <c r="BB95">
        <v>-0.5</v>
      </c>
      <c r="BC95">
        <v>0</v>
      </c>
      <c r="BD95">
        <v>-1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0.25</v>
      </c>
      <c r="BN95">
        <v>0</v>
      </c>
      <c r="BO95">
        <v>0</v>
      </c>
      <c r="BP95">
        <v>0</v>
      </c>
      <c r="BQ95">
        <f t="shared" si="2"/>
        <v>3.75</v>
      </c>
    </row>
    <row r="96" spans="1:69" x14ac:dyDescent="0.3">
      <c r="A96" t="s">
        <v>176</v>
      </c>
      <c r="B96">
        <v>1518</v>
      </c>
      <c r="C96">
        <v>1000727160</v>
      </c>
      <c r="D96" t="s">
        <v>448</v>
      </c>
      <c r="E96" t="s">
        <v>331</v>
      </c>
      <c r="F96">
        <v>694661</v>
      </c>
      <c r="G96">
        <v>35.084351492000003</v>
      </c>
      <c r="H96">
        <v>902.3695203742401</v>
      </c>
      <c r="I96" t="s">
        <v>175</v>
      </c>
      <c r="J96" t="s">
        <v>178</v>
      </c>
      <c r="K96" s="4" t="s">
        <v>177</v>
      </c>
      <c r="L96" s="4"/>
      <c r="M96" s="1">
        <v>40057</v>
      </c>
      <c r="P96" s="2">
        <v>50000</v>
      </c>
      <c r="Q96" s="2"/>
      <c r="R96" s="2"/>
      <c r="S96" s="2"/>
      <c r="T96" s="2"/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1.5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0</v>
      </c>
      <c r="BH96">
        <v>0</v>
      </c>
      <c r="BJ96">
        <v>0</v>
      </c>
      <c r="BK96">
        <v>0</v>
      </c>
      <c r="BL96">
        <v>0</v>
      </c>
      <c r="BM96">
        <v>0</v>
      </c>
      <c r="BN96">
        <v>1.5</v>
      </c>
      <c r="BO96">
        <v>0</v>
      </c>
      <c r="BP96">
        <v>0</v>
      </c>
      <c r="BQ96">
        <f t="shared" si="2"/>
        <v>4</v>
      </c>
    </row>
    <row r="97" spans="1:69" x14ac:dyDescent="0.3">
      <c r="A97" t="s">
        <v>275</v>
      </c>
      <c r="B97">
        <v>1521</v>
      </c>
      <c r="C97">
        <v>80518453</v>
      </c>
      <c r="D97" t="s">
        <v>490</v>
      </c>
      <c r="E97" t="s">
        <v>373</v>
      </c>
      <c r="G97">
        <v>22.850995296000001</v>
      </c>
      <c r="H97">
        <v>587.72759901311997</v>
      </c>
      <c r="I97" t="s">
        <v>272</v>
      </c>
      <c r="K97" s="4" t="s">
        <v>274</v>
      </c>
      <c r="L97" s="4"/>
      <c r="M97" s="1">
        <v>40651</v>
      </c>
      <c r="P97" s="2"/>
      <c r="Q97" s="2"/>
      <c r="R97" s="2"/>
      <c r="S97" s="2"/>
      <c r="T97" s="2"/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G97">
        <v>0.25</v>
      </c>
      <c r="AH97">
        <v>0</v>
      </c>
      <c r="AI97">
        <v>0</v>
      </c>
      <c r="AL97">
        <v>1</v>
      </c>
      <c r="AM97">
        <v>0.25</v>
      </c>
      <c r="AN97">
        <v>0</v>
      </c>
      <c r="AO97">
        <v>0</v>
      </c>
      <c r="AP97">
        <v>0</v>
      </c>
      <c r="BH97">
        <v>0</v>
      </c>
      <c r="BJ97">
        <v>0</v>
      </c>
      <c r="BN97">
        <v>0</v>
      </c>
      <c r="BO97">
        <v>0</v>
      </c>
      <c r="BP97">
        <v>0</v>
      </c>
      <c r="BQ97">
        <f t="shared" si="2"/>
        <v>1.5</v>
      </c>
    </row>
    <row r="98" spans="1:69" x14ac:dyDescent="0.3">
      <c r="A98" t="s">
        <v>231</v>
      </c>
      <c r="B98">
        <v>1562</v>
      </c>
      <c r="C98">
        <v>730001900</v>
      </c>
      <c r="D98" t="s">
        <v>523</v>
      </c>
      <c r="E98" t="s">
        <v>406</v>
      </c>
      <c r="F98">
        <v>68788</v>
      </c>
      <c r="G98">
        <v>129.865641254</v>
      </c>
      <c r="H98">
        <v>3340.1442930528797</v>
      </c>
      <c r="I98" t="s">
        <v>230</v>
      </c>
      <c r="J98" t="s">
        <v>58</v>
      </c>
      <c r="K98" s="4">
        <v>17</v>
      </c>
      <c r="L98" s="4"/>
      <c r="M98" s="1">
        <v>33270</v>
      </c>
      <c r="P98" s="2">
        <v>26250000</v>
      </c>
      <c r="Q98" s="2">
        <v>459129.799</v>
      </c>
      <c r="R98" s="2">
        <v>517118.89600000001</v>
      </c>
      <c r="S98" s="2">
        <v>54989.392999999996</v>
      </c>
      <c r="T98" s="2">
        <v>30945.596000000001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-1.25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1.5</v>
      </c>
      <c r="AP98">
        <v>1.5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-2</v>
      </c>
      <c r="AX98">
        <v>0</v>
      </c>
      <c r="AY98">
        <v>0</v>
      </c>
      <c r="AZ98">
        <v>-0.25</v>
      </c>
      <c r="BA98">
        <v>0</v>
      </c>
      <c r="BB98">
        <v>0</v>
      </c>
      <c r="BC98">
        <v>0</v>
      </c>
      <c r="BD98">
        <v>-1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0.25</v>
      </c>
      <c r="BN98">
        <v>0</v>
      </c>
      <c r="BO98">
        <v>0</v>
      </c>
      <c r="BP98">
        <v>0</v>
      </c>
      <c r="BQ98">
        <f t="shared" ref="BQ98:BQ118" si="3">SUM(U98:BP98)</f>
        <v>-1.25</v>
      </c>
    </row>
    <row r="99" spans="1:69" x14ac:dyDescent="0.3">
      <c r="A99" t="s">
        <v>63</v>
      </c>
      <c r="B99">
        <v>1564</v>
      </c>
      <c r="C99">
        <v>60144940</v>
      </c>
      <c r="D99" t="s">
        <v>532</v>
      </c>
      <c r="E99" t="s">
        <v>415</v>
      </c>
      <c r="F99">
        <v>221496</v>
      </c>
      <c r="G99">
        <v>17.108092244000002</v>
      </c>
      <c r="H99">
        <v>440.02013251568002</v>
      </c>
      <c r="I99" t="s">
        <v>62</v>
      </c>
      <c r="J99" t="s">
        <v>64</v>
      </c>
      <c r="K99" s="4">
        <v>72</v>
      </c>
      <c r="L99" s="4"/>
      <c r="M99" s="1">
        <v>38289</v>
      </c>
      <c r="P99" s="2">
        <v>108400000</v>
      </c>
      <c r="Q99" s="2">
        <v>1137467.5090000001</v>
      </c>
      <c r="R99" s="2">
        <v>868268.55799999996</v>
      </c>
      <c r="S99" s="2">
        <v>7984.1170000000002</v>
      </c>
      <c r="T99" s="2">
        <v>49453.686999999998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-1.25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1.5</v>
      </c>
      <c r="AP99">
        <v>1.5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-2</v>
      </c>
      <c r="AX99">
        <v>0</v>
      </c>
      <c r="AY99">
        <v>0</v>
      </c>
      <c r="AZ99">
        <v>-0.25</v>
      </c>
      <c r="BA99">
        <v>0</v>
      </c>
      <c r="BB99">
        <v>-0.5</v>
      </c>
      <c r="BC99">
        <v>0</v>
      </c>
      <c r="BD99">
        <v>-1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0.25</v>
      </c>
      <c r="BN99">
        <v>0</v>
      </c>
      <c r="BO99">
        <v>0</v>
      </c>
      <c r="BP99">
        <v>0</v>
      </c>
      <c r="BQ99">
        <f t="shared" si="3"/>
        <v>-1.75</v>
      </c>
    </row>
    <row r="100" spans="1:69" x14ac:dyDescent="0.3">
      <c r="A100" t="s">
        <v>214</v>
      </c>
      <c r="B100">
        <v>1588</v>
      </c>
      <c r="C100">
        <v>630013822</v>
      </c>
      <c r="D100" t="s">
        <v>462</v>
      </c>
      <c r="E100" t="s">
        <v>345</v>
      </c>
      <c r="F100">
        <v>28540</v>
      </c>
      <c r="G100">
        <v>6.1956644780000003</v>
      </c>
      <c r="H100">
        <v>159.35249037416</v>
      </c>
      <c r="I100" t="s">
        <v>213</v>
      </c>
      <c r="J100" t="s">
        <v>215</v>
      </c>
      <c r="K100" s="4">
        <v>48</v>
      </c>
      <c r="L100" s="4"/>
      <c r="M100" s="1">
        <v>33449</v>
      </c>
      <c r="P100" s="2">
        <v>62589000</v>
      </c>
      <c r="Q100" s="2"/>
      <c r="R100" s="2">
        <v>128137</v>
      </c>
      <c r="S100" s="2">
        <v>415</v>
      </c>
      <c r="T100" s="2"/>
      <c r="Y100">
        <v>0</v>
      </c>
      <c r="Z100">
        <v>0</v>
      </c>
      <c r="AA100">
        <v>0</v>
      </c>
      <c r="AB100">
        <v>0</v>
      </c>
      <c r="AC100">
        <v>0.25</v>
      </c>
      <c r="AD100">
        <v>0.25</v>
      </c>
      <c r="AE100">
        <v>0</v>
      </c>
      <c r="AF100">
        <v>-1.25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1.5</v>
      </c>
      <c r="AP100">
        <v>1.5</v>
      </c>
      <c r="AS100">
        <v>0</v>
      </c>
      <c r="AT100">
        <v>0</v>
      </c>
      <c r="AX100">
        <v>0</v>
      </c>
      <c r="AY100">
        <v>0</v>
      </c>
      <c r="AZ100">
        <v>-0.25</v>
      </c>
      <c r="BD100">
        <v>0</v>
      </c>
      <c r="BE100">
        <v>0</v>
      </c>
      <c r="BH100">
        <v>0</v>
      </c>
      <c r="BI100">
        <v>0</v>
      </c>
      <c r="BJ100">
        <v>0</v>
      </c>
      <c r="BK100">
        <v>1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f t="shared" si="3"/>
        <v>3</v>
      </c>
    </row>
    <row r="101" spans="1:69" x14ac:dyDescent="0.3">
      <c r="A101" t="s">
        <v>264</v>
      </c>
      <c r="B101">
        <v>1604</v>
      </c>
      <c r="D101" t="s">
        <v>436</v>
      </c>
      <c r="E101" t="s">
        <v>319</v>
      </c>
      <c r="F101">
        <v>226193</v>
      </c>
      <c r="G101">
        <v>178.61960038999999</v>
      </c>
      <c r="H101">
        <v>4594.0961220307991</v>
      </c>
      <c r="I101" t="s">
        <v>263</v>
      </c>
      <c r="J101" t="s">
        <v>265</v>
      </c>
      <c r="K101" s="4">
        <v>13</v>
      </c>
      <c r="L101" s="4"/>
      <c r="M101" s="1">
        <v>38364</v>
      </c>
      <c r="P101" s="2"/>
      <c r="Q101" s="2"/>
      <c r="R101" s="2"/>
      <c r="S101" s="2"/>
      <c r="T101" s="2"/>
      <c r="Y101">
        <v>0</v>
      </c>
      <c r="Z101">
        <v>0</v>
      </c>
      <c r="AA101">
        <v>0.5</v>
      </c>
      <c r="AB101">
        <v>0.5</v>
      </c>
      <c r="AC101">
        <v>0</v>
      </c>
      <c r="AD101">
        <v>0</v>
      </c>
      <c r="AG101">
        <v>0.25</v>
      </c>
      <c r="AH101">
        <v>0</v>
      </c>
      <c r="AI101">
        <v>0</v>
      </c>
      <c r="AJ101">
        <v>1</v>
      </c>
      <c r="AK101">
        <v>1</v>
      </c>
      <c r="AL101">
        <v>1</v>
      </c>
      <c r="AM101">
        <v>0.25</v>
      </c>
      <c r="AN101">
        <v>0</v>
      </c>
      <c r="AO101">
        <v>1.5</v>
      </c>
      <c r="AP101">
        <v>0</v>
      </c>
      <c r="BH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f t="shared" si="3"/>
        <v>6</v>
      </c>
    </row>
    <row r="102" spans="1:69" x14ac:dyDescent="0.3">
      <c r="A102" t="s">
        <v>51</v>
      </c>
      <c r="B102">
        <v>1607</v>
      </c>
      <c r="C102">
        <v>356811889</v>
      </c>
      <c r="D102" t="s">
        <v>470</v>
      </c>
      <c r="E102" t="s">
        <v>353</v>
      </c>
      <c r="G102">
        <v>17.775531491999999</v>
      </c>
      <c r="H102">
        <v>457.18666997423998</v>
      </c>
      <c r="I102" t="s">
        <v>50</v>
      </c>
      <c r="J102" t="s">
        <v>52</v>
      </c>
      <c r="K102" s="4">
        <v>45</v>
      </c>
      <c r="L102" s="4"/>
      <c r="M102" s="1">
        <v>40927</v>
      </c>
      <c r="P102" s="2"/>
      <c r="Q102" s="2"/>
      <c r="R102" s="2"/>
      <c r="S102" s="2"/>
      <c r="T102" s="2"/>
      <c r="Y102">
        <v>0</v>
      </c>
      <c r="Z102">
        <v>0</v>
      </c>
      <c r="AA102">
        <v>0</v>
      </c>
      <c r="AB102">
        <v>0</v>
      </c>
      <c r="AC102">
        <v>0.25</v>
      </c>
      <c r="AD102">
        <v>0.25</v>
      </c>
      <c r="AG102">
        <v>0.25</v>
      </c>
      <c r="AH102">
        <v>0</v>
      </c>
      <c r="AI102">
        <v>0</v>
      </c>
      <c r="AL102">
        <v>1</v>
      </c>
      <c r="AM102">
        <v>0.25</v>
      </c>
      <c r="AN102">
        <v>0</v>
      </c>
      <c r="AO102">
        <v>0</v>
      </c>
      <c r="AP102">
        <v>0</v>
      </c>
      <c r="BH102">
        <v>0</v>
      </c>
      <c r="BJ102">
        <v>0</v>
      </c>
      <c r="BN102">
        <v>0</v>
      </c>
      <c r="BO102">
        <v>0</v>
      </c>
      <c r="BP102">
        <v>0</v>
      </c>
      <c r="BQ102">
        <f t="shared" si="3"/>
        <v>2</v>
      </c>
    </row>
    <row r="103" spans="1:69" x14ac:dyDescent="0.3">
      <c r="A103" t="s">
        <v>137</v>
      </c>
      <c r="B103">
        <v>1645</v>
      </c>
      <c r="C103">
        <v>272819315</v>
      </c>
      <c r="D103" t="s">
        <v>521</v>
      </c>
      <c r="E103" t="s">
        <v>404</v>
      </c>
      <c r="F103">
        <v>443829</v>
      </c>
      <c r="G103">
        <v>40.084649444</v>
      </c>
      <c r="H103">
        <v>1030.9771836996799</v>
      </c>
      <c r="I103" t="s">
        <v>136</v>
      </c>
      <c r="J103" t="s">
        <v>138</v>
      </c>
      <c r="K103" s="4">
        <v>82</v>
      </c>
      <c r="L103" s="4"/>
      <c r="M103" s="1">
        <v>35079</v>
      </c>
      <c r="P103" s="2">
        <v>118233740</v>
      </c>
      <c r="Q103" s="2">
        <v>3207205</v>
      </c>
      <c r="R103" s="2">
        <v>1796664</v>
      </c>
      <c r="S103" s="2">
        <v>16086</v>
      </c>
      <c r="T103" s="2">
        <v>334059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-1.25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1.5</v>
      </c>
      <c r="AP103">
        <v>1.5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-2</v>
      </c>
      <c r="AX103">
        <v>0</v>
      </c>
      <c r="AY103">
        <v>0</v>
      </c>
      <c r="AZ103">
        <v>-0.25</v>
      </c>
      <c r="BA103">
        <v>0</v>
      </c>
      <c r="BB103">
        <v>0</v>
      </c>
      <c r="BC103">
        <v>0</v>
      </c>
      <c r="BD103">
        <v>-1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0.25</v>
      </c>
      <c r="BN103">
        <v>0</v>
      </c>
      <c r="BO103">
        <v>0</v>
      </c>
      <c r="BP103">
        <v>0</v>
      </c>
      <c r="BQ103">
        <f t="shared" si="3"/>
        <v>-1.25</v>
      </c>
    </row>
    <row r="104" spans="1:69" x14ac:dyDescent="0.3">
      <c r="A104" t="s">
        <v>32</v>
      </c>
      <c r="B104">
        <v>1646</v>
      </c>
      <c r="C104">
        <v>380039832</v>
      </c>
      <c r="D104" t="s">
        <v>450</v>
      </c>
      <c r="E104" t="s">
        <v>333</v>
      </c>
      <c r="F104">
        <v>728522</v>
      </c>
      <c r="G104">
        <v>35.252470357</v>
      </c>
      <c r="H104">
        <v>906.69353758203999</v>
      </c>
      <c r="I104" t="s">
        <v>3</v>
      </c>
      <c r="J104" t="s">
        <v>33</v>
      </c>
      <c r="K104" s="4">
        <v>53</v>
      </c>
      <c r="L104" s="4"/>
      <c r="M104" s="1">
        <v>43214</v>
      </c>
      <c r="P104" s="2">
        <v>2705000</v>
      </c>
      <c r="Q104" s="2"/>
      <c r="R104" s="2"/>
      <c r="S104" s="2"/>
      <c r="T104" s="2"/>
      <c r="Y104">
        <v>0</v>
      </c>
      <c r="Z104">
        <v>0</v>
      </c>
      <c r="AA104">
        <v>0</v>
      </c>
      <c r="AB104">
        <v>0</v>
      </c>
      <c r="AC104">
        <v>0.25</v>
      </c>
      <c r="AD104">
        <v>0.25</v>
      </c>
      <c r="AE104">
        <v>0</v>
      </c>
      <c r="AF104">
        <v>0</v>
      </c>
      <c r="AG104">
        <v>0.25</v>
      </c>
      <c r="AH104">
        <v>0</v>
      </c>
      <c r="AI104">
        <v>0</v>
      </c>
      <c r="AJ104">
        <v>0</v>
      </c>
      <c r="AK104">
        <v>0</v>
      </c>
      <c r="AL104">
        <v>1</v>
      </c>
      <c r="AM104">
        <v>0</v>
      </c>
      <c r="AN104">
        <v>0</v>
      </c>
      <c r="AO104">
        <v>0</v>
      </c>
      <c r="AP104">
        <v>0</v>
      </c>
      <c r="BH104">
        <v>0</v>
      </c>
      <c r="BJ104">
        <v>0.75</v>
      </c>
      <c r="BK104">
        <v>1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f t="shared" si="3"/>
        <v>3.5</v>
      </c>
    </row>
    <row r="105" spans="1:69" x14ac:dyDescent="0.3">
      <c r="A105" t="s">
        <v>184</v>
      </c>
      <c r="B105">
        <v>1647</v>
      </c>
      <c r="C105">
        <v>68061503393</v>
      </c>
      <c r="D105" t="s">
        <v>473</v>
      </c>
      <c r="E105" t="s">
        <v>356</v>
      </c>
      <c r="G105">
        <v>96.003884353999993</v>
      </c>
      <c r="H105">
        <v>2469.2199055848796</v>
      </c>
      <c r="I105" t="s">
        <v>183</v>
      </c>
      <c r="J105" t="s">
        <v>185</v>
      </c>
      <c r="K105" s="4">
        <v>9</v>
      </c>
      <c r="L105" s="4"/>
      <c r="M105" s="1">
        <v>40634</v>
      </c>
      <c r="P105" s="2"/>
      <c r="Q105" s="2"/>
      <c r="R105" s="2"/>
      <c r="S105" s="2"/>
      <c r="T105" s="2"/>
      <c r="Y105">
        <v>0</v>
      </c>
      <c r="Z105">
        <v>0</v>
      </c>
      <c r="AA105">
        <v>0</v>
      </c>
      <c r="AB105">
        <v>0</v>
      </c>
      <c r="AC105">
        <v>0.25</v>
      </c>
      <c r="AD105">
        <v>0.25</v>
      </c>
      <c r="AG105">
        <v>0.25</v>
      </c>
      <c r="AH105">
        <v>0</v>
      </c>
      <c r="AI105">
        <v>0</v>
      </c>
      <c r="AL105">
        <v>1</v>
      </c>
      <c r="AM105">
        <v>0.25</v>
      </c>
      <c r="AN105">
        <v>0</v>
      </c>
      <c r="AO105">
        <v>0</v>
      </c>
      <c r="AP105">
        <v>0</v>
      </c>
      <c r="BH105">
        <v>0</v>
      </c>
      <c r="BJ105">
        <v>0</v>
      </c>
      <c r="BN105">
        <v>0</v>
      </c>
      <c r="BO105">
        <v>0</v>
      </c>
      <c r="BP105">
        <v>0</v>
      </c>
      <c r="BQ105">
        <f t="shared" si="3"/>
        <v>2</v>
      </c>
    </row>
    <row r="106" spans="1:69" x14ac:dyDescent="0.3">
      <c r="A106" t="s">
        <v>262</v>
      </c>
      <c r="B106">
        <v>1656</v>
      </c>
      <c r="C106">
        <v>931913122</v>
      </c>
      <c r="D106" t="s">
        <v>478</v>
      </c>
      <c r="E106" t="s">
        <v>361</v>
      </c>
      <c r="F106">
        <v>184415</v>
      </c>
      <c r="G106">
        <v>1.18207917</v>
      </c>
      <c r="H106">
        <v>30.403076252399998</v>
      </c>
      <c r="I106" t="s">
        <v>186</v>
      </c>
      <c r="J106" t="s">
        <v>41</v>
      </c>
      <c r="K106" s="4">
        <v>180</v>
      </c>
      <c r="L106" s="4"/>
      <c r="M106" s="1">
        <v>36075</v>
      </c>
      <c r="P106" s="2"/>
      <c r="Q106" s="2">
        <v>25968.11</v>
      </c>
      <c r="R106" s="2">
        <v>14159.936</v>
      </c>
      <c r="S106" s="2">
        <v>1110.2760000000001</v>
      </c>
      <c r="T106" s="2">
        <v>3529.2130000000002</v>
      </c>
      <c r="Y106">
        <v>0</v>
      </c>
      <c r="Z106">
        <v>0</v>
      </c>
      <c r="AA106">
        <v>0.5</v>
      </c>
      <c r="AB106">
        <v>0.5</v>
      </c>
      <c r="AC106">
        <v>0.25</v>
      </c>
      <c r="AD106">
        <v>0.25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0.25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-0.25</v>
      </c>
      <c r="AW106">
        <v>0</v>
      </c>
      <c r="AX106">
        <v>0</v>
      </c>
      <c r="AY106">
        <v>0.25</v>
      </c>
      <c r="AZ106">
        <v>0</v>
      </c>
      <c r="BA106">
        <v>0</v>
      </c>
      <c r="BB106">
        <v>0</v>
      </c>
      <c r="BC106">
        <v>0</v>
      </c>
      <c r="BD106">
        <v>-1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1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f t="shared" si="3"/>
        <v>1.75</v>
      </c>
    </row>
    <row r="107" spans="1:69" x14ac:dyDescent="0.3">
      <c r="A107" t="s">
        <v>74</v>
      </c>
      <c r="B107">
        <v>1657</v>
      </c>
      <c r="C107">
        <v>300725946</v>
      </c>
      <c r="D107" t="s">
        <v>544</v>
      </c>
      <c r="E107" t="s">
        <v>427</v>
      </c>
      <c r="F107">
        <v>294373</v>
      </c>
      <c r="G107">
        <v>7.6609157699999999</v>
      </c>
      <c r="H107">
        <v>197.0387536044</v>
      </c>
      <c r="I107" t="s">
        <v>73</v>
      </c>
      <c r="J107" t="s">
        <v>75</v>
      </c>
      <c r="K107" s="4">
        <v>20</v>
      </c>
      <c r="L107" s="4"/>
      <c r="M107" s="1">
        <v>39423</v>
      </c>
      <c r="P107" s="2"/>
      <c r="Q107" s="2">
        <v>173045.69699999999</v>
      </c>
      <c r="R107" s="2">
        <v>61827.220999999998</v>
      </c>
      <c r="S107" s="2">
        <v>1897.5060000000001</v>
      </c>
      <c r="T107" s="2">
        <v>6338.3779999999997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-2</v>
      </c>
      <c r="AX107">
        <v>0</v>
      </c>
      <c r="AY107">
        <v>0</v>
      </c>
      <c r="AZ107">
        <v>-0.25</v>
      </c>
      <c r="BA107">
        <v>0</v>
      </c>
      <c r="BB107">
        <v>-0.5</v>
      </c>
      <c r="BC107">
        <v>0</v>
      </c>
      <c r="BD107">
        <v>-1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f t="shared" si="3"/>
        <v>-3.75</v>
      </c>
    </row>
    <row r="108" spans="1:69" x14ac:dyDescent="0.3">
      <c r="A108" t="s">
        <v>69</v>
      </c>
      <c r="B108">
        <v>1660</v>
      </c>
      <c r="C108">
        <v>190065160</v>
      </c>
      <c r="D108" t="s">
        <v>515</v>
      </c>
      <c r="E108" t="s">
        <v>398</v>
      </c>
      <c r="F108">
        <v>747239</v>
      </c>
      <c r="G108">
        <v>10.822363782</v>
      </c>
      <c r="H108">
        <v>278.35119647303998</v>
      </c>
      <c r="I108" t="s">
        <v>68</v>
      </c>
      <c r="J108" t="s">
        <v>70</v>
      </c>
      <c r="K108" s="4">
        <v>5</v>
      </c>
      <c r="L108" s="4"/>
      <c r="M108" s="1">
        <v>33926</v>
      </c>
      <c r="P108" s="2">
        <v>2130000</v>
      </c>
      <c r="Q108" s="2">
        <v>65087.7</v>
      </c>
      <c r="R108" s="2">
        <v>42318.1</v>
      </c>
      <c r="S108" s="2">
        <v>1221.5</v>
      </c>
      <c r="T108" s="2">
        <v>4494.1000000000004</v>
      </c>
      <c r="Y108">
        <v>0</v>
      </c>
      <c r="Z108">
        <v>0</v>
      </c>
      <c r="AA108">
        <v>0</v>
      </c>
      <c r="AB108">
        <v>0</v>
      </c>
      <c r="AC108">
        <v>0.25</v>
      </c>
      <c r="AD108">
        <v>0.25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1.5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-2</v>
      </c>
      <c r="AX108">
        <v>0</v>
      </c>
      <c r="AY108">
        <v>0.25</v>
      </c>
      <c r="AZ108">
        <v>0</v>
      </c>
      <c r="BA108">
        <v>0</v>
      </c>
      <c r="BB108">
        <v>0</v>
      </c>
      <c r="BC108">
        <v>0</v>
      </c>
      <c r="BD108">
        <v>-1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f t="shared" si="3"/>
        <v>-0.75</v>
      </c>
    </row>
    <row r="109" spans="1:69" x14ac:dyDescent="0.3">
      <c r="A109" t="s">
        <v>298</v>
      </c>
      <c r="B109">
        <v>1661</v>
      </c>
      <c r="C109">
        <v>260276060</v>
      </c>
      <c r="D109" t="s">
        <v>459</v>
      </c>
      <c r="E109" t="s">
        <v>342</v>
      </c>
      <c r="F109">
        <v>324616</v>
      </c>
      <c r="G109">
        <v>62.244434828000003</v>
      </c>
      <c r="H109">
        <v>1600.92686377616</v>
      </c>
      <c r="I109" t="s">
        <v>147</v>
      </c>
      <c r="J109" t="s">
        <v>149</v>
      </c>
      <c r="K109" s="4">
        <v>18</v>
      </c>
      <c r="L109" s="4"/>
      <c r="M109" s="1">
        <v>39847</v>
      </c>
      <c r="P109" s="2">
        <v>200000</v>
      </c>
      <c r="Q109" s="2">
        <v>3268</v>
      </c>
      <c r="R109" s="2">
        <v>1295</v>
      </c>
      <c r="S109" s="2">
        <v>156</v>
      </c>
      <c r="T109" s="2">
        <v>180</v>
      </c>
      <c r="Y109">
        <v>0</v>
      </c>
      <c r="Z109">
        <v>0</v>
      </c>
      <c r="AA109">
        <v>0.5</v>
      </c>
      <c r="AB109">
        <v>0.5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0.25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1</v>
      </c>
      <c r="AV109">
        <v>0</v>
      </c>
      <c r="AW109">
        <v>0</v>
      </c>
      <c r="AX109">
        <v>1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f t="shared" si="3"/>
        <v>3.25</v>
      </c>
    </row>
    <row r="110" spans="1:69" x14ac:dyDescent="0.3">
      <c r="A110" t="s">
        <v>106</v>
      </c>
      <c r="B110">
        <v>1662</v>
      </c>
      <c r="C110">
        <v>6342463083</v>
      </c>
      <c r="D110" t="s">
        <v>533</v>
      </c>
      <c r="E110" t="s">
        <v>416</v>
      </c>
      <c r="F110">
        <v>115891</v>
      </c>
      <c r="G110">
        <v>1191.111635984</v>
      </c>
      <c r="H110">
        <v>30635.391277508479</v>
      </c>
      <c r="I110" t="s">
        <v>85</v>
      </c>
      <c r="J110" t="s">
        <v>87</v>
      </c>
      <c r="K110" s="4">
        <v>92</v>
      </c>
      <c r="L110" s="4"/>
      <c r="M110" s="1">
        <v>37413</v>
      </c>
      <c r="P110" s="2">
        <v>2659478030</v>
      </c>
      <c r="Q110" s="2">
        <v>16154681</v>
      </c>
      <c r="R110" s="2">
        <v>13290007</v>
      </c>
      <c r="S110" s="2">
        <v>564539</v>
      </c>
      <c r="T110" s="2">
        <v>395210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-1.25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1.5</v>
      </c>
      <c r="AP110">
        <v>1.5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-2</v>
      </c>
      <c r="AX110">
        <v>0</v>
      </c>
      <c r="AY110">
        <v>0</v>
      </c>
      <c r="AZ110">
        <v>-0.25</v>
      </c>
      <c r="BA110">
        <v>0</v>
      </c>
      <c r="BB110">
        <v>-0.5</v>
      </c>
      <c r="BC110">
        <v>0</v>
      </c>
      <c r="BD110">
        <v>-1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0.25</v>
      </c>
      <c r="BN110">
        <v>0</v>
      </c>
      <c r="BO110">
        <v>0</v>
      </c>
      <c r="BP110">
        <v>0</v>
      </c>
      <c r="BQ110">
        <f t="shared" si="3"/>
        <v>-1.75</v>
      </c>
    </row>
    <row r="111" spans="1:69" x14ac:dyDescent="0.3">
      <c r="A111" t="s">
        <v>30</v>
      </c>
      <c r="B111">
        <v>1668</v>
      </c>
      <c r="C111">
        <v>362890281</v>
      </c>
      <c r="D111" t="s">
        <v>434</v>
      </c>
      <c r="E111" t="s">
        <v>317</v>
      </c>
      <c r="F111">
        <v>583863</v>
      </c>
      <c r="G111">
        <v>99.620106874000001</v>
      </c>
      <c r="H111">
        <v>2562.2291487992798</v>
      </c>
      <c r="I111" t="s">
        <v>29</v>
      </c>
      <c r="J111" t="s">
        <v>31</v>
      </c>
      <c r="K111" s="4">
        <v>1</v>
      </c>
      <c r="L111" s="4">
        <v>703</v>
      </c>
      <c r="M111" s="1">
        <v>42310</v>
      </c>
      <c r="P111" s="2">
        <v>20000</v>
      </c>
      <c r="Q111" s="2"/>
      <c r="R111" s="2"/>
      <c r="S111" s="2"/>
      <c r="T111" s="2"/>
      <c r="Y111">
        <v>0</v>
      </c>
      <c r="Z111">
        <v>0</v>
      </c>
      <c r="AA111">
        <v>0</v>
      </c>
      <c r="AB111">
        <v>0</v>
      </c>
      <c r="AC111">
        <v>0.25</v>
      </c>
      <c r="AD111">
        <v>0.25</v>
      </c>
      <c r="AE111">
        <v>1.5</v>
      </c>
      <c r="AF111">
        <v>0</v>
      </c>
      <c r="AG111">
        <v>0.25</v>
      </c>
      <c r="AH111">
        <v>0</v>
      </c>
      <c r="AI111">
        <v>0</v>
      </c>
      <c r="AJ111">
        <v>0</v>
      </c>
      <c r="AK111">
        <v>0</v>
      </c>
      <c r="AL111">
        <v>1</v>
      </c>
      <c r="AM111">
        <v>0.25</v>
      </c>
      <c r="AN111">
        <v>0</v>
      </c>
      <c r="AO111">
        <v>0</v>
      </c>
      <c r="AP111">
        <v>0</v>
      </c>
      <c r="BH111">
        <v>0</v>
      </c>
      <c r="BI111">
        <v>0.5</v>
      </c>
      <c r="BJ111">
        <v>0.75</v>
      </c>
      <c r="BK111">
        <v>0</v>
      </c>
      <c r="BL111">
        <v>0</v>
      </c>
      <c r="BM111">
        <v>0.25</v>
      </c>
      <c r="BN111">
        <v>1.5</v>
      </c>
      <c r="BO111">
        <v>0</v>
      </c>
      <c r="BP111">
        <v>0</v>
      </c>
      <c r="BQ111">
        <f t="shared" si="3"/>
        <v>6.5</v>
      </c>
    </row>
    <row r="112" spans="1:69" x14ac:dyDescent="0.3">
      <c r="A112" t="s">
        <v>10</v>
      </c>
      <c r="B112">
        <v>1669</v>
      </c>
      <c r="C112">
        <v>240554190</v>
      </c>
      <c r="D112" t="s">
        <v>501</v>
      </c>
      <c r="E112" t="s">
        <v>384</v>
      </c>
      <c r="F112">
        <v>273946</v>
      </c>
      <c r="G112">
        <v>23.572240440000002</v>
      </c>
      <c r="H112">
        <v>606.2780241168</v>
      </c>
      <c r="I112" t="s">
        <v>9</v>
      </c>
      <c r="J112" t="s">
        <v>11</v>
      </c>
      <c r="K112" s="4">
        <v>72</v>
      </c>
      <c r="L112" s="4"/>
      <c r="M112" s="1">
        <v>39093</v>
      </c>
      <c r="P112" s="2">
        <v>100000</v>
      </c>
      <c r="Q112" s="2">
        <v>44720</v>
      </c>
      <c r="R112" s="2">
        <v>25625</v>
      </c>
      <c r="S112" s="2">
        <v>1373</v>
      </c>
      <c r="T112" s="2">
        <v>933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0.25</v>
      </c>
      <c r="AN112">
        <v>0</v>
      </c>
      <c r="AO112">
        <v>0</v>
      </c>
      <c r="AP112">
        <v>1.5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-0.25</v>
      </c>
      <c r="AW112">
        <v>0</v>
      </c>
      <c r="AX112">
        <v>0</v>
      </c>
      <c r="AY112">
        <v>0.25</v>
      </c>
      <c r="AZ112">
        <v>0</v>
      </c>
      <c r="BA112">
        <v>0</v>
      </c>
      <c r="BB112">
        <v>-0.5</v>
      </c>
      <c r="BC112">
        <v>0</v>
      </c>
      <c r="BD112">
        <v>-1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f t="shared" si="3"/>
        <v>0.25</v>
      </c>
    </row>
    <row r="113" spans="1:69" x14ac:dyDescent="0.3">
      <c r="A113" t="s">
        <v>92</v>
      </c>
      <c r="B113">
        <v>1674</v>
      </c>
      <c r="C113">
        <v>276523155</v>
      </c>
      <c r="D113" t="s">
        <v>512</v>
      </c>
      <c r="E113" t="s">
        <v>395</v>
      </c>
      <c r="F113">
        <v>256160</v>
      </c>
      <c r="G113">
        <v>18.409503834999999</v>
      </c>
      <c r="H113">
        <v>473.49243863619995</v>
      </c>
      <c r="I113" t="s">
        <v>91</v>
      </c>
      <c r="J113" t="s">
        <v>93</v>
      </c>
      <c r="K113" s="4">
        <v>10</v>
      </c>
      <c r="L113" s="4"/>
      <c r="M113" s="1">
        <v>36277</v>
      </c>
      <c r="P113" s="2"/>
      <c r="Q113" s="2">
        <v>92960.664000000004</v>
      </c>
      <c r="R113" s="2">
        <v>38710.855000000003</v>
      </c>
      <c r="S113" s="2">
        <v>3831.8409999999999</v>
      </c>
      <c r="T113" s="2">
        <v>4447.5969999999998</v>
      </c>
      <c r="Y113">
        <v>0</v>
      </c>
      <c r="Z113">
        <v>0</v>
      </c>
      <c r="AA113">
        <v>0.5</v>
      </c>
      <c r="AB113">
        <v>0.5</v>
      </c>
      <c r="AC113">
        <v>0.25</v>
      </c>
      <c r="AD113">
        <v>0.25</v>
      </c>
      <c r="AG113">
        <v>0</v>
      </c>
      <c r="AH113">
        <v>1.25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-2</v>
      </c>
      <c r="AX113">
        <v>0</v>
      </c>
      <c r="AY113">
        <v>0.25</v>
      </c>
      <c r="AZ113">
        <v>0</v>
      </c>
      <c r="BA113">
        <v>0</v>
      </c>
      <c r="BB113">
        <v>-0.5</v>
      </c>
      <c r="BC113">
        <v>0</v>
      </c>
      <c r="BD113">
        <v>-1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f t="shared" si="3"/>
        <v>-0.5</v>
      </c>
    </row>
    <row r="114" spans="1:69" x14ac:dyDescent="0.3">
      <c r="A114" t="s">
        <v>86</v>
      </c>
      <c r="B114">
        <v>1675</v>
      </c>
      <c r="C114">
        <v>276555882</v>
      </c>
      <c r="D114" t="s">
        <v>546</v>
      </c>
      <c r="E114" t="s">
        <v>429</v>
      </c>
      <c r="F114">
        <v>20787</v>
      </c>
      <c r="G114">
        <v>92.469340184000004</v>
      </c>
      <c r="H114">
        <v>2378.3114295324799</v>
      </c>
      <c r="I114" t="s">
        <v>85</v>
      </c>
      <c r="J114" t="s">
        <v>87</v>
      </c>
      <c r="K114" s="4">
        <v>92</v>
      </c>
      <c r="L114" s="4"/>
      <c r="M114" s="1">
        <v>36336</v>
      </c>
      <c r="P114" s="2">
        <v>68950400</v>
      </c>
      <c r="Q114" s="2">
        <v>315218</v>
      </c>
      <c r="R114" s="2">
        <v>285082</v>
      </c>
      <c r="S114" s="2">
        <v>110247</v>
      </c>
      <c r="T114" s="2">
        <v>20581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-1.25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-2</v>
      </c>
      <c r="AX114">
        <v>0</v>
      </c>
      <c r="AY114">
        <v>0</v>
      </c>
      <c r="AZ114">
        <v>-0.25</v>
      </c>
      <c r="BA114">
        <v>0</v>
      </c>
      <c r="BB114">
        <v>0</v>
      </c>
      <c r="BC114">
        <v>0</v>
      </c>
      <c r="BD114">
        <v>-1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f t="shared" si="3"/>
        <v>-4.5</v>
      </c>
    </row>
    <row r="115" spans="1:69" x14ac:dyDescent="0.3">
      <c r="A115" t="s">
        <v>143</v>
      </c>
      <c r="B115">
        <v>1695</v>
      </c>
      <c r="C115">
        <v>367481937</v>
      </c>
      <c r="D115" t="s">
        <v>463</v>
      </c>
      <c r="E115" t="s">
        <v>346</v>
      </c>
      <c r="G115">
        <v>8.8281428070000008</v>
      </c>
      <c r="H115">
        <v>227.05983299604</v>
      </c>
      <c r="I115" t="s">
        <v>142</v>
      </c>
      <c r="J115" t="s">
        <v>144</v>
      </c>
      <c r="K115" s="4">
        <v>60</v>
      </c>
      <c r="L115" s="4"/>
      <c r="M115" s="1">
        <v>42891</v>
      </c>
      <c r="P115" s="2"/>
      <c r="Q115" s="2"/>
      <c r="R115" s="2"/>
      <c r="S115" s="2"/>
      <c r="T115" s="2"/>
      <c r="Y115">
        <v>0</v>
      </c>
      <c r="Z115">
        <v>0</v>
      </c>
      <c r="AA115">
        <v>0</v>
      </c>
      <c r="AB115">
        <v>0</v>
      </c>
      <c r="AC115">
        <v>0.25</v>
      </c>
      <c r="AD115">
        <v>0.25</v>
      </c>
      <c r="AG115">
        <v>0.25</v>
      </c>
      <c r="AH115">
        <v>0</v>
      </c>
      <c r="AI115">
        <v>0</v>
      </c>
      <c r="AL115">
        <v>1</v>
      </c>
      <c r="AM115">
        <v>0.25</v>
      </c>
      <c r="AN115">
        <v>0</v>
      </c>
      <c r="AO115">
        <v>0</v>
      </c>
      <c r="AP115">
        <v>0</v>
      </c>
      <c r="BH115">
        <v>0</v>
      </c>
      <c r="BJ115">
        <v>0.75</v>
      </c>
      <c r="BN115">
        <v>0</v>
      </c>
      <c r="BO115">
        <v>0</v>
      </c>
      <c r="BP115">
        <v>0</v>
      </c>
      <c r="BQ115">
        <f t="shared" si="3"/>
        <v>2.75</v>
      </c>
    </row>
    <row r="116" spans="1:69" x14ac:dyDescent="0.3">
      <c r="A116" t="s">
        <v>221</v>
      </c>
      <c r="B116">
        <v>1696</v>
      </c>
      <c r="C116">
        <v>630262070</v>
      </c>
      <c r="D116" t="s">
        <v>498</v>
      </c>
      <c r="E116" t="s">
        <v>381</v>
      </c>
      <c r="F116">
        <v>750981</v>
      </c>
      <c r="G116">
        <v>34.075092146999999</v>
      </c>
      <c r="H116">
        <v>876.41137002083997</v>
      </c>
      <c r="I116" t="s">
        <v>220</v>
      </c>
      <c r="J116" t="s">
        <v>31</v>
      </c>
      <c r="K116" s="4">
        <v>1</v>
      </c>
      <c r="L116" s="4"/>
      <c r="M116" s="1">
        <v>34638</v>
      </c>
      <c r="P116" s="2">
        <v>21466440</v>
      </c>
      <c r="Q116" s="2">
        <v>159457</v>
      </c>
      <c r="R116" s="2">
        <v>280747</v>
      </c>
      <c r="S116" s="2">
        <v>2547</v>
      </c>
      <c r="T116" s="2">
        <v>-7767</v>
      </c>
      <c r="Y116">
        <v>0</v>
      </c>
      <c r="Z116">
        <v>0</v>
      </c>
      <c r="AA116">
        <v>0</v>
      </c>
      <c r="AB116">
        <v>0</v>
      </c>
      <c r="AC116">
        <v>0.25</v>
      </c>
      <c r="AD116">
        <v>0.25</v>
      </c>
      <c r="AE116">
        <v>0</v>
      </c>
      <c r="AF116">
        <v>-1.25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1.5</v>
      </c>
      <c r="AP116">
        <v>1.5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-2</v>
      </c>
      <c r="AX116">
        <v>0</v>
      </c>
      <c r="AY116">
        <v>0</v>
      </c>
      <c r="AZ116">
        <v>-0.25</v>
      </c>
      <c r="BA116">
        <v>1.75</v>
      </c>
      <c r="BB116">
        <v>0</v>
      </c>
      <c r="BC116">
        <v>0</v>
      </c>
      <c r="BD116">
        <v>-1</v>
      </c>
      <c r="BE116">
        <v>0</v>
      </c>
      <c r="BF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f t="shared" si="3"/>
        <v>0.75</v>
      </c>
    </row>
    <row r="117" spans="1:69" x14ac:dyDescent="0.3">
      <c r="A117" t="s">
        <v>273</v>
      </c>
      <c r="B117">
        <v>1698</v>
      </c>
      <c r="C117">
        <v>970751985</v>
      </c>
      <c r="D117" t="s">
        <v>487</v>
      </c>
      <c r="E117" t="s">
        <v>370</v>
      </c>
      <c r="G117">
        <v>1.884470576</v>
      </c>
      <c r="H117">
        <v>48.468583214719999</v>
      </c>
      <c r="I117" t="s">
        <v>272</v>
      </c>
      <c r="K117" s="4" t="s">
        <v>274</v>
      </c>
      <c r="L117" s="4"/>
      <c r="M117" s="1">
        <v>34375</v>
      </c>
      <c r="P117" s="2"/>
      <c r="Q117" s="2"/>
      <c r="R117" s="2"/>
      <c r="S117" s="2"/>
      <c r="T117" s="2"/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G117">
        <v>0.25</v>
      </c>
      <c r="AH117">
        <v>0</v>
      </c>
      <c r="AI117">
        <v>0</v>
      </c>
      <c r="AL117">
        <v>1</v>
      </c>
      <c r="AM117">
        <v>0.25</v>
      </c>
      <c r="AN117">
        <v>0</v>
      </c>
      <c r="AO117">
        <v>0</v>
      </c>
      <c r="AP117">
        <v>0</v>
      </c>
      <c r="BH117">
        <v>0</v>
      </c>
      <c r="BJ117">
        <v>0</v>
      </c>
      <c r="BN117">
        <v>0</v>
      </c>
      <c r="BO117">
        <v>0</v>
      </c>
      <c r="BP117">
        <v>0</v>
      </c>
      <c r="BQ117">
        <f t="shared" si="3"/>
        <v>1.5</v>
      </c>
    </row>
    <row r="118" spans="1:69" x14ac:dyDescent="0.3">
      <c r="A118" t="s">
        <v>37</v>
      </c>
      <c r="B118">
        <v>1756</v>
      </c>
      <c r="C118">
        <v>146360490</v>
      </c>
      <c r="D118" t="s">
        <v>469</v>
      </c>
      <c r="E118" t="s">
        <v>352</v>
      </c>
      <c r="F118">
        <v>437222</v>
      </c>
      <c r="G118">
        <v>0</v>
      </c>
      <c r="H118">
        <v>0</v>
      </c>
      <c r="I118" t="s">
        <v>3</v>
      </c>
      <c r="J118" t="s">
        <v>38</v>
      </c>
      <c r="K118" s="4">
        <v>27</v>
      </c>
      <c r="L118" s="4"/>
      <c r="M118" s="1">
        <v>41204</v>
      </c>
      <c r="P118" s="2">
        <v>53000</v>
      </c>
      <c r="Q118" s="2">
        <v>69902.813999999998</v>
      </c>
      <c r="R118" s="2">
        <v>25100.454000000002</v>
      </c>
      <c r="S118" s="2">
        <v>27.266999999999999</v>
      </c>
      <c r="T118" s="2">
        <v>7884.6790000000001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2.5</v>
      </c>
      <c r="AJ118">
        <v>0</v>
      </c>
      <c r="AK118">
        <v>0</v>
      </c>
      <c r="AL118">
        <v>0</v>
      </c>
      <c r="AM118">
        <v>0.25</v>
      </c>
      <c r="AN118">
        <v>0</v>
      </c>
      <c r="AO118">
        <v>0</v>
      </c>
      <c r="AP118">
        <v>0</v>
      </c>
      <c r="AU118">
        <v>0</v>
      </c>
      <c r="AV118">
        <v>0</v>
      </c>
      <c r="AW118">
        <v>-2</v>
      </c>
      <c r="AX118">
        <v>0</v>
      </c>
      <c r="AY118">
        <v>0.25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1.5</v>
      </c>
      <c r="BF118">
        <v>-1.5</v>
      </c>
      <c r="BG118">
        <v>1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f t="shared" si="3"/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Marcin Mandziej</cp:lastModifiedBy>
  <dcterms:created xsi:type="dcterms:W3CDTF">2019-08-07T11:39:47Z</dcterms:created>
  <dcterms:modified xsi:type="dcterms:W3CDTF">2019-08-09T12:00:38Z</dcterms:modified>
</cp:coreProperties>
</file>