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C7873CD5-222C-4B9A-9D65-A2E1737A429C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ocuments" sheetId="1" r:id="rId1"/>
    <sheet name="Invoice Lines" sheetId="4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</calcChain>
</file>

<file path=xl/sharedStrings.xml><?xml version="1.0" encoding="utf-8"?>
<sst xmlns="http://schemas.openxmlformats.org/spreadsheetml/2006/main" count="145" uniqueCount="120">
  <si>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</si>
  <si>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</si>
  <si>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</si>
  <si>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</si>
  <si>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</si>
  <si>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</si>
  <si>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</si>
  <si>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</si>
  <si>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</si>
  <si>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</si>
  <si>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</si>
  <si>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</si>
  <si>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</si>
  <si>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</si>
  <si>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</si>
  <si>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</si>
  <si>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</si>
  <si>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</si>
  <si>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</si>
  <si>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</si>
  <si>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</si>
  <si>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</si>
  <si>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</si>
  <si>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</si>
  <si>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</si>
  <si>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</si>
  <si>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</si>
  <si>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</si>
  <si>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</si>
  <si>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</si>
  <si>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</si>
  <si>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</si>
  <si>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</si>
  <si>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</si>
  <si>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</si>
  <si>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</si>
  <si>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</si>
  <si>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</si>
  <si>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</si>
  <si>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</si>
  <si>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</si>
  <si>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</si>
  <si>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</si>
  <si>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</si>
  <si>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</si>
  <si>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</si>
  <si>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</si>
  <si>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</si>
  <si>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</si>
  <si>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</si>
  <si>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</si>
  <si>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</si>
  <si>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</si>
  <si>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</si>
  <si>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</si>
  <si>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</si>
  <si>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</si>
  <si>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</si>
  <si>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</si>
  <si>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</si>
  <si>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 Governorate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</si>
  <si>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</si>
  <si>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</si>
  <si>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</si>
  <si>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</si>
  <si>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</si>
  <si>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</si>
  <si>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</si>
  <si>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</si>
  <si>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</si>
  <si>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</si>
  <si>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</si>
  <si>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</si>
  <si>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</si>
  <si>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</si>
  <si>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</si>
  <si>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</si>
  <si>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</si>
  <si>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</si>
  <si>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</si>
  <si>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</si>
  <si>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</si>
  <si>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</si>
  <si>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</si>
  <si>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</si>
  <si>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</si>
  <si>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</si>
  <si>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</si>
  <si>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</si>
  <si>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ReceiverGovernorate</t>
  </si>
  <si>
    <t>IssuerGovernorate</t>
  </si>
  <si>
    <t>Completed</t>
  </si>
  <si>
    <t xml:space="preserve">Bureau Veritas Egypt </t>
  </si>
  <si>
    <t>Nasr City -Ard Al-Golf</t>
  </si>
  <si>
    <t>Hassan Aflatoon St.-Nozha St.</t>
  </si>
  <si>
    <t>6th</t>
  </si>
  <si>
    <t>GLOBAL FOOD INDUSTRY</t>
  </si>
  <si>
    <t>SECTION SIX, NEW MAADI</t>
  </si>
  <si>
    <t>ZAHRAA AL MAADI MAIN ROAD</t>
  </si>
  <si>
    <t>5r</t>
  </si>
  <si>
    <t>HSBC</t>
  </si>
  <si>
    <t>CITY STARS MALL , NASR CITY , CAIRO</t>
  </si>
  <si>
    <t>040-079204-001 (FOR EGP)
040-079204-110 (FOR USD)
040-079204-111 (FOR EUR)</t>
  </si>
  <si>
    <t>EBBKEGCX</t>
  </si>
  <si>
    <t>N30</t>
  </si>
  <si>
    <t>EG160025004000000040079204001 (FOR EGP)
EG800025004000000040079204110 (FOR USD)
EG530025004000000040079204111 (FOR EUR)</t>
  </si>
  <si>
    <t>EG-200080652-069</t>
  </si>
  <si>
    <t xml:space="preserve">INSPECTION FEE FOR YOUR SHIPMENT TO TANZANIA REF.TZA 309191
INVOICE 199/2021 DATED 05/10/21 INSPECTED 05/10/21                 </t>
  </si>
  <si>
    <t>USD</t>
  </si>
  <si>
    <t>2021-12-12 00:00:00</t>
  </si>
  <si>
    <t>T1</t>
  </si>
  <si>
    <t>V009</t>
  </si>
  <si>
    <t>EA each (ST) ( ST )</t>
  </si>
  <si>
    <t>Badr El Dien Petroleum Co</t>
  </si>
  <si>
    <t>Heliopolis</t>
  </si>
  <si>
    <t xml:space="preserve"> Abd elaziz fahmy st</t>
  </si>
  <si>
    <t>127/ 129</t>
  </si>
  <si>
    <t>2021-12-13 00:00:00</t>
  </si>
  <si>
    <t xml:space="preserve">PO no 4513860433 , providing UT Inspection , Oct 2021                 </t>
  </si>
  <si>
    <t>V007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</si>
</sst>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.00000;[Red]0.00000"/>
    <numFmt numFmtId="166" formatCode="#,##0.00;[Red]#,##0.00"/>
    <numFmt numFmtId="167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9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;[Red]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;[Red]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G3" totalsRowShown="0" headerRowDxfId="90" dataDxfId="89">
  <autoFilter ref="A1:BG3" xr:uid="{00000000-0009-0000-0100-000003000000}"/>
  <tableColumns count="59">
    <tableColumn id="1" xr3:uid="{00000000-0010-0000-0000-000001000000}" name="DocumentType" dataDxfId="88"/>
    <tableColumn id="2" xr3:uid="{00000000-0010-0000-0000-000002000000}" name="DocumentTypeVersion" dataDxfId="87"/>
    <tableColumn id="3" xr3:uid="{00000000-0010-0000-0000-000003000000}" name="DateTimeIssued" dataDxfId="86"/>
    <tableColumn id="4" xr3:uid="{00000000-0010-0000-0000-000004000000}" name="TaxpayerActivitycode" dataDxfId="85"/>
    <tableColumn id="5" xr3:uid="{00000000-0010-0000-0000-000005000000}" name="InternaldocumentId" dataDxfId="84"/>
    <tableColumn id="6" xr3:uid="{00000000-0010-0000-0000-000006000000}" name="PurchaseOrderReference" dataDxfId="83"/>
    <tableColumn id="7" xr3:uid="{00000000-0010-0000-0000-000007000000}" name="PurchaseOrderDescription" dataDxfId="82"/>
    <tableColumn id="8" xr3:uid="{00000000-0010-0000-0000-000008000000}" name="SalesOrderReference" dataDxfId="81"/>
    <tableColumn id="9" xr3:uid="{00000000-0010-0000-0000-000009000000}" name="SalesOrderDescription" dataDxfId="80"/>
    <tableColumn id="10" xr3:uid="{00000000-0010-0000-0000-00000A000000}" name="ProformaInvoiceNumber" dataDxfId="79"/>
    <tableColumn id="11" xr3:uid="{00000000-0010-0000-0000-00000B000000}" name="TotalSalesAmount" dataDxfId="78"/>
    <tableColumn id="12" xr3:uid="{00000000-0010-0000-0000-00000C000000}" name="TotalDiscountAmount" dataDxfId="77"/>
    <tableColumn id="13" xr3:uid="{00000000-0010-0000-0000-00000D000000}" name="NetAmount" dataDxfId="76"/>
    <tableColumn id="14" xr3:uid="{00000000-0010-0000-0000-00000E000000}" name="ExtraDiscountAmount" dataDxfId="75"/>
    <tableColumn id="15" xr3:uid="{00000000-0010-0000-0000-00000F000000}" name="TotalItemsDiscountAmount" dataDxfId="74"/>
    <tableColumn id="16" xr3:uid="{00000000-0010-0000-0000-000010000000}" name="TotalAmount" dataDxfId="73"/>
    <tableColumn id="17" xr3:uid="{00000000-0010-0000-0000-000011000000}" name="IssuerId" dataDxfId="72"/>
    <tableColumn id="18" xr3:uid="{00000000-0010-0000-0000-000012000000}" name="IssuerName" dataDxfId="71"/>
    <tableColumn id="19" xr3:uid="{00000000-0010-0000-0000-000013000000}" name="IssuerType" dataDxfId="70"/>
    <tableColumn id="20" xr3:uid="{00000000-0010-0000-0000-000014000000}" name="IssuerBranchID" dataDxfId="69"/>
    <tableColumn id="21" xr3:uid="{00000000-0010-0000-0000-000015000000}" name="IssuerCountry" dataDxfId="68"/>
    <tableColumn id="22" xr3:uid="{00000000-0010-0000-0000-000016000000}" name="IssuerGovernorate" dataDxfId="67"/>
    <tableColumn id="23" xr3:uid="{00000000-0010-0000-0000-000017000000}" name="IssuerRegionCity" dataDxfId="66"/>
    <tableColumn id="24" xr3:uid="{00000000-0010-0000-0000-000018000000}" name="IssuerStreet" dataDxfId="65"/>
    <tableColumn id="25" xr3:uid="{00000000-0010-0000-0000-000019000000}" name="IssuerBuildingNumber" dataDxfId="64"/>
    <tableColumn id="26" xr3:uid="{00000000-0010-0000-0000-00001A000000}" name="IssuerPostalCode" dataDxfId="63"/>
    <tableColumn id="27" xr3:uid="{00000000-0010-0000-0000-00001B000000}" name="IssuerFloor" dataDxfId="62"/>
    <tableColumn id="28" xr3:uid="{00000000-0010-0000-0000-00001C000000}" name="IssuerRoom" dataDxfId="61"/>
    <tableColumn id="29" xr3:uid="{00000000-0010-0000-0000-00001D000000}" name="IssuerLandmark" dataDxfId="60"/>
    <tableColumn id="30" xr3:uid="{00000000-0010-0000-0000-00001E000000}" name="IssuerAdditionalInformation" dataDxfId="59"/>
    <tableColumn id="31" xr3:uid="{00000000-0010-0000-0000-00001F000000}" name="ReceiverId" dataDxfId="58"/>
    <tableColumn id="32" xr3:uid="{00000000-0010-0000-0000-000020000000}" name="ReceiverName" dataDxfId="57"/>
    <tableColumn id="33" xr3:uid="{00000000-0010-0000-0000-000021000000}" name="ReceiverType" dataDxfId="56"/>
    <tableColumn id="34" xr3:uid="{00000000-0010-0000-0000-000022000000}" name="ReceiverCountry" dataDxfId="55"/>
    <tableColumn id="35" xr3:uid="{00000000-0010-0000-0000-000023000000}" name="ReceiverGovernorate" dataDxfId="54"/>
    <tableColumn id="36" xr3:uid="{00000000-0010-0000-0000-000024000000}" name="ReceiverRegionCity" dataDxfId="53"/>
    <tableColumn id="37" xr3:uid="{00000000-0010-0000-0000-000025000000}" name="ReceiverStreet" dataDxfId="52"/>
    <tableColumn id="38" xr3:uid="{00000000-0010-0000-0000-000026000000}" name="ReceiverBuildingNumber" dataDxfId="51"/>
    <tableColumn id="39" xr3:uid="{00000000-0010-0000-0000-000027000000}" name="ReceiverPostalCode" dataDxfId="50"/>
    <tableColumn id="40" xr3:uid="{00000000-0010-0000-0000-000028000000}" name="ReceiverFloor" dataDxfId="49"/>
    <tableColumn id="41" xr3:uid="{00000000-0010-0000-0000-000029000000}" name="ReceiverRoom" dataDxfId="48"/>
    <tableColumn id="42" xr3:uid="{00000000-0010-0000-0000-00002A000000}" name="ReceiverLandmark" dataDxfId="47"/>
    <tableColumn id="43" xr3:uid="{00000000-0010-0000-0000-00002B000000}" name="ReceiverAdditionalInformation" dataDxfId="46"/>
    <tableColumn id="44" xr3:uid="{00000000-0010-0000-0000-00002C000000}" name="BankName" dataDxfId="45"/>
    <tableColumn id="45" xr3:uid="{00000000-0010-0000-0000-00002D000000}" name="BankAddress" dataDxfId="44"/>
    <tableColumn id="46" xr3:uid="{00000000-0010-0000-0000-00002E000000}" name="BankAccountNo" dataDxfId="43"/>
    <tableColumn id="47" xr3:uid="{00000000-0010-0000-0000-00002F000000}" name="BankAccountIBAN" dataDxfId="42"/>
    <tableColumn id="48" xr3:uid="{00000000-0010-0000-0000-000030000000}" name="SwiftCode" dataDxfId="41"/>
    <tableColumn id="49" xr3:uid="{00000000-0010-0000-0000-000031000000}" name="PaymentTerms" dataDxfId="40"/>
    <tableColumn id="50" xr3:uid="{00000000-0010-0000-0000-000032000000}" name="Approach" dataDxfId="39"/>
    <tableColumn id="51" xr3:uid="{00000000-0010-0000-0000-000033000000}" name="Packaging" dataDxfId="38"/>
    <tableColumn id="52" xr3:uid="{00000000-0010-0000-0000-000034000000}" name="DateValidity" dataDxfId="37"/>
    <tableColumn id="53" xr3:uid="{00000000-0010-0000-0000-000035000000}" name="ExportPort" dataDxfId="36"/>
    <tableColumn id="54" xr3:uid="{00000000-0010-0000-0000-000036000000}" name="CountryOfOrigin" dataDxfId="35"/>
    <tableColumn id="55" xr3:uid="{00000000-0010-0000-0000-000037000000}" name="GrossWeight" dataDxfId="34"/>
    <tableColumn id="56" xr3:uid="{00000000-0010-0000-0000-000038000000}" name="NetWeight" dataDxfId="33"/>
    <tableColumn id="57" xr3:uid="{00000000-0010-0000-0000-000039000000}" name="InternalDocumentStatus" dataDxfId="32"/>
    <tableColumn id="58" xr3:uid="{00000000-0010-0000-0000-00003A000000}" name="DeliveryTerms" dataDxfId="31"/>
    <tableColumn id="59" xr3:uid="{00000000-0010-0000-0000-00003B000000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A7857C-C365-450C-8231-2BF57ACC0E3E}" name="Table25" displayName="Table25" ref="A1:T2" totalsRowShown="0" headerRowDxfId="21" dataDxfId="20">
  <autoFilter ref="A1:T2" xr:uid="{F9A7857C-C365-450C-8231-2BF57ACC0E3E}"/>
  <tableColumns count="20">
    <tableColumn id="1" xr3:uid="{F80D2470-D8B9-4DD2-B7B6-5CB4C3BA3F15}" name="InternalInvoiceLineId" dataDxfId="19"/>
    <tableColumn id="2" xr3:uid="{B52500E2-60BA-4FC4-8ED8-A47FEA14BB6B}" name="ItemType" dataDxfId="18"/>
    <tableColumn id="3" xr3:uid="{D37DDFD9-2D02-4A60-87C9-9E94DEDAFA1B}" name="ItemCode" dataDxfId="17"/>
    <tableColumn id="4" xr3:uid="{8790E9C4-C8E5-4B57-A4D0-7BF290C34016}" name="UnitType" dataDxfId="16"/>
    <tableColumn id="5" xr3:uid="{BF454AA0-FAB1-4C30-AE38-D21DD1170D52}" name="Quantity" dataDxfId="15"/>
    <tableColumn id="6" xr3:uid="{24D8487B-6643-45B7-9695-681C6D6B8AF7}" name="InternalCode" dataDxfId="14"/>
    <tableColumn id="7" xr3:uid="{28D4EEE8-D5BD-4227-B103-98BDC94C2F44}" name="SalesTotal" dataDxfId="13"/>
    <tableColumn id="8" xr3:uid="{9076813B-B463-42F8-9E38-5F9286965924}" name="Total" dataDxfId="12"/>
    <tableColumn id="9" xr3:uid="{7D388AE8-E529-4E8F-849A-C54832FE148F}" name="ValueDifference" dataDxfId="11"/>
    <tableColumn id="10" xr3:uid="{3524054A-6780-4331-B69A-C5D23429795B}" name="TotalTaxableFees" dataDxfId="10"/>
    <tableColumn id="11" xr3:uid="{6415C076-3E07-41AB-BC4D-E54219B4A1A8}" name="NetTotal" dataDxfId="9"/>
    <tableColumn id="12" xr3:uid="{87357076-FB16-4571-9238-FF0E92DB7AF9}" name="ItemsDiscount" dataDxfId="8"/>
    <tableColumn id="13" xr3:uid="{6F92DBC9-EF8C-41AA-B87D-725D21D72766}" name="Description" dataDxfId="7"/>
    <tableColumn id="14" xr3:uid="{697A5904-963D-4883-8929-B183A5D9C053}" name="CurrencySold" dataDxfId="6"/>
    <tableColumn id="15" xr3:uid="{AACA79C0-B6F3-4FDD-B675-45F7705F2904}" name="AmountEGP" dataDxfId="5"/>
    <tableColumn id="16" xr3:uid="{1A415E7B-EF9A-40A8-8268-53F9AC6AD3C9}" name="AmountSold" dataDxfId="4"/>
    <tableColumn id="17" xr3:uid="{20B407D5-0359-4597-8068-CAEA84208AFB}" name="CurrencyExchangeRate" dataDxfId="3"/>
    <tableColumn id="18" xr3:uid="{2829367C-E663-4CAA-9C66-1254DC5A7A0D}" name="DiscountRate" dataDxfId="2"/>
    <tableColumn id="19" xr3:uid="{A79837C1-E301-4362-9696-0E2C7F34D798}" name="DiscountAmount" dataDxfId="1"/>
    <tableColumn id="20" xr3:uid="{241AEE5F-59D6-488B-9688-EA3D0516247A}" name="InternalDocumentId" dataDxfId="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F2" totalsRowShown="0" headerRowDxfId="29" dataDxfId="28">
  <autoFilter ref="A1:F2" xr:uid="{00000000-0009-0000-0100-000001000000}"/>
  <tableColumns count="6">
    <tableColumn id="1" xr3:uid="{00000000-0010-0000-0200-000001000000}" name="InternalId" dataDxfId="27"/>
    <tableColumn id="2" xr3:uid="{00000000-0010-0000-0200-000002000000}" name="TaxType" dataDxfId="26"/>
    <tableColumn id="3" xr3:uid="{00000000-0010-0000-0200-000003000000}" name="Rate" dataDxfId="25"/>
    <tableColumn id="4" xr3:uid="{00000000-0010-0000-0200-000004000000}" name="Amount" dataDxfId="24"/>
    <tableColumn id="5" xr3:uid="{00000000-0010-0000-0200-000005000000}" name="SubType" dataDxfId="23"/>
    <tableColumn id="6" xr3:uid="{00000000-0010-0000-0200-000006000000}" name="InternalInvoiceLineId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"/>
  <sheetViews>
    <sheetView zoomScale="97" zoomScaleNormal="120" workbookViewId="0">
      <selection activeCell="F13" sqref="F13"/>
    </sheetView>
  </sheetViews>
  <sheetFormatPr defaultColWidth="8.85546875" defaultRowHeight="15" x14ac:dyDescent="0.25"/>
  <cols>
    <col min="1" max="1" width="18" bestFit="1" customWidth="1"/>
    <col min="2" max="2" width="21.7109375" bestFit="1" customWidth="1"/>
    <col min="3" max="3" width="26.28515625" bestFit="1" customWidth="1"/>
    <col min="4" max="4" width="22.28515625" customWidth="1"/>
    <col min="5" max="5" width="26.28515625" customWidth="1"/>
    <col min="6" max="6" width="25.85546875" bestFit="1" customWidth="1"/>
    <col min="7" max="7" width="24.425781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17.7109375" bestFit="1" customWidth="1"/>
    <col min="12" max="12" width="20.85546875" bestFit="1" customWidth="1"/>
    <col min="13" max="13" width="16" bestFit="1" customWidth="1"/>
    <col min="14" max="14" width="20.85546875" bestFit="1" customWidth="1"/>
    <col min="15" max="15" width="25.28515625" bestFit="1" customWidth="1"/>
    <col min="16" max="16" width="17.140625" bestFit="1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20.5703125" bestFit="1" customWidth="1"/>
    <col min="24" max="24" width="27.7109375" bestFit="1" customWidth="1"/>
    <col min="25" max="25" width="21" bestFit="1" customWidth="1"/>
    <col min="26" max="26" width="16.85546875" bestFit="1" customWidth="1"/>
    <col min="27" max="27" width="12.140625" bestFit="1" customWidth="1"/>
    <col min="28" max="28" width="12.7109375" bestFit="1" customWidth="1"/>
    <col min="29" max="29" width="15.7109375" bestFit="1" customWidth="1"/>
    <col min="30" max="30" width="25.85546875" bestFit="1" customWidth="1"/>
    <col min="31" max="31" width="12" bestFit="1" customWidth="1"/>
    <col min="32" max="32" width="42.28515625" bestFit="1" customWidth="1"/>
    <col min="33" max="33" width="14.140625" bestFit="1" customWidth="1"/>
    <col min="34" max="34" width="16.7109375" bestFit="1" customWidth="1"/>
    <col min="35" max="35" width="20.42578125" bestFit="1" customWidth="1"/>
    <col min="36" max="36" width="24.140625" bestFit="1" customWidth="1"/>
    <col min="37" max="37" width="29" bestFit="1" customWidth="1"/>
    <col min="38" max="38" width="23.28515625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5.140625" bestFit="1" customWidth="1"/>
    <col min="45" max="45" width="34.42578125" bestFit="1" customWidth="1"/>
    <col min="46" max="46" width="24.85546875" bestFit="1" customWidth="1"/>
    <col min="47" max="47" width="41.85546875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3.42578125" bestFit="1" customWidth="1"/>
    <col min="56" max="56" width="12.140625" bestFit="1" customWidth="1"/>
    <col min="57" max="57" width="22.85546875" style="1" bestFit="1" customWidth="1"/>
    <col min="58" max="58" width="14.85546875" bestFit="1" customWidth="1"/>
    <col min="59" max="59" width="25" bestFit="1" customWidth="1"/>
  </cols>
  <sheetData>
    <row r="1" spans="1:59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90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89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6" t="s">
        <v>54</v>
      </c>
      <c r="BF1" s="8" t="s">
        <v>55</v>
      </c>
      <c r="BG1" s="8" t="s">
        <v>56</v>
      </c>
    </row>
    <row r="2" spans="1:59" ht="45" x14ac:dyDescent="0.25">
      <c r="A2" s="6" t="s">
        <v>57</v>
      </c>
      <c r="B2" s="9">
        <v>0.9</v>
      </c>
      <c r="C2" s="4" t="s">
        <v>109</v>
      </c>
      <c r="D2" s="12">
        <v>6920</v>
      </c>
      <c r="E2" s="13">
        <v>21002793</v>
      </c>
      <c r="F2" s="12"/>
      <c r="G2" s="12"/>
      <c r="H2" s="12"/>
      <c r="I2" s="12"/>
      <c r="J2" s="12"/>
      <c r="K2" s="15">
        <v>288</v>
      </c>
      <c r="L2" s="16">
        <v>0</v>
      </c>
      <c r="M2" s="15">
        <v>288</v>
      </c>
      <c r="N2" s="16">
        <v>0</v>
      </c>
      <c r="O2" s="16">
        <v>0</v>
      </c>
      <c r="P2" s="15">
        <v>288</v>
      </c>
      <c r="Q2" s="12">
        <v>200080652</v>
      </c>
      <c r="R2" s="12" t="s">
        <v>92</v>
      </c>
      <c r="S2" s="6" t="s">
        <v>58</v>
      </c>
      <c r="T2" s="12">
        <v>0</v>
      </c>
      <c r="U2" s="12" t="s">
        <v>59</v>
      </c>
      <c r="V2" s="6" t="s">
        <v>60</v>
      </c>
      <c r="W2" s="12" t="s">
        <v>93</v>
      </c>
      <c r="X2" s="12" t="s">
        <v>94</v>
      </c>
      <c r="Y2" s="12">
        <v>51</v>
      </c>
      <c r="Z2" s="12"/>
      <c r="AA2" s="12" t="s">
        <v>95</v>
      </c>
      <c r="AB2" s="12"/>
      <c r="AC2" s="12"/>
      <c r="AD2" s="12"/>
      <c r="AE2" s="12">
        <v>552331414</v>
      </c>
      <c r="AF2" s="12" t="s">
        <v>96</v>
      </c>
      <c r="AG2" s="6" t="s">
        <v>58</v>
      </c>
      <c r="AH2" s="6" t="s">
        <v>59</v>
      </c>
      <c r="AI2" s="6" t="s">
        <v>61</v>
      </c>
      <c r="AJ2" s="12" t="s">
        <v>97</v>
      </c>
      <c r="AK2" s="12" t="s">
        <v>98</v>
      </c>
      <c r="AL2" s="12" t="s">
        <v>99</v>
      </c>
      <c r="AM2" s="12"/>
      <c r="AN2" s="12"/>
      <c r="AO2" s="12"/>
      <c r="AP2" s="12"/>
      <c r="AQ2" s="12"/>
      <c r="AR2" s="6" t="s">
        <v>100</v>
      </c>
      <c r="AS2" s="6" t="s">
        <v>101</v>
      </c>
      <c r="AT2" s="17" t="s">
        <v>102</v>
      </c>
      <c r="AU2" s="17" t="s">
        <v>105</v>
      </c>
      <c r="AV2" s="6" t="s">
        <v>103</v>
      </c>
      <c r="AW2" s="6" t="s">
        <v>104</v>
      </c>
      <c r="AX2" s="12"/>
      <c r="AY2" s="12"/>
      <c r="AZ2" s="12"/>
      <c r="BA2" s="12"/>
      <c r="BB2" s="12"/>
      <c r="BC2" s="23">
        <v>0</v>
      </c>
      <c r="BD2" s="23">
        <v>0</v>
      </c>
      <c r="BE2" s="6" t="s">
        <v>91</v>
      </c>
      <c r="BF2" s="12"/>
      <c r="BG2" s="12"/>
    </row>
    <row r="3" spans="1:59" ht="45" x14ac:dyDescent="0.25">
      <c r="A3" s="6" t="s">
        <v>57</v>
      </c>
      <c r="B3" s="9">
        <v>0.9</v>
      </c>
      <c r="C3" s="4" t="s">
        <v>117</v>
      </c>
      <c r="D3" s="12">
        <v>6920</v>
      </c>
      <c r="E3" s="13">
        <v>21002825</v>
      </c>
      <c r="F3" s="12"/>
      <c r="G3" s="12"/>
      <c r="H3" s="12"/>
      <c r="I3" s="12"/>
      <c r="J3" s="12"/>
      <c r="K3" s="15">
        <v>41400</v>
      </c>
      <c r="L3" s="16">
        <v>0</v>
      </c>
      <c r="M3" s="15">
        <v>41400</v>
      </c>
      <c r="N3" s="16">
        <v>0</v>
      </c>
      <c r="O3" s="16">
        <v>0</v>
      </c>
      <c r="P3" s="15">
        <v>41400</v>
      </c>
      <c r="Q3" s="12">
        <v>200080652</v>
      </c>
      <c r="R3" s="12" t="s">
        <v>92</v>
      </c>
      <c r="S3" s="6" t="s">
        <v>58</v>
      </c>
      <c r="T3" s="12">
        <v>0</v>
      </c>
      <c r="U3" s="12" t="s">
        <v>59</v>
      </c>
      <c r="V3" s="6" t="s">
        <v>60</v>
      </c>
      <c r="W3" s="12" t="s">
        <v>93</v>
      </c>
      <c r="X3" s="12" t="s">
        <v>94</v>
      </c>
      <c r="Y3" s="12">
        <v>51</v>
      </c>
      <c r="Z3" s="12"/>
      <c r="AA3" s="12" t="s">
        <v>95</v>
      </c>
      <c r="AB3" s="12"/>
      <c r="AC3" s="12"/>
      <c r="AD3" s="12"/>
      <c r="AE3" s="12">
        <v>200035282</v>
      </c>
      <c r="AF3" s="12" t="s">
        <v>113</v>
      </c>
      <c r="AG3" s="6" t="s">
        <v>58</v>
      </c>
      <c r="AH3" s="6" t="s">
        <v>59</v>
      </c>
      <c r="AI3" s="6" t="s">
        <v>61</v>
      </c>
      <c r="AJ3" s="12" t="s">
        <v>114</v>
      </c>
      <c r="AK3" s="12" t="s">
        <v>115</v>
      </c>
      <c r="AL3" s="12" t="s">
        <v>116</v>
      </c>
      <c r="AM3" s="12"/>
      <c r="AN3" s="12"/>
      <c r="AO3" s="12"/>
      <c r="AP3" s="12"/>
      <c r="AQ3" s="12"/>
      <c r="AR3" s="6" t="s">
        <v>100</v>
      </c>
      <c r="AS3" s="6" t="s">
        <v>101</v>
      </c>
      <c r="AT3" s="17" t="s">
        <v>102</v>
      </c>
      <c r="AU3" s="17" t="s">
        <v>105</v>
      </c>
      <c r="AV3" s="6" t="s">
        <v>103</v>
      </c>
      <c r="AW3" s="6" t="s">
        <v>104</v>
      </c>
      <c r="AX3" s="12"/>
      <c r="AY3" s="12"/>
      <c r="AZ3" s="12"/>
      <c r="BA3" s="12"/>
      <c r="BB3" s="12"/>
      <c r="BC3" s="23">
        <v>0</v>
      </c>
      <c r="BD3" s="23">
        <v>0</v>
      </c>
      <c r="BE3" s="6" t="s">
        <v>91</v>
      </c>
      <c r="BF3" s="12"/>
      <c r="BG3" s="12"/>
    </row>
  </sheetData>
  <dataValidations count="2">
    <dataValidation type="list" allowBlank="1" showInputMessage="1" showErrorMessage="1" sqref="BE2:BE3" xr:uid="{00000000-0002-0000-0000-000000000000}">
      <formula1>"Completed, Updated"</formula1>
    </dataValidation>
    <dataValidation type="list" allowBlank="1" showInputMessage="1" showErrorMessage="1" sqref="B2:B3" xr:uid="{00000000-0002-0000-0000-000001000000}">
      <formula1>"0.9, 1.0"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88BB-57AD-4634-83B7-AC31A6CAF0AC}">
  <dimension ref="A1:T3"/>
  <sheetViews>
    <sheetView tabSelected="1" workbookViewId="0">
      <selection activeCell="I18" sqref="I18"/>
    </sheetView>
  </sheetViews>
  <sheetFormatPr defaultRowHeight="15" x14ac:dyDescent="0.25"/>
  <sheetData>
    <row r="1" spans="1:20" s="10" customFormat="1" x14ac:dyDescent="0.25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</row>
    <row r="2" spans="1:20" s="2" customFormat="1" ht="30" x14ac:dyDescent="0.25">
      <c r="A2" s="5">
        <v>21002793</v>
      </c>
      <c r="B2" s="6" t="s">
        <v>82</v>
      </c>
      <c r="C2" s="6" t="s">
        <v>106</v>
      </c>
      <c r="D2" s="6" t="s">
        <v>112</v>
      </c>
      <c r="E2" s="5">
        <v>1</v>
      </c>
      <c r="F2" s="6">
        <v>69</v>
      </c>
      <c r="G2" s="15">
        <v>288</v>
      </c>
      <c r="H2" s="15">
        <v>288</v>
      </c>
      <c r="I2" s="21">
        <v>0</v>
      </c>
      <c r="J2" s="15">
        <v>288</v>
      </c>
      <c r="K2" s="15">
        <v>288</v>
      </c>
      <c r="L2" s="6">
        <v>0</v>
      </c>
      <c r="M2" s="18" t="s">
        <v>107</v>
      </c>
      <c r="N2" s="6" t="s">
        <v>108</v>
      </c>
      <c r="O2" s="14">
        <v>4524.9181055999998</v>
      </c>
      <c r="P2" s="22">
        <v>0</v>
      </c>
      <c r="Q2" s="7">
        <v>15.7115212</v>
      </c>
      <c r="R2" s="7">
        <v>0</v>
      </c>
      <c r="S2" s="7">
        <v>0</v>
      </c>
      <c r="T2" s="5">
        <v>21002793</v>
      </c>
    </row>
    <row r="3" spans="1:20" s="2" customFormat="1" x14ac:dyDescent="0.25">
      <c r="A3" s="11">
        <v>21002825</v>
      </c>
      <c r="B3" s="6" t="s">
        <v>82</v>
      </c>
      <c r="C3" s="6" t="s">
        <v>106</v>
      </c>
      <c r="D3" s="6" t="s">
        <v>112</v>
      </c>
      <c r="E3" s="5">
        <v>1</v>
      </c>
      <c r="F3" s="6">
        <v>69</v>
      </c>
      <c r="G3" s="14">
        <v>41400</v>
      </c>
      <c r="H3" s="14">
        <v>41400</v>
      </c>
      <c r="I3" s="20">
        <v>0</v>
      </c>
      <c r="J3" s="20">
        <v>0</v>
      </c>
      <c r="K3" s="14">
        <v>41400</v>
      </c>
      <c r="L3" s="6">
        <v>0</v>
      </c>
      <c r="M3" s="17" t="s">
        <v>118</v>
      </c>
      <c r="N3" s="6" t="s">
        <v>83</v>
      </c>
      <c r="O3" s="14">
        <f>G3/E3</f>
        <v>41400</v>
      </c>
      <c r="P3" s="22">
        <v>0</v>
      </c>
      <c r="Q3" s="22">
        <v>0</v>
      </c>
      <c r="R3" s="22">
        <v>0</v>
      </c>
      <c r="S3" s="22">
        <v>0</v>
      </c>
      <c r="T3" s="11">
        <v>21002825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zoomScale="120" zoomScaleNormal="120" workbookViewId="0">
      <selection activeCell="F6" sqref="F6"/>
    </sheetView>
  </sheetViews>
  <sheetFormatPr defaultColWidth="8.85546875" defaultRowHeight="15" x14ac:dyDescent="0.25"/>
  <cols>
    <col min="1" max="1" width="13.85546875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2.7109375" bestFit="1" customWidth="1"/>
    <col min="6" max="6" width="23" bestFit="1" customWidth="1"/>
  </cols>
  <sheetData>
    <row r="1" spans="1:6" s="10" customFormat="1" x14ac:dyDescent="0.2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62</v>
      </c>
    </row>
    <row r="2" spans="1:6" s="2" customFormat="1" x14ac:dyDescent="0.25">
      <c r="A2" s="4">
        <v>21002793</v>
      </c>
      <c r="B2" s="4" t="s">
        <v>110</v>
      </c>
      <c r="C2" s="19">
        <v>0.14000000000000001</v>
      </c>
      <c r="D2" s="21">
        <v>40.32</v>
      </c>
      <c r="E2" s="4" t="s">
        <v>111</v>
      </c>
      <c r="F2" s="4">
        <v>21002793</v>
      </c>
    </row>
    <row r="3" spans="1:6" s="2" customFormat="1" x14ac:dyDescent="0.25">
      <c r="A3" s="11">
        <v>21002825</v>
      </c>
      <c r="B3" s="4" t="s">
        <v>110</v>
      </c>
      <c r="C3" s="19">
        <v>0</v>
      </c>
      <c r="D3" s="21">
        <v>3220</v>
      </c>
      <c r="E3" s="24" t="s">
        <v>119</v>
      </c>
      <c r="F3" s="11">
        <v>21002825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2021-12-19T11:02:58Z</dcterms:modified>
</cp:coreProperties>
</file>