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3FF00236-BDFD-46B0-89B2-A6BC09ABA55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ocuments" sheetId="1" r:id="rId1"/>
    <sheet name="Invoice Lines" sheetId="4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</calcChain>
</file>

<file path=xl/sharedStrings.xml><?xml version="1.0" encoding="utf-8"?>
<sst xmlns="http://schemas.openxmlformats.org/spreadsheetml/2006/main" count="145" uniqueCount="120">
  <si>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</si>
  <si>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</si>
  <si>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</si>
  <si>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</si>
  <si>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</si>
  <si>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</si>
  <si>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</si>
  <si>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</si>
  <si>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</si>
  <si>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</si>
  <si>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</si>
  <si>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</si>
  <si>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</si>
  <si>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</si>
  <si>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</si>
  <si>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</si>
  <si>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</si>
  <si>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</si>
  <si>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</si>
  <si>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</si>
  <si>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</si>
  <si>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</si>
  <si>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</si>
  <si>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</si>
  <si>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</si>
  <si>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</si>
  <si>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</si>
  <si>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</si>
  <si>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</si>
  <si>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</si>
  <si>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</si>
  <si>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</si>
  <si>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</si>
  <si>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</si>
  <si>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</si>
  <si>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</si>
  <si>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</si>
  <si>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</si>
  <si>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</si>
  <si>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</si>
  <si>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</si>
  <si>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</si>
  <si>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</si>
  <si>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</si>
  <si>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</si>
  <si>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</si>
  <si>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</si>
  <si>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</si>
  <si>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</si>
  <si>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</si>
  <si>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</si>
  <si>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</si>
  <si>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</si>
  <si>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</si>
  <si>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</si>
  <si>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</si>
  <si>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</si>
  <si>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</si>
  <si>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</si>
  <si>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</si>
  <si>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 Governorate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</si>
  <si>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</si>
  <si>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</si>
  <si>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</si>
  <si>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</si>
  <si>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</si>
  <si>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</si>
  <si>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</si>
  <si>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</si>
  <si>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</si>
  <si>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</si>
  <si>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</si>
  <si>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</si>
  <si>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</si>
  <si>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</si>
  <si>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</si>
  <si>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</si>
  <si>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</si>
  <si>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</si>
  <si>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</si>
  <si>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</si>
  <si>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</si>
  <si>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</si>
  <si>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</si>
  <si>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</si>
  <si>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</si>
  <si>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</si>
  <si>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</si>
  <si>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</si>
  <si>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ReceiverGovernorate</t>
  </si>
  <si>
    <t>IssuerGovernorate</t>
  </si>
  <si>
    <t>Completed</t>
  </si>
  <si>
    <t xml:space="preserve">Bureau Veritas Egypt </t>
  </si>
  <si>
    <t>Nasr City -Ard Al-Golf</t>
  </si>
  <si>
    <t>Hassan Aflatoon St.-Nozha St.</t>
  </si>
  <si>
    <t>6th</t>
  </si>
  <si>
    <t>GLOBAL FOOD INDUSTRY</t>
  </si>
  <si>
    <t>SECTION SIX, NEW MAADI</t>
  </si>
  <si>
    <t>ZAHRAA AL MAADI MAIN ROAD</t>
  </si>
  <si>
    <t>5r</t>
  </si>
  <si>
    <t>HSBC</t>
  </si>
  <si>
    <t>CITY STARS MALL , NASR CITY , CAIRO</t>
  </si>
  <si>
    <t>040-079204-001 (FOR EGP)
040-079204-110 (FOR USD)
040-079204-111 (FOR EUR)</t>
  </si>
  <si>
    <t>EBBKEGCX</t>
  </si>
  <si>
    <t>N30</t>
  </si>
  <si>
    <t>EG160025004000000040079204001 (FOR EGP)
EG800025004000000040079204110 (FOR USD)
EG530025004000000040079204111 (FOR EUR)</t>
  </si>
  <si>
    <t>EG-200080652-069</t>
  </si>
  <si>
    <t xml:space="preserve">INSPECTION FEE FOR YOUR SHIPMENT TO TANZANIA REF.TZA 309191
INVOICE 199/2021 DATED 05/10/21 INSPECTED 05/10/21                 </t>
  </si>
  <si>
    <t>USD</t>
  </si>
  <si>
    <t>2021-12-12 00:00:00</t>
  </si>
  <si>
    <t>T1</t>
  </si>
  <si>
    <t>V009</t>
  </si>
  <si>
    <t>Badr El Dien Petroleum Co</t>
  </si>
  <si>
    <t>Heliopolis</t>
  </si>
  <si>
    <t xml:space="preserve"> Abd elaziz fahmy st</t>
  </si>
  <si>
    <t>127/ 129</t>
  </si>
  <si>
    <t>2021-12-13 00:00:00</t>
  </si>
  <si>
    <t xml:space="preserve">PO no 4513860433 , providing UT Inspection , Oct 2021                 </t>
  </si>
  <si>
    <t>V007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</si>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</sst>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[Red]0.0"/>
    <numFmt numFmtId="165" formatCode="0.00000;[Red]0.00000"/>
    <numFmt numFmtId="166" formatCode="#,##0.00;[Red]#,##0.00"/>
    <numFmt numFmtId="167" formatCode="0.00;[Red]0.00"/>
    <numFmt numFmtId="172" formatCode="0.00000000;[Red]0.00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9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9" fontId="0" fillId="3" borderId="2" xfId="0" applyNumberFormat="1" applyFont="1" applyFill="1" applyBorder="1" applyAlignment="1">
      <alignment horizontal="center" vertical="center"/>
    </xf>
    <xf numFmtId="172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2" formatCode="0.00000000;[Red]0.00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;[Red]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8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;[Red]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G3" totalsRowShown="0" headerRowDxfId="90" dataDxfId="89">
  <autoFilter ref="A1:BG3" xr:uid="{00000000-0009-0000-0100-000003000000}"/>
  <tableColumns count="59">
    <tableColumn id="1" xr3:uid="{00000000-0010-0000-0000-000001000000}" name="DocumentType" dataDxfId="88"/>
    <tableColumn id="2" xr3:uid="{00000000-0010-0000-0000-000002000000}" name="DocumentTypeVersion" dataDxfId="87"/>
    <tableColumn id="3" xr3:uid="{00000000-0010-0000-0000-000003000000}" name="DateTimeIssued" dataDxfId="86"/>
    <tableColumn id="4" xr3:uid="{00000000-0010-0000-0000-000004000000}" name="TaxpayerActivitycode" dataDxfId="85"/>
    <tableColumn id="5" xr3:uid="{00000000-0010-0000-0000-000005000000}" name="InternaldocumentId" dataDxfId="84"/>
    <tableColumn id="6" xr3:uid="{00000000-0010-0000-0000-000006000000}" name="PurchaseOrderReference" dataDxfId="83"/>
    <tableColumn id="7" xr3:uid="{00000000-0010-0000-0000-000007000000}" name="PurchaseOrderDescription" dataDxfId="82"/>
    <tableColumn id="8" xr3:uid="{00000000-0010-0000-0000-000008000000}" name="SalesOrderReference" dataDxfId="81"/>
    <tableColumn id="9" xr3:uid="{00000000-0010-0000-0000-000009000000}" name="SalesOrderDescription" dataDxfId="80"/>
    <tableColumn id="10" xr3:uid="{00000000-0010-0000-0000-00000A000000}" name="ProformaInvoiceNumber" dataDxfId="79"/>
    <tableColumn id="11" xr3:uid="{00000000-0010-0000-0000-00000B000000}" name="TotalSalesAmount" dataDxfId="78"/>
    <tableColumn id="12" xr3:uid="{00000000-0010-0000-0000-00000C000000}" name="TotalDiscountAmount" dataDxfId="77"/>
    <tableColumn id="13" xr3:uid="{00000000-0010-0000-0000-00000D000000}" name="NetAmount" dataDxfId="76"/>
    <tableColumn id="14" xr3:uid="{00000000-0010-0000-0000-00000E000000}" name="ExtraDiscountAmount" dataDxfId="75"/>
    <tableColumn id="15" xr3:uid="{00000000-0010-0000-0000-00000F000000}" name="TotalItemsDiscountAmount" dataDxfId="74"/>
    <tableColumn id="16" xr3:uid="{00000000-0010-0000-0000-000010000000}" name="TotalAmount" dataDxfId="73"/>
    <tableColumn id="17" xr3:uid="{00000000-0010-0000-0000-000011000000}" name="IssuerId" dataDxfId="72"/>
    <tableColumn id="18" xr3:uid="{00000000-0010-0000-0000-000012000000}" name="IssuerName" dataDxfId="71"/>
    <tableColumn id="19" xr3:uid="{00000000-0010-0000-0000-000013000000}" name="IssuerType" dataDxfId="70"/>
    <tableColumn id="20" xr3:uid="{00000000-0010-0000-0000-000014000000}" name="IssuerBranchID" dataDxfId="69"/>
    <tableColumn id="21" xr3:uid="{00000000-0010-0000-0000-000015000000}" name="IssuerCountry" dataDxfId="68"/>
    <tableColumn id="22" xr3:uid="{00000000-0010-0000-0000-000016000000}" name="IssuerGovernorate" dataDxfId="67"/>
    <tableColumn id="23" xr3:uid="{00000000-0010-0000-0000-000017000000}" name="IssuerRegionCity" dataDxfId="66"/>
    <tableColumn id="24" xr3:uid="{00000000-0010-0000-0000-000018000000}" name="IssuerStreet" dataDxfId="65"/>
    <tableColumn id="25" xr3:uid="{00000000-0010-0000-0000-000019000000}" name="IssuerBuildingNumber" dataDxfId="64"/>
    <tableColumn id="26" xr3:uid="{00000000-0010-0000-0000-00001A000000}" name="IssuerPostalCode" dataDxfId="63"/>
    <tableColumn id="27" xr3:uid="{00000000-0010-0000-0000-00001B000000}" name="IssuerFloor" dataDxfId="62"/>
    <tableColumn id="28" xr3:uid="{00000000-0010-0000-0000-00001C000000}" name="IssuerRoom" dataDxfId="61"/>
    <tableColumn id="29" xr3:uid="{00000000-0010-0000-0000-00001D000000}" name="IssuerLandmark" dataDxfId="60"/>
    <tableColumn id="30" xr3:uid="{00000000-0010-0000-0000-00001E000000}" name="IssuerAdditionalInformation" dataDxfId="59"/>
    <tableColumn id="31" xr3:uid="{00000000-0010-0000-0000-00001F000000}" name="ReceiverId" dataDxfId="58"/>
    <tableColumn id="32" xr3:uid="{00000000-0010-0000-0000-000020000000}" name="ReceiverName" dataDxfId="57"/>
    <tableColumn id="33" xr3:uid="{00000000-0010-0000-0000-000021000000}" name="ReceiverType" dataDxfId="56"/>
    <tableColumn id="34" xr3:uid="{00000000-0010-0000-0000-000022000000}" name="ReceiverCountry" dataDxfId="55"/>
    <tableColumn id="35" xr3:uid="{00000000-0010-0000-0000-000023000000}" name="ReceiverGovernorate" dataDxfId="54"/>
    <tableColumn id="36" xr3:uid="{00000000-0010-0000-0000-000024000000}" name="ReceiverRegionCity" dataDxfId="53"/>
    <tableColumn id="37" xr3:uid="{00000000-0010-0000-0000-000025000000}" name="ReceiverStreet" dataDxfId="52"/>
    <tableColumn id="38" xr3:uid="{00000000-0010-0000-0000-000026000000}" name="ReceiverBuildingNumber" dataDxfId="51"/>
    <tableColumn id="39" xr3:uid="{00000000-0010-0000-0000-000027000000}" name="ReceiverPostalCode" dataDxfId="50"/>
    <tableColumn id="40" xr3:uid="{00000000-0010-0000-0000-000028000000}" name="ReceiverFloor" dataDxfId="49"/>
    <tableColumn id="41" xr3:uid="{00000000-0010-0000-0000-000029000000}" name="ReceiverRoom" dataDxfId="48"/>
    <tableColumn id="42" xr3:uid="{00000000-0010-0000-0000-00002A000000}" name="ReceiverLandmark" dataDxfId="47"/>
    <tableColumn id="43" xr3:uid="{00000000-0010-0000-0000-00002B000000}" name="ReceiverAdditionalInformation" dataDxfId="46"/>
    <tableColumn id="44" xr3:uid="{00000000-0010-0000-0000-00002C000000}" name="BankName" dataDxfId="45"/>
    <tableColumn id="45" xr3:uid="{00000000-0010-0000-0000-00002D000000}" name="BankAddress" dataDxfId="44"/>
    <tableColumn id="46" xr3:uid="{00000000-0010-0000-0000-00002E000000}" name="BankAccountNo" dataDxfId="43"/>
    <tableColumn id="47" xr3:uid="{00000000-0010-0000-0000-00002F000000}" name="BankAccountIBAN" dataDxfId="42"/>
    <tableColumn id="48" xr3:uid="{00000000-0010-0000-0000-000030000000}" name="SwiftCode" dataDxfId="41"/>
    <tableColumn id="49" xr3:uid="{00000000-0010-0000-0000-000031000000}" name="PaymentTerms" dataDxfId="40"/>
    <tableColumn id="50" xr3:uid="{00000000-0010-0000-0000-000032000000}" name="Approach" dataDxfId="39"/>
    <tableColumn id="51" xr3:uid="{00000000-0010-0000-0000-000033000000}" name="Packaging" dataDxfId="38"/>
    <tableColumn id="52" xr3:uid="{00000000-0010-0000-0000-000034000000}" name="DateValidity" dataDxfId="37"/>
    <tableColumn id="53" xr3:uid="{00000000-0010-0000-0000-000035000000}" name="ExportPort" dataDxfId="36"/>
    <tableColumn id="54" xr3:uid="{00000000-0010-0000-0000-000036000000}" name="CountryOfOrigin" dataDxfId="35"/>
    <tableColumn id="55" xr3:uid="{00000000-0010-0000-0000-000037000000}" name="GrossWeight" dataDxfId="34"/>
    <tableColumn id="56" xr3:uid="{00000000-0010-0000-0000-000038000000}" name="NetWeight" dataDxfId="33"/>
    <tableColumn id="57" xr3:uid="{00000000-0010-0000-0000-000039000000}" name="InternalDocumentStatus" dataDxfId="32"/>
    <tableColumn id="58" xr3:uid="{00000000-0010-0000-0000-00003A000000}" name="DeliveryTerms" dataDxfId="31"/>
    <tableColumn id="59" xr3:uid="{00000000-0010-0000-0000-00003B000000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79EE22-3CB5-4020-88F5-0E2B5C279319}" name="Table25" displayName="Table25" ref="A1:T2" totalsRowShown="0" headerRowDxfId="29" dataDxfId="28">
  <autoFilter ref="A1:T2" xr:uid="{A179EE22-3CB5-4020-88F5-0E2B5C279319}"/>
  <tableColumns count="20">
    <tableColumn id="1" xr3:uid="{64891781-FBD4-4664-B6FE-EF19F140C69F}" name="InternalInvoiceLineId" dataDxfId="27"/>
    <tableColumn id="2" xr3:uid="{6484C174-F41F-42FA-BC32-1F7A02DCCB1E}" name="ItemType" dataDxfId="26"/>
    <tableColumn id="3" xr3:uid="{E045C9B2-6E1B-40B7-92ED-73EDB6E4304B}" name="ItemCode" dataDxfId="25"/>
    <tableColumn id="4" xr3:uid="{AAC946EB-6656-4584-9A47-E3289C88E682}" name="UnitType" dataDxfId="24"/>
    <tableColumn id="5" xr3:uid="{7BCAFE80-42DE-4433-B938-4BBDE38E2F6C}" name="Quantity" dataDxfId="23"/>
    <tableColumn id="6" xr3:uid="{32AB2E1A-C54E-419C-9652-3A8C9482E785}" name="InternalCode" dataDxfId="22"/>
    <tableColumn id="7" xr3:uid="{9140D390-5654-47BF-A965-03D82D0B9D9D}" name="SalesTotal" dataDxfId="21"/>
    <tableColumn id="8" xr3:uid="{5EE213F5-9AFE-4E42-8D8A-00F021F09F96}" name="Total" dataDxfId="20"/>
    <tableColumn id="9" xr3:uid="{FDBB94D0-570C-49C8-B520-BE07C400FBCB}" name="ValueDifference" dataDxfId="19"/>
    <tableColumn id="10" xr3:uid="{DD1A12B3-3277-4838-890A-19D5E6BF236F}" name="TotalTaxableFees" dataDxfId="18"/>
    <tableColumn id="11" xr3:uid="{B464E026-8EFE-444D-98F7-5B09D00E8275}" name="NetTotal" dataDxfId="17"/>
    <tableColumn id="12" xr3:uid="{FA33F1F0-E2CB-40A7-BE08-F16651F59955}" name="ItemsDiscount" dataDxfId="16"/>
    <tableColumn id="13" xr3:uid="{02473147-2F13-4D7D-ABB3-A445AB3EC759}" name="Description" dataDxfId="15"/>
    <tableColumn id="14" xr3:uid="{B7029C7D-A6E9-493B-8629-E1958EA8A5C0}" name="CurrencySold" dataDxfId="14"/>
    <tableColumn id="15" xr3:uid="{4126AEA2-C602-4FB2-8D9D-C990E5412D5C}" name="AmountEGP" dataDxfId="13"/>
    <tableColumn id="16" xr3:uid="{58AB5457-00D3-4D3F-9936-E877D0CD1EC5}" name="AmountSold" dataDxfId="12"/>
    <tableColumn id="17" xr3:uid="{0468905A-6B2B-4169-8717-93913D93F19B}" name="CurrencyExchangeRate" dataDxfId="0"/>
    <tableColumn id="18" xr3:uid="{483E988C-2076-4E92-A5B1-036B899888C4}" name="DiscountRate" dataDxfId="11"/>
    <tableColumn id="19" xr3:uid="{DB28E035-5B1D-4C19-AA66-23A0068EAD5B}" name="DiscountAmount" dataDxfId="10"/>
    <tableColumn id="20" xr3:uid="{1B71872F-A3F8-42E8-8E58-8FB076FA0389}" name="InternalDocumentId" dataDxfId="9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F2" totalsRowShown="0" headerRowDxfId="8" dataDxfId="7">
  <autoFilter ref="A1:F2" xr:uid="{00000000-0009-0000-0100-000001000000}"/>
  <tableColumns count="6">
    <tableColumn id="1" xr3:uid="{00000000-0010-0000-0200-000001000000}" name="InternalId" dataDxfId="6"/>
    <tableColumn id="2" xr3:uid="{00000000-0010-0000-0200-000002000000}" name="TaxType" dataDxfId="5"/>
    <tableColumn id="3" xr3:uid="{00000000-0010-0000-0200-000003000000}" name="Rate" dataDxfId="4"/>
    <tableColumn id="4" xr3:uid="{00000000-0010-0000-0200-000004000000}" name="Amount" dataDxfId="3"/>
    <tableColumn id="5" xr3:uid="{00000000-0010-0000-0200-000005000000}" name="SubType" dataDxfId="2"/>
    <tableColumn id="6" xr3:uid="{00000000-0010-0000-0200-000006000000}" name="InternalInvoiceLineId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"/>
  <sheetViews>
    <sheetView zoomScale="120" zoomScaleNormal="120" workbookViewId="0">
      <selection activeCell="D7" sqref="D7"/>
    </sheetView>
  </sheetViews>
  <sheetFormatPr defaultColWidth="8.85546875" defaultRowHeight="15" x14ac:dyDescent="0.25"/>
  <cols>
    <col min="1" max="1" width="18" bestFit="1" customWidth="1"/>
    <col min="2" max="2" width="21.7109375" bestFit="1" customWidth="1"/>
    <col min="3" max="3" width="26.28515625" bestFit="1" customWidth="1"/>
    <col min="4" max="4" width="22.28515625" customWidth="1"/>
    <col min="5" max="5" width="26.28515625" customWidth="1"/>
    <col min="6" max="6" width="25.85546875" bestFit="1" customWidth="1"/>
    <col min="7" max="7" width="24.425781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17.7109375" bestFit="1" customWidth="1"/>
    <col min="12" max="12" width="20.85546875" bestFit="1" customWidth="1"/>
    <col min="13" max="13" width="16" bestFit="1" customWidth="1"/>
    <col min="14" max="14" width="20.85546875" bestFit="1" customWidth="1"/>
    <col min="15" max="15" width="25.28515625" bestFit="1" customWidth="1"/>
    <col min="16" max="16" width="17.140625" bestFit="1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20.5703125" bestFit="1" customWidth="1"/>
    <col min="24" max="24" width="27.7109375" bestFit="1" customWidth="1"/>
    <col min="25" max="25" width="21" bestFit="1" customWidth="1"/>
    <col min="26" max="26" width="16.85546875" bestFit="1" customWidth="1"/>
    <col min="27" max="27" width="12.140625" bestFit="1" customWidth="1"/>
    <col min="28" max="28" width="12.7109375" bestFit="1" customWidth="1"/>
    <col min="29" max="29" width="15.7109375" bestFit="1" customWidth="1"/>
    <col min="30" max="30" width="25.85546875" bestFit="1" customWidth="1"/>
    <col min="31" max="31" width="12" bestFit="1" customWidth="1"/>
    <col min="32" max="32" width="42.28515625" bestFit="1" customWidth="1"/>
    <col min="33" max="33" width="14.140625" bestFit="1" customWidth="1"/>
    <col min="34" max="34" width="16.7109375" bestFit="1" customWidth="1"/>
    <col min="35" max="35" width="20.42578125" bestFit="1" customWidth="1"/>
    <col min="36" max="36" width="24.140625" bestFit="1" customWidth="1"/>
    <col min="37" max="37" width="29" bestFit="1" customWidth="1"/>
    <col min="38" max="38" width="23.28515625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5.140625" bestFit="1" customWidth="1"/>
    <col min="45" max="45" width="34.42578125" bestFit="1" customWidth="1"/>
    <col min="46" max="46" width="24.85546875" bestFit="1" customWidth="1"/>
    <col min="47" max="47" width="41.85546875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3.42578125" bestFit="1" customWidth="1"/>
    <col min="56" max="56" width="12.140625" bestFit="1" customWidth="1"/>
    <col min="57" max="57" width="22.85546875" style="1" bestFit="1" customWidth="1"/>
    <col min="58" max="58" width="14.85546875" bestFit="1" customWidth="1"/>
    <col min="59" max="59" width="25" bestFit="1" customWidth="1"/>
  </cols>
  <sheetData>
    <row r="1" spans="1:59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90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89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6" t="s">
        <v>54</v>
      </c>
      <c r="BF1" s="8" t="s">
        <v>55</v>
      </c>
      <c r="BG1" s="8" t="s">
        <v>56</v>
      </c>
    </row>
    <row r="2" spans="1:59" ht="45" x14ac:dyDescent="0.25">
      <c r="A2" s="6" t="s">
        <v>57</v>
      </c>
      <c r="B2" s="9">
        <v>0.9</v>
      </c>
      <c r="C2" s="4" t="s">
        <v>109</v>
      </c>
      <c r="D2" s="12">
        <v>6920</v>
      </c>
      <c r="E2" s="13">
        <v>21002793</v>
      </c>
      <c r="F2" s="12"/>
      <c r="G2" s="12"/>
      <c r="H2" s="12"/>
      <c r="I2" s="12"/>
      <c r="J2" s="12"/>
      <c r="K2" s="15">
        <v>4524.9181055999998</v>
      </c>
      <c r="L2" s="16">
        <v>0</v>
      </c>
      <c r="M2" s="15">
        <v>4524.9181055999998</v>
      </c>
      <c r="N2" s="16">
        <v>0</v>
      </c>
      <c r="O2" s="16">
        <v>0</v>
      </c>
      <c r="P2" s="15">
        <v>4524.9181055999998</v>
      </c>
      <c r="Q2" s="12">
        <v>200080652</v>
      </c>
      <c r="R2" s="12" t="s">
        <v>92</v>
      </c>
      <c r="S2" s="6" t="s">
        <v>58</v>
      </c>
      <c r="T2" s="12">
        <v>0</v>
      </c>
      <c r="U2" s="12" t="s">
        <v>59</v>
      </c>
      <c r="V2" s="6" t="s">
        <v>60</v>
      </c>
      <c r="W2" s="12" t="s">
        <v>93</v>
      </c>
      <c r="X2" s="12" t="s">
        <v>94</v>
      </c>
      <c r="Y2" s="12">
        <v>51</v>
      </c>
      <c r="Z2" s="12"/>
      <c r="AA2" s="12" t="s">
        <v>95</v>
      </c>
      <c r="AB2" s="12"/>
      <c r="AC2" s="12"/>
      <c r="AD2" s="12"/>
      <c r="AE2" s="12">
        <v>552331414</v>
      </c>
      <c r="AF2" s="12" t="s">
        <v>96</v>
      </c>
      <c r="AG2" s="6" t="s">
        <v>58</v>
      </c>
      <c r="AH2" s="6" t="s">
        <v>59</v>
      </c>
      <c r="AI2" s="6" t="s">
        <v>61</v>
      </c>
      <c r="AJ2" s="12" t="s">
        <v>97</v>
      </c>
      <c r="AK2" s="12" t="s">
        <v>98</v>
      </c>
      <c r="AL2" s="12" t="s">
        <v>99</v>
      </c>
      <c r="AM2" s="12"/>
      <c r="AN2" s="12"/>
      <c r="AO2" s="12"/>
      <c r="AP2" s="12"/>
      <c r="AQ2" s="12"/>
      <c r="AR2" s="6" t="s">
        <v>100</v>
      </c>
      <c r="AS2" s="6" t="s">
        <v>101</v>
      </c>
      <c r="AT2" s="17" t="s">
        <v>102</v>
      </c>
      <c r="AU2" s="17" t="s">
        <v>105</v>
      </c>
      <c r="AV2" s="6" t="s">
        <v>103</v>
      </c>
      <c r="AW2" s="6" t="s">
        <v>104</v>
      </c>
      <c r="AX2" s="12"/>
      <c r="AY2" s="12"/>
      <c r="AZ2" s="12"/>
      <c r="BA2" s="12"/>
      <c r="BB2" s="12"/>
      <c r="BC2" s="23">
        <v>0</v>
      </c>
      <c r="BD2" s="23">
        <v>0</v>
      </c>
      <c r="BE2" s="6" t="s">
        <v>91</v>
      </c>
      <c r="BF2" s="12"/>
      <c r="BG2" s="12"/>
    </row>
    <row r="3" spans="1:59" ht="45" x14ac:dyDescent="0.25">
      <c r="A3" s="6" t="s">
        <v>57</v>
      </c>
      <c r="B3" s="9">
        <v>0.9</v>
      </c>
      <c r="C3" s="4" t="s">
        <v>116</v>
      </c>
      <c r="D3" s="12">
        <v>6920</v>
      </c>
      <c r="E3" s="13">
        <v>21002825</v>
      </c>
      <c r="F3" s="12"/>
      <c r="G3" s="12"/>
      <c r="H3" s="12"/>
      <c r="I3" s="12"/>
      <c r="J3" s="12"/>
      <c r="K3" s="15">
        <v>41400</v>
      </c>
      <c r="L3" s="16">
        <v>0</v>
      </c>
      <c r="M3" s="15">
        <v>41400</v>
      </c>
      <c r="N3" s="16">
        <v>0</v>
      </c>
      <c r="O3" s="16">
        <v>0</v>
      </c>
      <c r="P3" s="15">
        <v>41400</v>
      </c>
      <c r="Q3" s="12">
        <v>200080652</v>
      </c>
      <c r="R3" s="12" t="s">
        <v>92</v>
      </c>
      <c r="S3" s="6" t="s">
        <v>58</v>
      </c>
      <c r="T3" s="12">
        <v>0</v>
      </c>
      <c r="U3" s="12" t="s">
        <v>59</v>
      </c>
      <c r="V3" s="6" t="s">
        <v>60</v>
      </c>
      <c r="W3" s="12" t="s">
        <v>93</v>
      </c>
      <c r="X3" s="12" t="s">
        <v>94</v>
      </c>
      <c r="Y3" s="12">
        <v>51</v>
      </c>
      <c r="Z3" s="12"/>
      <c r="AA3" s="12" t="s">
        <v>95</v>
      </c>
      <c r="AB3" s="12"/>
      <c r="AC3" s="12"/>
      <c r="AD3" s="12"/>
      <c r="AE3" s="12">
        <v>200035282</v>
      </c>
      <c r="AF3" s="12" t="s">
        <v>112</v>
      </c>
      <c r="AG3" s="6" t="s">
        <v>58</v>
      </c>
      <c r="AH3" s="6" t="s">
        <v>59</v>
      </c>
      <c r="AI3" s="6" t="s">
        <v>61</v>
      </c>
      <c r="AJ3" s="12" t="s">
        <v>113</v>
      </c>
      <c r="AK3" s="12" t="s">
        <v>114</v>
      </c>
      <c r="AL3" s="12" t="s">
        <v>115</v>
      </c>
      <c r="AM3" s="12"/>
      <c r="AN3" s="12"/>
      <c r="AO3" s="12"/>
      <c r="AP3" s="12"/>
      <c r="AQ3" s="12"/>
      <c r="AR3" s="6" t="s">
        <v>100</v>
      </c>
      <c r="AS3" s="6" t="s">
        <v>101</v>
      </c>
      <c r="AT3" s="17" t="s">
        <v>102</v>
      </c>
      <c r="AU3" s="17" t="s">
        <v>105</v>
      </c>
      <c r="AV3" s="6" t="s">
        <v>103</v>
      </c>
      <c r="AW3" s="6" t="s">
        <v>104</v>
      </c>
      <c r="AX3" s="12"/>
      <c r="AY3" s="12"/>
      <c r="AZ3" s="12"/>
      <c r="BA3" s="12"/>
      <c r="BB3" s="12"/>
      <c r="BC3" s="23">
        <v>0</v>
      </c>
      <c r="BD3" s="23">
        <v>0</v>
      </c>
      <c r="BE3" s="6" t="s">
        <v>91</v>
      </c>
      <c r="BF3" s="12"/>
      <c r="BG3" s="12"/>
    </row>
  </sheetData>
  <dataValidations count="2">
    <dataValidation type="list" allowBlank="1" showInputMessage="1" showErrorMessage="1" sqref="BE2:BE3" xr:uid="{00000000-0002-0000-0000-000000000000}">
      <formula1>"Completed, Updated"</formula1>
    </dataValidation>
    <dataValidation type="list" allowBlank="1" showInputMessage="1" showErrorMessage="1" sqref="B2:B3" xr:uid="{00000000-0002-0000-0000-000001000000}">
      <formula1>"0.9, 1.0"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B4F7-A2C3-401D-8C2D-05661F629FE9}">
  <dimension ref="A1:T3"/>
  <sheetViews>
    <sheetView tabSelected="1" topLeftCell="M1" workbookViewId="0">
      <selection activeCell="T14" sqref="T14"/>
    </sheetView>
  </sheetViews>
  <sheetFormatPr defaultRowHeight="15" x14ac:dyDescent="0.25"/>
  <cols>
    <col min="3" max="3" width="16.42578125" customWidth="1"/>
    <col min="17" max="17" width="26.140625" bestFit="1" customWidth="1"/>
  </cols>
  <sheetData>
    <row r="1" spans="1:20" s="10" customFormat="1" x14ac:dyDescent="0.25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</row>
    <row r="2" spans="1:20" s="2" customFormat="1" ht="30" x14ac:dyDescent="0.25">
      <c r="A2" s="5">
        <v>21002793</v>
      </c>
      <c r="B2" s="6" t="s">
        <v>82</v>
      </c>
      <c r="C2" s="6" t="s">
        <v>106</v>
      </c>
      <c r="D2" s="6" t="s">
        <v>119</v>
      </c>
      <c r="E2" s="5">
        <v>1</v>
      </c>
      <c r="F2" s="6">
        <v>69</v>
      </c>
      <c r="G2" s="15">
        <v>4524.9181055999998</v>
      </c>
      <c r="H2" s="15">
        <v>4524.9181055999998</v>
      </c>
      <c r="I2" s="21">
        <v>0</v>
      </c>
      <c r="J2" s="15">
        <v>4524.9181055999998</v>
      </c>
      <c r="K2" s="15">
        <v>4524.9181055999998</v>
      </c>
      <c r="L2" s="6">
        <v>0</v>
      </c>
      <c r="M2" s="18" t="s">
        <v>107</v>
      </c>
      <c r="N2" s="6" t="s">
        <v>108</v>
      </c>
      <c r="O2" s="14">
        <v>4524.9181055999998</v>
      </c>
      <c r="P2" s="22">
        <v>288</v>
      </c>
      <c r="Q2" s="26">
        <v>15.71152</v>
      </c>
      <c r="R2" s="7">
        <v>0</v>
      </c>
      <c r="S2" s="7">
        <v>0</v>
      </c>
      <c r="T2" s="5">
        <v>21002793</v>
      </c>
    </row>
    <row r="3" spans="1:20" s="2" customFormat="1" x14ac:dyDescent="0.25">
      <c r="A3" s="11">
        <v>21002825</v>
      </c>
      <c r="B3" s="6" t="s">
        <v>82</v>
      </c>
      <c r="C3" s="6" t="s">
        <v>106</v>
      </c>
      <c r="D3" s="6" t="s">
        <v>119</v>
      </c>
      <c r="E3" s="5">
        <v>1</v>
      </c>
      <c r="F3" s="6">
        <v>69</v>
      </c>
      <c r="G3" s="14">
        <v>41400</v>
      </c>
      <c r="H3" s="14">
        <v>41400</v>
      </c>
      <c r="I3" s="20">
        <v>0</v>
      </c>
      <c r="J3" s="20">
        <v>0</v>
      </c>
      <c r="K3" s="14">
        <v>41400</v>
      </c>
      <c r="L3" s="6">
        <v>0</v>
      </c>
      <c r="M3" s="17" t="s">
        <v>117</v>
      </c>
      <c r="N3" s="6" t="s">
        <v>83</v>
      </c>
      <c r="O3" s="14">
        <f>G3/E3</f>
        <v>41400</v>
      </c>
      <c r="P3" s="22">
        <v>0</v>
      </c>
      <c r="Q3" s="22">
        <v>0</v>
      </c>
      <c r="R3" s="22">
        <v>0</v>
      </c>
      <c r="S3" s="22">
        <v>0</v>
      </c>
      <c r="T3" s="11">
        <v>21002825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zoomScale="120" zoomScaleNormal="120" workbookViewId="0">
      <selection activeCell="E5" sqref="E5"/>
    </sheetView>
  </sheetViews>
  <sheetFormatPr defaultColWidth="8.85546875" defaultRowHeight="15" x14ac:dyDescent="0.25"/>
  <cols>
    <col min="1" max="1" width="13.85546875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2.7109375" bestFit="1" customWidth="1"/>
    <col min="6" max="6" width="23" bestFit="1" customWidth="1"/>
  </cols>
  <sheetData>
    <row r="1" spans="1:6" s="10" customFormat="1" x14ac:dyDescent="0.2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62</v>
      </c>
    </row>
    <row r="2" spans="1:6" s="2" customFormat="1" x14ac:dyDescent="0.25">
      <c r="A2" s="4">
        <v>21002793</v>
      </c>
      <c r="B2" s="4" t="s">
        <v>110</v>
      </c>
      <c r="C2" s="19">
        <v>0.14000000000000001</v>
      </c>
      <c r="D2" s="21">
        <v>633.48853478399997</v>
      </c>
      <c r="E2" s="4" t="s">
        <v>111</v>
      </c>
      <c r="F2" s="4">
        <v>21002793</v>
      </c>
    </row>
    <row r="3" spans="1:6" s="2" customFormat="1" x14ac:dyDescent="0.25">
      <c r="A3" s="11">
        <v>21002825</v>
      </c>
      <c r="B3" s="4" t="s">
        <v>110</v>
      </c>
      <c r="C3" s="25">
        <v>0</v>
      </c>
      <c r="D3" s="21">
        <v>0</v>
      </c>
      <c r="E3" s="24" t="s">
        <v>118</v>
      </c>
      <c r="F3" s="11">
        <v>21002825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2021-12-19T16:31:55Z</dcterms:modified>
</cp:coreProperties>
</file>